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<sst xmlns="http://schemas.openxmlformats.org/spreadsheetml/2006/main" count="407" uniqueCount="169">
  <si>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</si>
  <si>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</si>
  <si>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</si>
  <si>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</si>
  <si>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</si>
  <si>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</si>
  <si>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</si>
  <si>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</si>
  <si>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</si>
  <si>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</si>
  <si>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</si>
  <si>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</si>
  <si>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</si>
  <si>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</si>
  <si>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</si>
  <si>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</si>
  <si>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</si>
  <si>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</si>
  <si>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</si>
  <si>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</si>
  <si>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</si>
  <si>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</si>
  <si>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</si>
  <si>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</si>
  <si>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</si>
  <si>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</si>
  <si>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</si>
  <si>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</si>
  <si>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</si>
  <si>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</si>
  <si>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</si>
  <si>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</si>
  <si>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</si>
  <si>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</si>
  <si>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</si>
  <si>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</si>
  <si>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</si>
  <si>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</si>
  <si>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</si>
  <si>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</si>
  <si>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</si>
  <si>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</si>
  <si>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</si>
  <si>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</si>
  <si>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</si>
  <si>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</si>
  <si>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</si>
  <si>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</si>
  <si>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</si>
  <si>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</si>
  <si>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</si>
  <si>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</si>
  <si>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</si>
  <si>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</si>
  <si>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</si>
  <si>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</si>
  <si>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</si>
  <si>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</si>
  <si>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</si>
  <si>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</si>
  <si>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</si>
  <si>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</si>
  <si>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</si>
  <si>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</si>
  <si>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</si>
  <si>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</si>
  <si>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</si>
  <si>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</si>
  <si>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</si>
  <si>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</si>
  <si>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</si>
  <si>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</si>
  <si>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</si>
  <si>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</si>
  <si>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</si>
  <si>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</si>
  <si>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</si>
  <si>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</si>
  <si>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</si>
  <si>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</si>
  <si>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</si>
  <si>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</si>
  <si>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</si>
  <si>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</si>
  <si>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</si>
  <si>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</si>
  <si>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</si>
  <si>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</si>
  <si>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</si>
  <si>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</si>
  <si>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</si>
  <si>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</si>
  <si>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</si>
  <si>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</si>
  <si>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</si>
  <si>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</si>
  <si>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</si>
  <si>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</si>
  <si>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</si>
  <si>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</si>
  <si>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</si>
  <si>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</si>
  <si>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</si>
  <si>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</si>
  <si>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</si>
  <si>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</si>
  <si>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</si>
  <si>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</si>
  <si>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</si>
  <si>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</si>
  <si>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</si>
  <si>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</si>
  <si>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</si>
  <si>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</si>
  <si>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</si>
  <si>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</si>
  <si>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</si>
  <si>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</si>
  <si>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</si>
  <si>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</si>
  <si>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</si>
  <si>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</si>
  <si>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</si>
  <si>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</si>
  <si>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</si>
  <si>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</si>
  <si>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</si>
  <si>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</si>
  <si>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</si>
  <si>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</si>
  <si>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</si>
  <si>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</si>
  <si>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</si>
  <si>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</si>
  <si>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</si>
  <si>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</si>
  <si>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</si>
  <si>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</si>
  <si>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</si>
  <si>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</si>
  <si>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</si>
  <si>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</si>
  <si>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</si>
  <si>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</si>
  <si>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</si>
  <si>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</si>
  <si>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</si>
  <si>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</si>
  <si>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</si>
  <si>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</si>
  <si>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</si>
  <si>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</si>
  <si>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</si>
  <si>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</si>
  <si>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</si>
  <si>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</si>
  <si>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</si>
  <si>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</si>
  <si>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</si>
  <si>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</si>
  <si>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</si>
  <si>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</si>
  <si>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</si>
  <si>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</si>
  <si>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</si>
  <si>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</si>
  <si>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</si>
  <si>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</si>
  <si>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Mitteldeutsche Netzgesellschaft Gas HD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</si>
</sst>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12006779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10" width="6.42578125" style="39" bestFit="1" customWidth="1"/>
    <col min="11" max="11" width="13.42578125" style="39" bestFit="1" customWidth="1"/>
    <col min="12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/>
      <c r="D5" s="21"/>
      <c r="E5" s="21"/>
      <c r="F5" s="21"/>
      <c r="G5" s="21"/>
      <c r="H5" s="21"/>
      <c r="I5" s="21"/>
      <c r="J5" s="21"/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/>
      <c r="D6" s="21"/>
      <c r="E6" s="21"/>
      <c r="F6" s="21"/>
      <c r="G6" s="21"/>
      <c r="H6" s="21"/>
      <c r="I6" s="21"/>
      <c r="J6" s="21"/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/>
      <c r="D8" s="22"/>
      <c r="E8" s="22"/>
      <c r="F8" s="22"/>
      <c r="G8" s="22"/>
      <c r="H8" s="22"/>
      <c r="I8" s="22"/>
      <c r="J8" s="22"/>
      <c r="K8" s="22">
        <v>0</v>
      </c>
      <c r="L8" s="22">
        <v>13558035.380000001</v>
      </c>
      <c r="M8" s="22">
        <v>14536315.34</v>
      </c>
      <c r="N8" s="22">
        <v>16070655.869999999</v>
      </c>
      <c r="O8" s="22">
        <v>15688978.779999999</v>
      </c>
      <c r="P8" s="22">
        <v>15544520.800000001</v>
      </c>
      <c r="Q8" s="22">
        <v>15590816.33</v>
      </c>
      <c r="R8" s="22">
        <v>15126361.359999999</v>
      </c>
    </row>
    <row r="9" spans="1:18" ht="18.75" customHeight="1" x14ac:dyDescent="0.25">
      <c r="A9" s="46" t="s">
        <v>90</v>
      </c>
      <c r="B9" s="47" t="s">
        <v>115</v>
      </c>
      <c r="C9" s="22"/>
      <c r="D9" s="22"/>
      <c r="E9" s="22"/>
      <c r="F9" s="22"/>
      <c r="G9" s="22"/>
      <c r="H9" s="22"/>
      <c r="I9" s="22"/>
      <c r="J9" s="22"/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/>
      <c r="D11" s="22"/>
      <c r="E11" s="22"/>
      <c r="F11" s="22"/>
      <c r="G11" s="22"/>
      <c r="H11" s="22"/>
      <c r="I11" s="22"/>
      <c r="J11" s="22"/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/>
      <c r="D13" s="22"/>
      <c r="E13" s="22"/>
      <c r="F13" s="22"/>
      <c r="G13" s="22"/>
      <c r="H13" s="22"/>
      <c r="I13" s="22"/>
      <c r="J13" s="22"/>
      <c r="K13" s="22">
        <v>0</v>
      </c>
      <c r="L13" s="22">
        <v>15550.9</v>
      </c>
      <c r="M13" s="22">
        <v>17008.189999999999</v>
      </c>
      <c r="N13" s="22">
        <v>14932.42</v>
      </c>
      <c r="O13" s="22">
        <v>23103.09</v>
      </c>
      <c r="P13" s="22">
        <v>20539.45</v>
      </c>
      <c r="Q13" s="22">
        <v>23598.83</v>
      </c>
      <c r="R13" s="22">
        <v>13574.5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/>
      <c r="D16" s="22"/>
      <c r="E16" s="22"/>
      <c r="F16" s="22"/>
      <c r="G16" s="22"/>
      <c r="H16" s="22"/>
      <c r="I16" s="22"/>
      <c r="J16" s="22"/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/>
      <c r="D17" s="22"/>
      <c r="E17" s="22"/>
      <c r="F17" s="22"/>
      <c r="G17" s="22"/>
      <c r="H17" s="22"/>
      <c r="I17" s="22"/>
      <c r="J17" s="22"/>
      <c r="K17" s="22">
        <v>0</v>
      </c>
      <c r="L17" s="22">
        <v>13927518.869999999</v>
      </c>
      <c r="M17" s="22">
        <v>14598413.720000001</v>
      </c>
      <c r="N17" s="22">
        <v>15639963.41</v>
      </c>
      <c r="O17" s="22">
        <v>15210113.800000001</v>
      </c>
      <c r="P17" s="22">
        <v>15164571.85</v>
      </c>
      <c r="Q17" s="22">
        <v>15078281.41</v>
      </c>
      <c r="R17" s="22">
        <v>14449507.300000001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/>
      <c r="I18" s="22"/>
      <c r="J18" s="22"/>
      <c r="K18" s="22">
        <v>0</v>
      </c>
      <c r="L18" s="22">
        <v>3126831.88</v>
      </c>
      <c r="M18" s="22">
        <v>2842629.4</v>
      </c>
      <c r="N18" s="22">
        <v>2720945.21</v>
      </c>
      <c r="O18" s="22">
        <v>2358858.33</v>
      </c>
      <c r="P18" s="22">
        <v>2298308.4300000002</v>
      </c>
      <c r="Q18" s="22">
        <v>2265514.77</v>
      </c>
      <c r="R18" s="22">
        <v>2268531.4</v>
      </c>
    </row>
    <row r="19" spans="1:18" ht="18.75" customHeight="1" x14ac:dyDescent="0.25">
      <c r="A19" s="46" t="s">
        <v>53</v>
      </c>
      <c r="B19" s="47" t="s">
        <v>119</v>
      </c>
      <c r="C19" s="22"/>
      <c r="D19" s="22"/>
      <c r="E19" s="22"/>
      <c r="F19" s="22"/>
      <c r="G19" s="22"/>
      <c r="H19" s="22"/>
      <c r="I19" s="22"/>
      <c r="J19" s="22"/>
      <c r="K19" s="22">
        <v>0</v>
      </c>
      <c r="L19" s="22">
        <v>9985264.8200000003</v>
      </c>
      <c r="M19" s="22">
        <v>11005649.33</v>
      </c>
      <c r="N19" s="22">
        <v>12166944.539999999</v>
      </c>
      <c r="O19" s="22">
        <v>12086820.529999999</v>
      </c>
      <c r="P19" s="22">
        <v>12102786.58</v>
      </c>
      <c r="Q19" s="22">
        <v>12003410.98</v>
      </c>
      <c r="R19" s="22">
        <v>11453605.41</v>
      </c>
    </row>
    <row r="20" spans="1:18" ht="18.75" customHeight="1" x14ac:dyDescent="0.25">
      <c r="A20" s="46">
        <v>3</v>
      </c>
      <c r="B20" s="47" t="s">
        <v>62</v>
      </c>
      <c r="C20" s="22"/>
      <c r="D20" s="22"/>
      <c r="E20" s="22"/>
      <c r="F20" s="22"/>
      <c r="G20" s="22"/>
      <c r="H20" s="22"/>
      <c r="I20" s="22"/>
      <c r="J20" s="22"/>
      <c r="K20" s="22">
        <v>0</v>
      </c>
      <c r="L20" s="22">
        <v>277806.59999999998</v>
      </c>
      <c r="M20" s="22">
        <v>314246.42</v>
      </c>
      <c r="N20" s="22">
        <v>287623.57</v>
      </c>
      <c r="O20" s="22">
        <v>278806.51</v>
      </c>
      <c r="P20" s="22">
        <v>304840.39</v>
      </c>
      <c r="Q20" s="22">
        <v>304305.51</v>
      </c>
      <c r="R20" s="22">
        <v>310972.61</v>
      </c>
    </row>
    <row r="21" spans="1:18" ht="18.75" customHeight="1" x14ac:dyDescent="0.25">
      <c r="A21" s="46" t="s">
        <v>52</v>
      </c>
      <c r="B21" s="47" t="s">
        <v>78</v>
      </c>
      <c r="C21" s="22"/>
      <c r="D21" s="22"/>
      <c r="E21" s="22"/>
      <c r="F21" s="22"/>
      <c r="G21" s="22"/>
      <c r="H21" s="22"/>
      <c r="I21" s="22"/>
      <c r="J21" s="22"/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/>
      <c r="D22" s="22"/>
      <c r="E22" s="22"/>
      <c r="F22" s="22"/>
      <c r="G22" s="22"/>
      <c r="H22" s="22"/>
      <c r="I22" s="22"/>
      <c r="J22" s="22"/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6">
        <v>5</v>
      </c>
      <c r="B23" s="47" t="s">
        <v>64</v>
      </c>
      <c r="C23" s="22"/>
      <c r="D23" s="22"/>
      <c r="E23" s="22"/>
      <c r="F23" s="22"/>
      <c r="G23" s="22"/>
      <c r="H23" s="22"/>
      <c r="I23" s="22"/>
      <c r="J23" s="22"/>
      <c r="K23" s="22">
        <v>0</v>
      </c>
      <c r="L23" s="22">
        <v>0</v>
      </c>
      <c r="M23" s="22">
        <v>5714.03</v>
      </c>
      <c r="N23" s="22">
        <v>3242.7</v>
      </c>
      <c r="O23" s="22">
        <v>0</v>
      </c>
      <c r="P23" s="22">
        <v>0</v>
      </c>
      <c r="Q23" s="22">
        <v>-1966.64</v>
      </c>
      <c r="R23" s="22">
        <v>-2992.29</v>
      </c>
    </row>
    <row r="24" spans="1:18" ht="18.75" customHeight="1" x14ac:dyDescent="0.25">
      <c r="A24" s="46">
        <v>6</v>
      </c>
      <c r="B24" s="47" t="s">
        <v>65</v>
      </c>
      <c r="C24" s="22"/>
      <c r="D24" s="22"/>
      <c r="E24" s="22"/>
      <c r="F24" s="22"/>
      <c r="G24" s="22"/>
      <c r="H24" s="22"/>
      <c r="I24" s="22"/>
      <c r="J24" s="22"/>
      <c r="K24" s="22">
        <v>0</v>
      </c>
      <c r="L24" s="22">
        <v>724.1</v>
      </c>
      <c r="M24" s="22">
        <v>1486.95</v>
      </c>
      <c r="N24" s="22">
        <v>112</v>
      </c>
      <c r="O24" s="22">
        <v>20.09</v>
      </c>
      <c r="P24" s="22">
        <v>382.55</v>
      </c>
      <c r="Q24" s="22">
        <v>108.86</v>
      </c>
      <c r="R24" s="22">
        <v>2395.04</v>
      </c>
    </row>
    <row r="25" spans="1:18" ht="18.75" customHeight="1" x14ac:dyDescent="0.25">
      <c r="A25" s="46">
        <v>7</v>
      </c>
      <c r="B25" s="47" t="s">
        <v>81</v>
      </c>
      <c r="C25" s="22"/>
      <c r="D25" s="22"/>
      <c r="E25" s="22"/>
      <c r="F25" s="22"/>
      <c r="G25" s="22"/>
      <c r="H25" s="22"/>
      <c r="I25" s="22"/>
      <c r="J25" s="22"/>
      <c r="K25" s="22">
        <v>0</v>
      </c>
      <c r="L25" s="22">
        <v>0</v>
      </c>
      <c r="M25" s="22">
        <v>2</v>
      </c>
      <c r="N25" s="22">
        <v>0</v>
      </c>
      <c r="O25" s="22">
        <v>6991</v>
      </c>
      <c r="P25" s="22">
        <v>37501.79</v>
      </c>
      <c r="Q25" s="22">
        <v>8979.9</v>
      </c>
      <c r="R25" s="22">
        <v>1986.49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/>
      <c r="D27" s="22"/>
      <c r="E27" s="22"/>
      <c r="F27" s="22"/>
      <c r="G27" s="22"/>
      <c r="H27" s="22"/>
      <c r="I27" s="22"/>
      <c r="J27" s="22"/>
      <c r="K27" s="22">
        <v>24529.82</v>
      </c>
      <c r="L27" s="22">
        <v>24529.82</v>
      </c>
      <c r="M27" s="22">
        <v>24529.82</v>
      </c>
      <c r="N27" s="22">
        <v>25000</v>
      </c>
      <c r="O27" s="22">
        <v>25000</v>
      </c>
      <c r="P27" s="22">
        <v>25000</v>
      </c>
      <c r="Q27" s="22">
        <v>25000</v>
      </c>
      <c r="R27" s="22">
        <v>25000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/>
      <c r="I28" s="22"/>
      <c r="J28" s="22"/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/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>
        <v>0</v>
      </c>
      <c r="L31" s="22">
        <v>-470.18</v>
      </c>
      <c r="M31" s="22">
        <v>-470.18</v>
      </c>
      <c r="N31" s="22">
        <v>-470.18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>
        <v>-470.18</v>
      </c>
      <c r="L32" s="22">
        <v>0</v>
      </c>
      <c r="M32" s="22">
        <v>0</v>
      </c>
      <c r="N32" s="22">
        <v>470.18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/>
      <c r="E33" s="22"/>
      <c r="F33" s="22"/>
      <c r="G33" s="22"/>
      <c r="H33" s="22"/>
      <c r="I33" s="22"/>
      <c r="J33" s="22"/>
      <c r="K33" s="22">
        <v>33</v>
      </c>
      <c r="L33" s="22">
        <v>15033</v>
      </c>
      <c r="M33" s="22">
        <v>70667.899999999994</v>
      </c>
      <c r="N33" s="22">
        <v>84547.9</v>
      </c>
      <c r="O33" s="22">
        <v>76950.899999999994</v>
      </c>
      <c r="P33" s="22">
        <v>39541.71</v>
      </c>
      <c r="Q33" s="22">
        <v>57635</v>
      </c>
      <c r="R33" s="22">
        <v>109425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/>
      <c r="E34" s="22"/>
      <c r="F34" s="22"/>
      <c r="G34" s="22"/>
      <c r="H34" s="22"/>
      <c r="I34" s="22"/>
      <c r="J34" s="22"/>
      <c r="K34" s="22">
        <v>353.12</v>
      </c>
      <c r="L34" s="22">
        <v>81264.83</v>
      </c>
      <c r="M34" s="22">
        <v>12656.89</v>
      </c>
      <c r="N34" s="22">
        <v>11409.62</v>
      </c>
      <c r="O34" s="22">
        <v>12047.12</v>
      </c>
      <c r="P34" s="22">
        <v>73469.14</v>
      </c>
      <c r="Q34" s="22">
        <v>8700</v>
      </c>
      <c r="R34" s="22">
        <v>54486.03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/>
      <c r="H35" s="22"/>
      <c r="I35" s="22"/>
      <c r="J35" s="22"/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/>
      <c r="E38" s="52"/>
      <c r="F38" s="52"/>
      <c r="G38" s="52"/>
      <c r="H38" s="52"/>
      <c r="I38" s="52"/>
      <c r="J38" s="52"/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4928.66</v>
      </c>
      <c r="M24" s="58">
        <v>4928.66</v>
      </c>
      <c r="N24" s="58">
        <v>4928.66</v>
      </c>
      <c r="O24" s="58">
        <v>4928.66</v>
      </c>
      <c r="P24" s="58">
        <v>4928.66</v>
      </c>
      <c r="Q24" s="58">
        <v>4928.66</v>
      </c>
      <c r="R24" s="58">
        <v>4928.66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57958.51</v>
      </c>
      <c r="M28" s="58">
        <v>57958.51</v>
      </c>
      <c r="N28" s="58">
        <v>57958.51</v>
      </c>
      <c r="O28" s="58">
        <v>57958.51</v>
      </c>
      <c r="P28" s="58">
        <v>57958.51</v>
      </c>
      <c r="Q28" s="58">
        <v>57958.51</v>
      </c>
      <c r="R28" s="58">
        <v>57958.51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17654.91</v>
      </c>
      <c r="M34" s="58">
        <v>17654.91</v>
      </c>
      <c r="N34" s="58">
        <v>17654.91</v>
      </c>
      <c r="O34" s="58">
        <v>17654.91</v>
      </c>
      <c r="P34" s="58">
        <v>17654.91</v>
      </c>
      <c r="Q34" s="58">
        <v>17654.91</v>
      </c>
      <c r="R34" s="58">
        <v>17654.91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80542.080000000002</v>
      </c>
      <c r="M95" s="6">
        <f>SUM(M8:M94)</f>
        <v>80542.080000000002</v>
      </c>
      <c r="N95" s="13">
        <f>SUM(N4:N94)</f>
        <v>80542.080000000002</v>
      </c>
      <c r="O95" s="13">
        <f>SUM(O4:O94)</f>
        <v>80542.080000000002</v>
      </c>
      <c r="P95" s="13">
        <f>SUM(P4:P94)</f>
        <v>80542.080000000002</v>
      </c>
      <c r="Q95" s="13">
        <f>SUM(Q4:Q94)</f>
        <v>80542.080000000002</v>
      </c>
      <c r="R95" s="13">
        <f>SUM(R3:R94)</f>
        <v>80542.080000000002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237279.28</v>
      </c>
      <c r="M114" s="58">
        <v>237279.28</v>
      </c>
      <c r="N114" s="58">
        <v>237279.28</v>
      </c>
      <c r="O114" s="58">
        <v>237279.28</v>
      </c>
      <c r="P114" s="58">
        <v>237279.28</v>
      </c>
      <c r="Q114" s="58">
        <v>237279.28</v>
      </c>
      <c r="R114" s="58">
        <v>237279.28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40011.660000000003</v>
      </c>
      <c r="M118" s="58">
        <v>40011.660000000003</v>
      </c>
      <c r="N118" s="58">
        <v>40011.660000000003</v>
      </c>
      <c r="O118" s="58">
        <v>40011.660000000003</v>
      </c>
      <c r="P118" s="58">
        <v>40011.660000000003</v>
      </c>
      <c r="Q118" s="58">
        <v>40011.660000000003</v>
      </c>
      <c r="R118" s="58">
        <v>40011.660000000003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277290.94</v>
      </c>
      <c r="M189" s="6">
        <f>SUM(M102:M188)</f>
        <v>277290.94</v>
      </c>
      <c r="N189" s="13">
        <f>SUM(N98:N188)</f>
        <v>277290.94</v>
      </c>
      <c r="O189" s="13">
        <f>SUM(O98:O188)</f>
        <v>277290.94</v>
      </c>
      <c r="P189" s="13">
        <f>SUM(P98:P188)</f>
        <v>277290.94</v>
      </c>
      <c r="Q189" s="13">
        <f>SUM(Q98:Q188)</f>
        <v>277290.94</v>
      </c>
      <c r="R189" s="13">
        <f>SUM(R97:R188)</f>
        <v>277290.94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1177060.25</v>
      </c>
      <c r="M208" s="58">
        <v>1177060.25</v>
      </c>
      <c r="N208" s="58">
        <v>1177060.25</v>
      </c>
      <c r="O208" s="58">
        <v>1177060.25</v>
      </c>
      <c r="P208" s="58">
        <v>1177060.25</v>
      </c>
      <c r="Q208" s="58">
        <v>1177060.25</v>
      </c>
      <c r="R208" s="58">
        <v>1177060.25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253121.77</v>
      </c>
      <c r="M213" s="58">
        <v>253121.77</v>
      </c>
      <c r="N213" s="58">
        <v>253121.77</v>
      </c>
      <c r="O213" s="58">
        <v>253121.77</v>
      </c>
      <c r="P213" s="58">
        <v>253121.77</v>
      </c>
      <c r="Q213" s="58">
        <v>253121.77</v>
      </c>
      <c r="R213" s="58">
        <v>253121.77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1430182.02</v>
      </c>
      <c r="M283" s="6">
        <f>SUM(M196:M282)</f>
        <v>1430182.02</v>
      </c>
      <c r="N283" s="13">
        <f>SUM(N192:N282)</f>
        <v>1430182.02</v>
      </c>
      <c r="O283" s="13">
        <f>SUM(O192:O282)</f>
        <v>1430182.02</v>
      </c>
      <c r="P283" s="13">
        <f>SUM(P192:P282)</f>
        <v>1430182.02</v>
      </c>
      <c r="Q283" s="13">
        <f>SUM(Q192:Q282)</f>
        <v>1430182.02</v>
      </c>
      <c r="R283" s="13">
        <f>SUM(R191:R282)</f>
        <v>1430182.02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23549.8</v>
      </c>
      <c r="M488" s="58">
        <v>23549.8</v>
      </c>
      <c r="N488" s="58">
        <v>23549.8</v>
      </c>
      <c r="O488" s="58">
        <v>23549.8</v>
      </c>
      <c r="P488" s="58">
        <v>23549.8</v>
      </c>
      <c r="Q488" s="58">
        <v>23549.8</v>
      </c>
      <c r="R488" s="58">
        <v>23549.8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23549.8</v>
      </c>
      <c r="M565" s="6">
        <f>SUM(M478:M564)</f>
        <v>23549.8</v>
      </c>
      <c r="N565" s="13">
        <f>SUM(N474:N564)</f>
        <v>23549.8</v>
      </c>
      <c r="O565" s="13">
        <f>SUM(O474:O564)</f>
        <v>23549.8</v>
      </c>
      <c r="P565" s="13">
        <f>SUM(P474:P564)</f>
        <v>23549.8</v>
      </c>
      <c r="Q565" s="13">
        <f>SUM(Q474:Q564)</f>
        <v>23549.8</v>
      </c>
      <c r="R565" s="13">
        <f>SUM(R473:R564)</f>
        <v>23549.8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36387.93</v>
      </c>
      <c r="M2360" s="58">
        <v>36387.93</v>
      </c>
      <c r="N2360" s="58">
        <v>36387.93</v>
      </c>
      <c r="O2360" s="58">
        <v>36387.93</v>
      </c>
      <c r="P2360" s="58">
        <v>36387.93</v>
      </c>
      <c r="Q2360" s="58">
        <v>36387.93</v>
      </c>
      <c r="R2360" s="58">
        <v>36387.93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3634.75</v>
      </c>
      <c r="M2362" s="58">
        <v>3634.75</v>
      </c>
      <c r="N2362" s="58">
        <v>3634.75</v>
      </c>
      <c r="O2362" s="58">
        <v>3634.75</v>
      </c>
      <c r="P2362" s="58">
        <v>3634.75</v>
      </c>
      <c r="Q2362" s="58">
        <v>3634.75</v>
      </c>
      <c r="R2362" s="58">
        <v>3634.75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20.3</v>
      </c>
      <c r="M2363" s="58">
        <v>20.3</v>
      </c>
      <c r="N2363" s="58">
        <v>20.3</v>
      </c>
      <c r="O2363" s="58">
        <v>20.3</v>
      </c>
      <c r="P2363" s="58">
        <v>20.3</v>
      </c>
      <c r="Q2363" s="58">
        <v>20.3</v>
      </c>
      <c r="R2363" s="58">
        <v>20.3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20316.21</v>
      </c>
      <c r="M2364" s="58">
        <v>20316.21</v>
      </c>
      <c r="N2364" s="58">
        <v>20316.21</v>
      </c>
      <c r="O2364" s="58">
        <v>20316.21</v>
      </c>
      <c r="P2364" s="58">
        <v>20316.21</v>
      </c>
      <c r="Q2364" s="58">
        <v>20316.21</v>
      </c>
      <c r="R2364" s="58">
        <v>20316.21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62935.23</v>
      </c>
      <c r="M2365" s="58">
        <v>62935.23</v>
      </c>
      <c r="N2365" s="58">
        <v>62935.23</v>
      </c>
      <c r="O2365" s="58">
        <v>62935.23</v>
      </c>
      <c r="P2365" s="58">
        <v>62935.23</v>
      </c>
      <c r="Q2365" s="58">
        <v>62935.23</v>
      </c>
      <c r="R2365" s="58">
        <v>62935.23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95247.57</v>
      </c>
      <c r="M2366" s="58">
        <v>95247.57</v>
      </c>
      <c r="N2366" s="58">
        <v>95247.57</v>
      </c>
      <c r="O2366" s="58">
        <v>95247.57</v>
      </c>
      <c r="P2366" s="58">
        <v>95247.57</v>
      </c>
      <c r="Q2366" s="58">
        <v>95247.57</v>
      </c>
      <c r="R2366" s="58">
        <v>95247.57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315687.34000000003</v>
      </c>
      <c r="M2367" s="58">
        <v>315687.34000000003</v>
      </c>
      <c r="N2367" s="58">
        <v>315687.34000000003</v>
      </c>
      <c r="O2367" s="58">
        <v>315687.34000000003</v>
      </c>
      <c r="P2367" s="58">
        <v>315687.34000000003</v>
      </c>
      <c r="Q2367" s="58">
        <v>315687.34000000003</v>
      </c>
      <c r="R2367" s="58">
        <v>315687.34000000003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22200196.199999999</v>
      </c>
      <c r="M2370" s="58">
        <v>22200196.199999999</v>
      </c>
      <c r="N2370" s="58">
        <v>22200196.199999999</v>
      </c>
      <c r="O2370" s="58">
        <v>22200196.199999999</v>
      </c>
      <c r="P2370" s="58">
        <v>22200196.199999999</v>
      </c>
      <c r="Q2370" s="58">
        <v>22200196.199999999</v>
      </c>
      <c r="R2370" s="58">
        <v>22200196.199999999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9959074.0199999996</v>
      </c>
      <c r="M2378" s="58">
        <v>9959074.0199999996</v>
      </c>
      <c r="N2378" s="58">
        <v>9959074.0199999996</v>
      </c>
      <c r="O2378" s="58">
        <v>9959074.0199999996</v>
      </c>
      <c r="P2378" s="58">
        <v>9959074.0199999996</v>
      </c>
      <c r="Q2378" s="58">
        <v>9959074.0199999996</v>
      </c>
      <c r="R2378" s="58">
        <v>9959074.0199999996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32693499.550000001</v>
      </c>
      <c r="M2445" s="6">
        <f>SUM(M2358:M2444)</f>
        <v>32693499.550000001</v>
      </c>
      <c r="N2445" s="13">
        <f>SUM(N2354:N2444)</f>
        <v>32693499.550000001</v>
      </c>
      <c r="O2445" s="13">
        <f>SUM(O2354:O2444)</f>
        <v>32693499.550000001</v>
      </c>
      <c r="P2445" s="13">
        <f>SUM(P2354:P2444)</f>
        <v>32693499.550000001</v>
      </c>
      <c r="Q2445" s="13">
        <f>SUM(Q2354:Q2444)</f>
        <v>32693499.550000001</v>
      </c>
      <c r="R2445" s="13">
        <f>SUM(R2353:R2444)</f>
        <v>32693499.550000001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9474.7000000000007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87624</v>
      </c>
      <c r="R3200" s="58">
        <v>87624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87624</v>
      </c>
      <c r="R3291" s="13">
        <f>SUM(R3199:R3290)</f>
        <v>97098.7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41322.39</v>
      </c>
      <c r="M3492" s="58">
        <v>41322.39</v>
      </c>
      <c r="N3492" s="58">
        <v>41322.39</v>
      </c>
      <c r="O3492" s="58">
        <v>41322.39</v>
      </c>
      <c r="P3492" s="58">
        <v>41322.39</v>
      </c>
      <c r="Q3492" s="58">
        <v>41322.39</v>
      </c>
      <c r="R3492" s="58">
        <v>41322.39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101328.4</v>
      </c>
      <c r="M3493" s="58">
        <v>101328.4</v>
      </c>
      <c r="N3493" s="58">
        <v>101328.4</v>
      </c>
      <c r="O3493" s="58">
        <v>101328.4</v>
      </c>
      <c r="P3493" s="58">
        <v>101328.4</v>
      </c>
      <c r="Q3493" s="58">
        <v>101328.4</v>
      </c>
      <c r="R3493" s="58">
        <v>101328.4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551179.76</v>
      </c>
      <c r="M3494" s="58">
        <v>551179.76</v>
      </c>
      <c r="N3494" s="58">
        <v>551179.76</v>
      </c>
      <c r="O3494" s="58">
        <v>551179.76</v>
      </c>
      <c r="P3494" s="58">
        <v>551179.76</v>
      </c>
      <c r="Q3494" s="58">
        <v>551179.76</v>
      </c>
      <c r="R3494" s="58">
        <v>551179.76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6174197.2800000003</v>
      </c>
      <c r="M3498" s="58">
        <v>6174197.2800000003</v>
      </c>
      <c r="N3498" s="58">
        <v>6174197.2800000003</v>
      </c>
      <c r="O3498" s="58">
        <v>6174197.2800000003</v>
      </c>
      <c r="P3498" s="58">
        <v>6174197.2800000003</v>
      </c>
      <c r="Q3498" s="58">
        <v>6174197.2800000003</v>
      </c>
      <c r="R3498" s="58">
        <v>6174197.2800000003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1086307.76</v>
      </c>
      <c r="M3503" s="58">
        <v>1086307.76</v>
      </c>
      <c r="N3503" s="58">
        <v>1086307.76</v>
      </c>
      <c r="O3503" s="58">
        <v>1086307.76</v>
      </c>
      <c r="P3503" s="58">
        <v>1086307.76</v>
      </c>
      <c r="Q3503" s="58">
        <v>1086307.76</v>
      </c>
      <c r="R3503" s="58">
        <v>1086307.76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7954335.5899999999</v>
      </c>
      <c r="M3573" s="6">
        <f>SUM(M3486:M3572)</f>
        <v>7954335.5899999999</v>
      </c>
      <c r="N3573" s="13">
        <f>SUM(N3482:N3572)</f>
        <v>7954335.5899999999</v>
      </c>
      <c r="O3573" s="13">
        <f>SUM(O3482:O3572)</f>
        <v>7954335.5899999999</v>
      </c>
      <c r="P3573" s="13">
        <f>SUM(P3482:P3572)</f>
        <v>7954335.5899999999</v>
      </c>
      <c r="Q3573" s="13">
        <f>SUM(Q3482:Q3572)</f>
        <v>7954335.5899999999</v>
      </c>
      <c r="R3573" s="13">
        <f>SUM(R3481:R3572)</f>
        <v>7954335.5899999999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50665.68</v>
      </c>
      <c r="M3681" s="58">
        <v>50665.68</v>
      </c>
      <c r="N3681" s="58">
        <v>50665.68</v>
      </c>
      <c r="O3681" s="58">
        <v>50665.68</v>
      </c>
      <c r="P3681" s="58">
        <v>50665.68</v>
      </c>
      <c r="Q3681" s="58">
        <v>50665.68</v>
      </c>
      <c r="R3681" s="58">
        <v>50665.68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50665.68</v>
      </c>
      <c r="M3761" s="6">
        <f>SUM(M3674:M3760)</f>
        <v>50665.68</v>
      </c>
      <c r="N3761" s="13">
        <f>SUM(N3670:N3760)</f>
        <v>50665.68</v>
      </c>
      <c r="O3761" s="13">
        <f>SUM(O3670:O3760)</f>
        <v>50665.68</v>
      </c>
      <c r="P3761" s="13">
        <f>SUM(P3670:P3760)</f>
        <v>50665.68</v>
      </c>
      <c r="Q3761" s="13">
        <f>SUM(Q3670:Q3760)</f>
        <v>50665.68</v>
      </c>
      <c r="R3761" s="13">
        <f>SUM(R3669:R3760)</f>
        <v>50665.68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2023-03-17T08:47:21Z</dcterms:modified>
</cp:coreProperties>
</file>