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Projekte\Förmliche Verfahren\2020\BK6-20-060 - Festlegung Netzbetreiberkoordinierung Redispatch, BK6n\Konsultation\"/>
    </mc:Choice>
  </mc:AlternateContent>
  <bookViews>
    <workbookView xWindow="1056" yWindow="120" windowWidth="38112" windowHeight="17688" tabRatio="774" activeTab="1"/>
  </bookViews>
  <sheets>
    <sheet name="Informationen" sheetId="1" r:id="rId1"/>
    <sheet name="Konsultationsbeitrag" sheetId="5" r:id="rId2"/>
    <sheet name="Werte Tenor" sheetId="7" state="hidden" r:id="rId3"/>
    <sheet name="Werte Begriffe" sheetId="8" state="hidden" r:id="rId4"/>
    <sheet name="Marktrollen" sheetId="4" state="veryHidden" r:id="rId5"/>
  </sheets>
  <definedNames>
    <definedName name="_Toc501113253" localSheetId="2">'Werte Tenor'!#REF!</definedName>
    <definedName name="_Toc509921696" localSheetId="2">'Werte Tenor'!#REF!</definedName>
    <definedName name="_Toc514566929" localSheetId="2">'Werte Tenor'!#REF!</definedName>
    <definedName name="_Toc514566948" localSheetId="2">'Werte Tenor'!#REF!</definedName>
    <definedName name="_Toc514566989" localSheetId="2">'Werte Tenor'!$B$12</definedName>
    <definedName name="_Toc516127015" localSheetId="2">'Werte Tenor'!#REF!</definedName>
    <definedName name="_Toc516127150" localSheetId="2">'Werte Tenor'!$B$91</definedName>
  </definedNames>
  <calcPr calcId="162913"/>
</workbook>
</file>

<file path=xl/calcChain.xml><?xml version="1.0" encoding="utf-8"?>
<calcChain xmlns="http://schemas.openxmlformats.org/spreadsheetml/2006/main">
  <c r="F6" i="5" l="1"/>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F44" i="5" s="1"/>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F5" i="5" s="1"/>
  <c r="C5" i="5"/>
  <c r="A5" i="5" l="1"/>
  <c r="I5" i="5" s="1"/>
  <c r="J5" i="5" s="1"/>
  <c r="A6" i="5" l="1"/>
  <c r="N5" i="5"/>
  <c r="K5" i="5"/>
  <c r="M5" i="5"/>
  <c r="O5" i="5"/>
  <c r="L5" i="5"/>
  <c r="I6" i="5" l="1"/>
  <c r="K6" i="5" s="1"/>
  <c r="A7" i="5"/>
  <c r="M6" i="5"/>
  <c r="N6" i="5" l="1"/>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<sst xmlns="http://schemas.openxmlformats.org/spreadsheetml/2006/main" count="106" uniqueCount="99">
  <si>
    <t>Formblatt für die Übermittlung von Stellungnahmen</t>
  </si>
  <si>
    <t xml:space="preserve">E-Mail: </t>
  </si>
  <si>
    <t>Telefon:</t>
  </si>
  <si>
    <t>Bundesnetzagentur     Beschlusskammer 6</t>
  </si>
  <si>
    <t>Nr.</t>
  </si>
  <si>
    <t>Vorgeschlagene Änderung</t>
  </si>
  <si>
    <t>Einreicher</t>
  </si>
  <si>
    <t>Text</t>
  </si>
  <si>
    <t>Marktrollen</t>
  </si>
  <si>
    <t>BKV</t>
  </si>
  <si>
    <t>VNB</t>
  </si>
  <si>
    <t>Verband</t>
  </si>
  <si>
    <t>Unternehmen / Verband / Behörde: *</t>
  </si>
  <si>
    <t>* Pflichtfelder</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</si>
  <si>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</si>
  <si>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</si>
  <si>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</si>
  <si>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</si>
  <si>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</si>
  <si>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</si>
  <si>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</si>
  <si>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</si>
  <si>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</si>
  <si>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</si>
  <si>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</si>
  <si>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</si>
  <si>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</si>
  <si>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</si>
  <si>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r>
      <rPr>
        <sz val="11"/>
        <color theme="1"/>
        <rFont val="Calibri"/>
        <family val="2"/>
        <scheme val="minor"/>
      </rPr>
      <t xml:space="preserve">Hinweis: </t>
    </r>
    <r>
      <rPr>
        <b/>
        <sz val="16"/>
        <color theme="1"/>
        <rFont val="Calibri"/>
        <family val="2"/>
        <scheme val="minor"/>
      </rPr>
      <t xml:space="preserve">
Bitte dieses Formular im Originalformat (*.xlsx) speichern und übersenden.</t>
    </r>
  </si>
  <si>
    <t>Weiter auf dem nächsten Tabellenblatt &gt;&gt;</t>
  </si>
  <si>
    <t xml:space="preserve">Nachname:* </t>
  </si>
  <si>
    <t>Vorname:*</t>
  </si>
  <si>
    <t>Kürzel:*</t>
  </si>
  <si>
    <t>Marktrolle: *</t>
  </si>
  <si>
    <t>Sondersauswahl</t>
  </si>
  <si>
    <r>
      <t xml:space="preserve">Wertetabellen
</t>
    </r>
    <r>
      <rPr>
        <b/>
        <sz val="11"/>
        <color rgb="FFFF0000"/>
        <rFont val="Calibri"/>
        <family val="2"/>
        <scheme val="minor"/>
      </rPr>
      <t xml:space="preserve">
Tabellenblatt nach der Bearbeitung ausblenden!</t>
    </r>
  </si>
  <si>
    <t>Allgemeines</t>
  </si>
  <si>
    <t>Hilfsspalte</t>
  </si>
  <si>
    <t>AB</t>
  </si>
  <si>
    <t>Tabellenblatt nach der Bearbeitung ausblenden!</t>
  </si>
  <si>
    <t>Wertetabellen</t>
  </si>
  <si>
    <t>Tenorziffer</t>
  </si>
  <si>
    <t>Tenor</t>
  </si>
  <si>
    <t>Festlegungsverfahren zur Netzbetreiberkoordinierung bei der Durchführung von Redispatch-Maßnahmen</t>
  </si>
  <si>
    <t>Fragen und ergänzende Anmerkungen</t>
  </si>
  <si>
    <t>Ziffer 1</t>
  </si>
  <si>
    <t>Ziffer 2</t>
  </si>
  <si>
    <t>Ziffer 3</t>
  </si>
  <si>
    <t>Ziffer 4</t>
  </si>
  <si>
    <t>Ziffer 5</t>
  </si>
  <si>
    <t>Ziffer 6</t>
  </si>
  <si>
    <t>Ziffer 7</t>
  </si>
  <si>
    <t>Begriffsdefinitionen</t>
  </si>
  <si>
    <t>Beg</t>
  </si>
  <si>
    <t>Neu</t>
  </si>
  <si>
    <t>Aktualisierungsintervall</t>
  </si>
  <si>
    <t>anfordernder Netzbetreiber (anfNB)</t>
  </si>
  <si>
    <t>Anschlussnetzbetreiber (ANB)</t>
  </si>
  <si>
    <t xml:space="preserve">Zeitspanne zur Aktualisierung von Informationen im Rahmen des rollierenden Prozesses zur Netzbetreiberkoordinierung. </t>
  </si>
  <si>
    <t>Netzbetreiber, an dessen Netz eine TR angeschlossen ist; ist die TR an eine Kundenanlage oder Kundenanlagen zur betrieblichen Eigenversorgung angeschlossen, der Netzbetreiber, an dessen Netz die Kundenanlage oder Kundenanlage zur betrieblichen Eigenversorgung angeschlossen ist.</t>
  </si>
  <si>
    <t>anweisender Netzbetreiber (anwNB)</t>
  </si>
  <si>
    <t xml:space="preserve">Netzbetreiber, der im Rahmen einer Redispatch-Maßnahme den Einsatzverantwortlicher/Anlagenbetreiber zur Wirkleistungsanpassung anweist (Aufforderungsfall) oder die Wirkleistungsanpassung einer TR ausführt (Duldungsfall).  Der anweisende Netzbetreiber ist im Regelfall der ANB, sofern nicht anders vereinbart. </t>
  </si>
  <si>
    <t>Beschaffungsvorbehalt</t>
  </si>
  <si>
    <t xml:space="preserve">Die Mitteilung eines Übertragungsnetzbetreibers, dass eine Beschaffung des energetischen Ausgleichs durch den Verteilnetzbetreiber über die Börse aufgrund einer Engpasssituation im Übertragungsnetz nachteilig wäre. </t>
  </si>
  <si>
    <t xml:space="preserve">betroffener Netzbetreiber </t>
  </si>
  <si>
    <t>Netzbetreiber, der Veränderungen des Lastflusses in seinem Netz durch Wirkleistungsanpassung einer steuerbaren Ressource erfährt.</t>
  </si>
  <si>
    <t>Cluster</t>
  </si>
  <si>
    <t>Zwischen dem clusternden und dem vorgelagerten Netzbetreiber abgestimmte Zusammenfassung von steuerbaren Ressourcen und ggf. bereits bestehenden Clustern anderer Netzbetreiber.</t>
  </si>
  <si>
    <t>Clusternder Netzbetreiber</t>
  </si>
  <si>
    <t>Netzbetreiber, der steuerbare Ressourcen und gegebenenfalls bereits bestehende Cluster zusammenfasst. Im Rahmen des Abrufs wählt der clusternde Netzbetreiber die steuerbaren Ressourcen seines Clusters oder weitere nachgelagerte Cluster aus und weist diese an. Des Weiteren ist er für die Erstellung von Stamm- und Bewegungsdaten seines Clusters zuständig.</t>
  </si>
  <si>
    <t>Erläuterung</t>
  </si>
  <si>
    <t>Netzverknüpfungspunkt (NVP)</t>
  </si>
  <si>
    <t>Netzelemente, wie z. B. Transformatoren oder Leitungsschaltfelder, an denen Netze unterschiedlicher Spannungsebenen oder Netze, die von verschiedenen Netzbetreibern betrieben werden, miteinander verbunden sind und über die ein Austausch von Wirk- und Blindleistung stattfindet.</t>
  </si>
  <si>
    <t>Redispatch-Maßnahme</t>
  </si>
  <si>
    <t>Anpassung oder Aufforderung zur Anpassung der Wirkleistungserzeugung oder des Wirkleistungsbezugs einer Anlage zur Erzeugung oder zur Speicherung von elektrischer Energie durch einen Netzbetreiber nach § 13a Abs. 1 (i. V. m. § 14 Abs. 1) EnWG unabhängig von ihrem Zeitpunkt und ihrer Form.</t>
  </si>
  <si>
    <t>steuerbare Ressource</t>
  </si>
  <si>
    <t>technische Ressource (TR)</t>
  </si>
  <si>
    <t>Anlagen zur Erzeugung oder Speicherung von elektrischer Energie gemäß § 13a Abs. 1 S. 1 EnWG.
Für jede technische Ressource ist die Zuordnung zu
• einer steuerbaren Ressource und
• einer Marktlokation (Ausnahme: Eine TR ist zwei Marktlokationen zugeordnet, wenn sie sowohl einspeisen als auch entnehmen kann.)
notwendig.</t>
  </si>
  <si>
    <t>Begriff</t>
  </si>
  <si>
    <t>Originaltext</t>
  </si>
  <si>
    <t xml:space="preserve">Jeder Netzbetreiber muss die betroffenen Netzbetreiber über die Stammdaten der unmittelbar oder mittelbar an sein Netz angeschlossenen Cluster und weiteren steuerbaren Ressourcen informieren. </t>
  </si>
  <si>
    <t>Tenorziffer 2</t>
  </si>
  <si>
    <t>Tenorziffer 3</t>
  </si>
  <si>
    <t>Tenorziffer 5</t>
  </si>
  <si>
    <t>Tenorziffer 4</t>
  </si>
  <si>
    <t>Tenorziffer 6</t>
  </si>
  <si>
    <t>Tenorziffer 7</t>
  </si>
  <si>
    <t>Jeder Netzbetreiber muss Redispatch-Potentiale von Clustern und weiteren steuerbaren Ressourcen, die aus Gründen der Sicherheit und Zuverlässigkeit seines Netzes nicht vollumfänglich aktiviert werden können, im Netzbetreiberkoordinierungsprozess für die Dimensionierung von Redispatch-Maßnahmen anderer Netzbetreiber beschränken sowie diese Beschränkungen aktualisieren. Dies gilt sowohl für ANB als auch zwischengelagerte Netzbetreiber. Erfolgt keine Ausweisung von Flexibilitätsbeschränkungen, gelten die Potenziale im eigenen und im nachgelagerten Netz voll abrufbar gemeldet.</t>
  </si>
  <si>
    <t>Jeder Netzbetreiber muss geplante sowie tatsächlich angeforderte Abrufe dem vorgelagerten und weiteren betroffenen Netzbetreiber mitteilen. Die Mitteilung ist um den Bedarf an energetischem Ausgleich zur Durchführung des bilanziellen Ausgleichs zu ergänzen, wenn der Übertragungsnetzbetreiber für den Zeitraum der geplanten oder bereits angeforderten Redispatch-Maßnahme einen Beschaffungsvorbehalt aufgrund eigener drohender Engpässe angemeldet hat.</t>
  </si>
  <si>
    <t>Netzbetreiber, der einen Netzengpass in seinem Netzgebiet identifiziert und eine Redispatch-Maßnahme anfordert. Wenn der Netzengpass ein gemeinsames Netzbetriebsmittel zwischen Netzbetreibern (z. B. Kuppelleitung) betrifft, sind beide Netzbetreiber der anfordernde Netzbetreiber. Anforderungen können durch zwischengelagerte Netzbetreiber bis hin zum anweisenden Netzbetreiber weitergegeben werden.</t>
  </si>
  <si>
    <t xml:space="preserve"> </t>
  </si>
  <si>
    <t>Tenor bzw. Begriffserläuterung
(wird automatisch vom System befüllt)</t>
  </si>
  <si>
    <t>Eine steuerbare Ressource setzt sich aus einzelnen TR zusammen.
• Einer steuerbaren Ressource ist mindestens eine Marktlokation zugeordnet. 
• Jede TR ist genau einer steuerbaren Ressource zugeordnet.
• Eine steuerbare Ressource kann auch nur eine einzelne TR enthalten.
• Eine steuerbare Ressource wird entweder über den Duldungsfall oder den Aufforderungsfall abgerufen.
• Jede steuerbare Ressource ist genau einem EIV zugeordnet. 
Für den Duldungsfall gilt: Sofern TR über eine gemeinsame technische Steuerungseinrichtung durch den Netzbetreiber steuerbar sind, müssen diese TR zu einer steuerbaren Ressource zusammengefasst werden.  
Für den Aufforderungsfall gilt: Sofern TR am selben Netzanschlusspunkt einspeisen oder der NB die netzanschlusspunktübergreifende Aggregation freigegeben hat und diese TR die gleichen (kalkulatorischen) Kosten haben und diese TR denselben verantwortlichen EIV haben, können TR zu einer steuerbaren Ressource zusammengefasst werden.</t>
  </si>
  <si>
    <t>falls Anmerkung zur Begriffsdefinition,  
hier bitte den Begriff auswählen</t>
  </si>
  <si>
    <t>Die Planung und der Abruf von Redispatch-Maßnahmen als gemeinsamer Koordinierungsprozess zwischen den betroffenen Netzbetreibern erfolgt in einem rollierenden Prozess. Die Auflösung der zwischen den Netzbetreibern ausgetauschten Informationen ist viertelstündlich. Das Aktualisierungsintervall für die Übermittlung dieser Informationen ist im Zeitbereich &lt;2 Stunden vor Erfüllung jede Viertelstunde und für längere Vorschauhorizonte stündlich. Ab mindestens D–1 14:30 Uhr müssen allen Netzbetreibern die notwendigen Informationen für den Folgetag vorliegen.
Der Prozess startet am 30.09.2021 um 14:30 Uhr, so dass zum 01.10.2021, 0:00 Uhr gewährleistet ist, dass allen Beteiligten die für die Durchführung des Prozesses erforderlichen Informationen zur Verfügung stehen. Die Datenbereitstellung beginnt mit dem Prozessstart und ist bei Vorliegen von Aktualisierungen mit Beginn des nächsten Aktualisierungsintervalls neu zu übermitteln. Die Pflicht zur Aktualisierung endet mit Anweisung einer steuerbaren Ressource oder eines Clusters. Im Rahmen des Clustering kann zusätzlich ein vor dem Erfüllungszeitpunkt lie-gender Zeitpunkt tx zwischen dem clusternden und dem direkt vorgelagerten Netzbetreiber abgestimmt werden, bis wann Aktualisierungen, unabhängig vom Zeitpunkt der Anforderung, mindestens zu berücksichtigen sind.</t>
  </si>
  <si>
    <t>Jeder Netzbetreiber muss betroffenen Netzbetreibern Potentiale zur Wirkleistungsanpassung für jedes Cluster und jede weitere steuerbare Ressource, die unmittelbar oder mittelbar an seinem Netz angeschlossen ist, melden und mitteilen, wie diese auf die NVP zum vorgelagerten Netz wirken (Sensitivitäten) und welche geplante Einspeisung diese haben. 
Veränderungen der technischen Wirksamkeit, beispielsweise durch netztopologische Maßnahmen, sind mit dem nächsten Aktualisierungsintervall mitzuteilen.</t>
  </si>
  <si>
    <t>Die Netzbetreiber können mehrere steuerbare Ressourcen in ein Cluster zusammenfassen. Die Rahmenbedingungen zur Vereinbarung eines Clusters erfolgen zwischen dem clusternden und dem direkt vorgelagerten Netzbetreiber. 
Als Kriterium für das Clustering müssen die kalkulatorischen bzw. tatsächlichen Kosten der einzelnen steuerbaren Ressource gleich oder annähernd gleich sein und die Wirksamkeiten in defi-nierten Bändern liegen. Die Kosten sind dann annähernd gleich, wenn sie weniger als 10% voneinander abweichen. Die Bänder für die Wirksamkeiten sind für die betroffenen Anlagen und der zugrundeliegenden Netztopologie zwischen den clusternden und vorgelagerten Netzbetreibern abzustimmen.</t>
  </si>
  <si>
    <t>BK6-20-060</t>
  </si>
  <si>
    <r>
      <t xml:space="preserve">Konsultationsbeitrag 
</t>
    </r>
    <r>
      <rPr>
        <b/>
        <sz val="12"/>
        <color theme="1"/>
        <rFont val="Calibri"/>
        <family val="2"/>
        <scheme val="minor"/>
      </rPr>
      <t>Festlegungsverfahren zur Netzbetreiberkoordinierung bei der Durchführung von Redispatch-Maßnahmen (BK6-20-060)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</si>
</sst>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sz val="12"/>
      <color theme="1"/>
      <name val="Arial"/>
      <family val="2"/>
    </font>
    <font>
      <b/>
      <sz val="12"/>
      <color theme="1"/>
      <name val="Calibri"/>
      <family val="2"/>
      <scheme val="minor"/>
    </font>
    <font>
      <sz val="9"/>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color theme="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3">
    <xf numFmtId="0" fontId="0" fillId="0" borderId="0"/>
    <xf numFmtId="0" fontId="5" fillId="0" borderId="0" applyNumberFormat="0" applyFill="0" applyBorder="0" applyAlignment="0" applyProtection="0"/>
    <xf numFmtId="0" fontId="13" fillId="7" borderId="10" applyAlignment="0">
      <alignment horizontal="center" vertical="center" wrapText="1"/>
    </xf>
  </cellStyleXfs>
  <cellXfs count="98">
    <xf numFmtId="0" fontId="0" fillId="0" borderId="0" xfId="0"/>
    <xf numFmtId="0" fontId="0" fillId="3" borderId="1" xfId="0" applyFont="1" applyFill="1" applyBorder="1"/>
    <xf numFmtId="0" fontId="0" fillId="0" borderId="0" xfId="0" applyAlignment="1">
      <alignment vertical="top" wrapText="1"/>
    </xf>
    <xf numFmtId="0" fontId="6" fillId="2" borderId="0" xfId="0" applyFont="1" applyFill="1" applyBorder="1" applyAlignment="1" applyProtection="1">
      <alignment horizontal="center" vertical="center"/>
    </xf>
    <xf numFmtId="0" fontId="6" fillId="0" borderId="0" xfId="0" applyFont="1" applyAlignment="1" applyProtection="1">
      <alignment horizontal="center" vertical="center"/>
    </xf>
    <xf numFmtId="0" fontId="1" fillId="4" borderId="1" xfId="0" applyFont="1" applyFill="1" applyBorder="1" applyAlignment="1" applyProtection="1">
      <alignment horizontal="center" vertical="top"/>
    </xf>
    <xf numFmtId="0" fontId="7" fillId="0" borderId="1" xfId="0" applyNumberFormat="1" applyFont="1" applyBorder="1" applyAlignment="1" applyProtection="1">
      <alignment vertical="top"/>
      <protection locked="0"/>
    </xf>
    <xf numFmtId="0" fontId="1" fillId="0" borderId="0" xfId="0" applyFont="1" applyAlignment="1" applyProtection="1">
      <protection locked="0"/>
    </xf>
    <xf numFmtId="0" fontId="7"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6"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7" fillId="0" borderId="1" xfId="0" applyNumberFormat="1" applyFont="1" applyBorder="1" applyAlignment="1" applyProtection="1">
      <alignment vertical="top" wrapText="1"/>
      <protection locked="0"/>
    </xf>
    <xf numFmtId="0" fontId="6"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6" fillId="6" borderId="0" xfId="0" applyFont="1" applyFill="1" applyBorder="1" applyAlignment="1" applyProtection="1">
      <alignment horizontal="center" vertical="center"/>
    </xf>
    <xf numFmtId="0" fontId="7" fillId="0" borderId="2" xfId="0" applyNumberFormat="1" applyFont="1" applyBorder="1" applyAlignment="1" applyProtection="1">
      <alignment vertical="top" wrapText="1"/>
      <protection locked="0"/>
    </xf>
    <xf numFmtId="0" fontId="6"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0" fillId="7" borderId="4" xfId="0" applyFont="1" applyFill="1" applyBorder="1" applyAlignment="1">
      <alignment horizontal="left"/>
    </xf>
    <xf numFmtId="0" fontId="0" fillId="7" borderId="0" xfId="0" applyFont="1" applyFill="1" applyBorder="1" applyAlignment="1">
      <alignment horizontal="left"/>
    </xf>
    <xf numFmtId="0" fontId="0" fillId="3" borderId="1" xfId="0" applyFont="1" applyFill="1" applyBorder="1" applyAlignment="1">
      <alignment horizontal="left"/>
    </xf>
    <xf numFmtId="0" fontId="0" fillId="7" borderId="0" xfId="0" applyFill="1"/>
    <xf numFmtId="0" fontId="2" fillId="7" borderId="5" xfId="0" applyFont="1" applyFill="1" applyBorder="1"/>
    <xf numFmtId="0" fontId="0" fillId="7" borderId="6" xfId="0" applyFill="1" applyBorder="1"/>
    <xf numFmtId="0" fontId="0" fillId="7" borderId="7" xfId="0" applyFill="1" applyBorder="1"/>
    <xf numFmtId="0" fontId="2" fillId="7" borderId="0" xfId="0" applyFont="1" applyFill="1" applyBorder="1"/>
    <xf numFmtId="0" fontId="0" fillId="7" borderId="8" xfId="0" applyFill="1" applyBorder="1"/>
    <xf numFmtId="0" fontId="0" fillId="7" borderId="0" xfId="0" applyFill="1" applyBorder="1"/>
    <xf numFmtId="0" fontId="1" fillId="7" borderId="0" xfId="0" applyFont="1" applyFill="1"/>
    <xf numFmtId="0" fontId="0" fillId="7" borderId="0" xfId="0" applyFont="1" applyFill="1" applyBorder="1" applyAlignment="1">
      <alignment horizontal="center"/>
    </xf>
    <xf numFmtId="0" fontId="9" fillId="7" borderId="0" xfId="0" applyFont="1" applyFill="1"/>
    <xf numFmtId="0" fontId="3" fillId="5" borderId="7" xfId="0" applyFont="1" applyFill="1" applyBorder="1"/>
    <xf numFmtId="0" fontId="0" fillId="5" borderId="0" xfId="0" applyFill="1" applyBorder="1"/>
    <xf numFmtId="0" fontId="0" fillId="5" borderId="8" xfId="0" applyFill="1" applyBorder="1"/>
    <xf numFmtId="0" fontId="10" fillId="6" borderId="0" xfId="0" applyFont="1" applyFill="1" applyBorder="1" applyAlignment="1" applyProtection="1">
      <alignment horizontal="center" vertical="center"/>
    </xf>
    <xf numFmtId="0" fontId="10" fillId="6" borderId="0" xfId="0" applyFont="1" applyFill="1" applyBorder="1" applyAlignment="1" applyProtection="1">
      <alignment horizontal="center" vertical="center" wrapText="1"/>
    </xf>
    <xf numFmtId="0" fontId="10" fillId="7" borderId="0" xfId="0" applyFont="1" applyFill="1" applyAlignment="1" applyProtection="1">
      <alignment horizontal="center" vertical="center"/>
    </xf>
    <xf numFmtId="0" fontId="4" fillId="0" borderId="0" xfId="0" applyFont="1" applyAlignment="1">
      <alignment vertical="top" wrapText="1"/>
    </xf>
    <xf numFmtId="0" fontId="0" fillId="7" borderId="1" xfId="0" applyFont="1" applyFill="1" applyBorder="1" applyProtection="1">
      <protection locked="0"/>
    </xf>
    <xf numFmtId="0" fontId="5" fillId="7" borderId="1" xfId="1" applyFill="1" applyBorder="1" applyProtection="1">
      <protection locked="0"/>
    </xf>
    <xf numFmtId="0" fontId="0" fillId="7" borderId="0" xfId="0" applyFont="1" applyFill="1" applyBorder="1"/>
    <xf numFmtId="0" fontId="1" fillId="0" borderId="0" xfId="0" applyFont="1" applyAlignment="1" applyProtection="1">
      <alignment horizontal="left" vertical="top"/>
      <protection locked="0"/>
    </xf>
    <xf numFmtId="0" fontId="6" fillId="6" borderId="0" xfId="0" applyFont="1" applyFill="1" applyBorder="1" applyAlignment="1" applyProtection="1">
      <alignment horizontal="left" vertical="top"/>
    </xf>
    <xf numFmtId="0" fontId="0" fillId="7" borderId="1" xfId="0" applyFont="1" applyFill="1" applyBorder="1" applyAlignment="1" applyProtection="1">
      <alignment horizontal="left"/>
      <protection locked="0"/>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NumberFormat="1" applyAlignment="1">
      <alignment horizontal="left" vertical="top" wrapText="1"/>
    </xf>
    <xf numFmtId="0" fontId="7"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2" fillId="7" borderId="0" xfId="0" applyFont="1" applyFill="1" applyBorder="1" applyAlignment="1"/>
    <xf numFmtId="0" fontId="2" fillId="7" borderId="8" xfId="0" applyFont="1" applyFill="1" applyBorder="1" applyAlignment="1"/>
    <xf numFmtId="0" fontId="11" fillId="6" borderId="0" xfId="0" applyFont="1" applyFill="1" applyBorder="1" applyAlignment="1" applyProtection="1">
      <alignment horizontal="center" vertical="center"/>
    </xf>
    <xf numFmtId="0" fontId="11"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0" fillId="0" borderId="1" xfId="0" applyFont="1" applyBorder="1" applyAlignment="1">
      <alignment vertical="top" wrapText="1"/>
    </xf>
    <xf numFmtId="0" fontId="0" fillId="0" borderId="0" xfId="0" applyFill="1"/>
    <xf numFmtId="0" fontId="1" fillId="0" borderId="0" xfId="0" applyFont="1" applyFill="1"/>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4" fillId="0" borderId="11" xfId="0" applyFont="1" applyBorder="1" applyAlignment="1">
      <alignment vertical="top" wrapText="1"/>
    </xf>
    <xf numFmtId="0" fontId="15" fillId="0" borderId="12" xfId="0" applyFont="1" applyBorder="1"/>
    <xf numFmtId="0" fontId="4" fillId="0" borderId="13" xfId="0" applyFont="1" applyBorder="1" applyAlignment="1">
      <alignment vertical="top" wrapText="1"/>
    </xf>
    <xf numFmtId="0" fontId="4" fillId="0" borderId="0" xfId="0" applyFont="1" applyBorder="1" applyAlignment="1">
      <alignment vertical="top" wrapText="1"/>
    </xf>
    <xf numFmtId="0" fontId="0" fillId="0" borderId="13" xfId="0" applyBorder="1"/>
    <xf numFmtId="0" fontId="16" fillId="0" borderId="0" xfId="0" applyFont="1" applyFill="1"/>
    <xf numFmtId="0" fontId="0" fillId="0" borderId="1" xfId="0" applyBorder="1" applyAlignment="1">
      <alignment wrapText="1"/>
    </xf>
    <xf numFmtId="0" fontId="7" fillId="0" borderId="2" xfId="0" applyNumberFormat="1" applyFont="1" applyBorder="1" applyAlignment="1" applyProtection="1">
      <alignment vertical="top" wrapText="1"/>
    </xf>
    <xf numFmtId="0" fontId="14" fillId="7" borderId="10" xfId="2" applyFont="1" applyFill="1" applyAlignment="1">
      <alignment horizontal="center" vertical="center" wrapText="1"/>
    </xf>
    <xf numFmtId="0" fontId="8" fillId="7" borderId="10" xfId="2" applyFont="1" applyFill="1" applyAlignment="1">
      <alignment horizontal="center" vertical="center"/>
    </xf>
    <xf numFmtId="0" fontId="4" fillId="5" borderId="0" xfId="0" applyFont="1" applyFill="1" applyBorder="1" applyAlignment="1">
      <alignment horizontal="right" vertical="center"/>
    </xf>
    <xf numFmtId="0" fontId="0" fillId="7" borderId="2" xfId="0" applyFont="1" applyFill="1" applyBorder="1" applyAlignment="1" applyProtection="1">
      <alignment horizontal="left"/>
      <protection locked="0"/>
    </xf>
    <xf numFmtId="0" fontId="0" fillId="7" borderId="3" xfId="0" applyFont="1" applyFill="1" applyBorder="1" applyAlignment="1" applyProtection="1">
      <alignment horizontal="left"/>
      <protection locked="0"/>
    </xf>
    <xf numFmtId="0" fontId="0" fillId="3" borderId="2" xfId="0" applyFont="1" applyFill="1" applyBorder="1" applyAlignment="1">
      <alignment horizontal="left"/>
    </xf>
    <xf numFmtId="0" fontId="0" fillId="3" borderId="9" xfId="0" applyFont="1" applyFill="1" applyBorder="1" applyAlignment="1">
      <alignment horizontal="left"/>
    </xf>
    <xf numFmtId="0" fontId="0" fillId="2" borderId="2" xfId="0" applyFill="1" applyBorder="1" applyAlignment="1">
      <alignment horizontal="center"/>
    </xf>
    <xf numFmtId="0" fontId="0" fillId="2" borderId="9" xfId="0" applyFill="1" applyBorder="1" applyAlignment="1">
      <alignment horizontal="center"/>
    </xf>
    <xf numFmtId="0" fontId="0" fillId="2" borderId="3" xfId="0" applyFill="1" applyBorder="1" applyAlignment="1">
      <alignment horizontal="center"/>
    </xf>
    <xf numFmtId="0" fontId="3" fillId="7" borderId="4" xfId="0" applyFont="1" applyFill="1" applyBorder="1" applyAlignment="1">
      <alignment vertical="center"/>
    </xf>
    <xf numFmtId="0" fontId="3" fillId="7" borderId="5" xfId="0" applyFont="1" applyFill="1" applyBorder="1" applyAlignment="1">
      <alignment vertical="center"/>
    </xf>
    <xf numFmtId="0" fontId="13" fillId="7" borderId="10" xfId="2" applyAlignment="1">
      <alignment horizontal="center" vertical="center" wrapText="1"/>
    </xf>
    <xf numFmtId="0" fontId="13" fillId="7" borderId="10" xfId="2" applyAlignment="1">
      <alignment horizontal="center" vertical="center"/>
    </xf>
    <xf numFmtId="0" fontId="12" fillId="0" borderId="0" xfId="0" applyFont="1" applyBorder="1" applyAlignment="1" applyProtection="1">
      <alignment horizontal="center" vertical="center" wrapText="1"/>
    </xf>
    <xf numFmtId="0" fontId="12" fillId="0" borderId="0" xfId="0" applyFont="1" applyBorder="1" applyAlignment="1" applyProtection="1">
      <alignment horizontal="center" vertical="center"/>
    </xf>
    <xf numFmtId="0" fontId="11" fillId="6" borderId="0" xfId="0" applyFont="1" applyFill="1" applyBorder="1" applyAlignment="1" applyProtection="1">
      <alignment horizontal="center" vertical="center" wrapText="1"/>
    </xf>
    <xf numFmtId="0" fontId="11" fillId="6" borderId="0" xfId="0" applyFont="1" applyFill="1" applyBorder="1" applyAlignment="1" applyProtection="1">
      <alignment horizontal="center" vertical="center"/>
    </xf>
    <xf numFmtId="0" fontId="4" fillId="0" borderId="1" xfId="0" applyFont="1" applyBorder="1" applyAlignment="1">
      <alignment horizontal="center" vertical="top" wrapText="1"/>
    </xf>
  </cellXfs>
  <cellStyles count="3">
    <cellStyle name="Hinweis" xfId="2"/>
    <cellStyle name="Link" xfId="1" builtinId="8"/>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elle22" displayName="Tabelle22" ref="A2:A11" totalsRowShown="0" headerRowDxfId="2" dataDxfId="1">
  <autoFilter ref="A2:A1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Beg" displayName="Beg" ref="A1:A14" totalsRowShown="0">
  <autoFilter ref="A1:A14"/>
  <tableColumns count="1">
    <tableColumn id="1" name="Begriff"/>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sheetPr>
  <dimension ref="A1:G20"/>
  <sheetViews>
    <sheetView showGridLines="0" workbookViewId="0">
      <selection activeCell="A5" sqref="A5"/>
    </sheetView>
  </sheetViews>
  <sheetFormatPr baseColWidth="10" defaultColWidth="11.44140625" defaultRowHeight="14.4" x14ac:dyDescent="0.3"/>
  <cols>
    <col min="1" max="1" width="11.88671875" style="65" customWidth="1"/>
    <col min="2" max="2" width="44.6640625" style="65" customWidth="1"/>
    <col min="3" max="3" width="12.88671875" style="65" customWidth="1"/>
    <col min="4" max="4" width="40.5546875" style="65" customWidth="1"/>
    <col min="5" max="16384" width="11.44140625" style="65"/>
  </cols>
  <sheetData>
    <row r="1" spans="1:7" ht="80.099999999999994" customHeight="1" thickBot="1" x14ac:dyDescent="0.35">
      <c r="A1" s="79" t="s">
        <v>28</v>
      </c>
      <c r="B1" s="80"/>
      <c r="C1" s="80"/>
      <c r="D1" s="80"/>
    </row>
    <row r="2" spans="1:7" ht="7.5" customHeight="1" x14ac:dyDescent="0.3">
      <c r="A2" s="86"/>
      <c r="B2" s="87"/>
      <c r="C2" s="87"/>
      <c r="D2" s="88"/>
    </row>
    <row r="3" spans="1:7" ht="17.399999999999999" x14ac:dyDescent="0.35">
      <c r="A3" s="89" t="s">
        <v>3</v>
      </c>
      <c r="B3" s="90"/>
      <c r="C3" s="24"/>
      <c r="D3" s="25"/>
    </row>
    <row r="4" spans="1:7" ht="17.399999999999999" x14ac:dyDescent="0.35">
      <c r="A4" s="26"/>
      <c r="B4" s="27"/>
      <c r="C4" s="27"/>
      <c r="D4" s="28"/>
    </row>
    <row r="5" spans="1:7" ht="17.399999999999999" x14ac:dyDescent="0.35">
      <c r="A5" s="33" t="s">
        <v>97</v>
      </c>
      <c r="B5" s="34"/>
      <c r="C5" s="34"/>
      <c r="D5" s="35"/>
    </row>
    <row r="6" spans="1:7" ht="17.25" customHeight="1" x14ac:dyDescent="0.35">
      <c r="A6" s="54" t="s">
        <v>43</v>
      </c>
      <c r="B6" s="54"/>
      <c r="C6" s="54"/>
      <c r="D6" s="55"/>
    </row>
    <row r="7" spans="1:7" ht="17.25" customHeight="1" x14ac:dyDescent="0.35">
      <c r="A7" s="54"/>
      <c r="B7" s="54"/>
      <c r="C7" s="54"/>
      <c r="D7" s="55"/>
    </row>
    <row r="8" spans="1:7" ht="17.25" customHeight="1" x14ac:dyDescent="0.35">
      <c r="A8" s="54"/>
      <c r="B8" s="54"/>
      <c r="C8" s="54"/>
      <c r="D8" s="55"/>
    </row>
    <row r="9" spans="1:7" ht="15" customHeight="1" x14ac:dyDescent="0.35">
      <c r="A9" s="54"/>
      <c r="B9" s="54"/>
      <c r="C9" s="54"/>
      <c r="D9" s="55"/>
    </row>
    <row r="10" spans="1:7" ht="17.399999999999999" x14ac:dyDescent="0.35">
      <c r="A10" s="33" t="s">
        <v>0</v>
      </c>
      <c r="B10" s="34"/>
      <c r="C10" s="34"/>
      <c r="D10" s="35"/>
    </row>
    <row r="11" spans="1:7" ht="15.75" customHeight="1" x14ac:dyDescent="0.3">
      <c r="A11" s="23"/>
      <c r="B11" s="23"/>
      <c r="C11" s="23"/>
      <c r="D11" s="23"/>
    </row>
    <row r="12" spans="1:7" ht="15.6" x14ac:dyDescent="0.3">
      <c r="A12" s="84" t="s">
        <v>12</v>
      </c>
      <c r="B12" s="85"/>
      <c r="C12" s="82"/>
      <c r="D12" s="83"/>
      <c r="E12" s="66"/>
      <c r="F12" s="66"/>
      <c r="G12" s="76"/>
    </row>
    <row r="13" spans="1:7" ht="15.6" x14ac:dyDescent="0.3">
      <c r="A13" s="20"/>
      <c r="B13" s="23"/>
      <c r="C13" s="22" t="s">
        <v>33</v>
      </c>
      <c r="D13" s="45"/>
      <c r="E13" s="66"/>
      <c r="F13" s="66"/>
      <c r="G13" s="66"/>
    </row>
    <row r="14" spans="1:7" ht="15.6" x14ac:dyDescent="0.3">
      <c r="A14" s="21"/>
      <c r="B14" s="29"/>
      <c r="C14" s="21"/>
      <c r="D14" s="31"/>
      <c r="E14" s="66"/>
      <c r="F14" s="66"/>
      <c r="G14" s="66"/>
    </row>
    <row r="15" spans="1:7" ht="15.6" x14ac:dyDescent="0.3">
      <c r="A15" s="1" t="s">
        <v>30</v>
      </c>
      <c r="B15" s="40"/>
      <c r="C15" s="1" t="s">
        <v>31</v>
      </c>
      <c r="D15" s="40"/>
      <c r="E15" s="66"/>
      <c r="F15" s="66"/>
      <c r="G15" s="66"/>
    </row>
    <row r="16" spans="1:7" ht="15.6" x14ac:dyDescent="0.3">
      <c r="A16" s="1" t="s">
        <v>32</v>
      </c>
      <c r="B16" s="40"/>
      <c r="C16" s="42"/>
      <c r="D16" s="42"/>
      <c r="E16" s="66"/>
      <c r="F16" s="66"/>
      <c r="G16" s="66"/>
    </row>
    <row r="17" spans="1:7" ht="15.6" x14ac:dyDescent="0.3">
      <c r="A17" s="1" t="s">
        <v>1</v>
      </c>
      <c r="B17" s="41"/>
      <c r="C17" s="1" t="s">
        <v>2</v>
      </c>
      <c r="D17" s="40"/>
      <c r="E17" s="66"/>
      <c r="F17" s="66"/>
      <c r="G17" s="66"/>
    </row>
    <row r="18" spans="1:7" ht="15.6" x14ac:dyDescent="0.3">
      <c r="A18" s="32" t="s">
        <v>13</v>
      </c>
      <c r="B18" s="30"/>
      <c r="C18" s="30"/>
      <c r="D18" s="30"/>
      <c r="E18" s="66"/>
      <c r="F18" s="66"/>
      <c r="G18" s="66"/>
    </row>
    <row r="19" spans="1:7" ht="15.6" x14ac:dyDescent="0.3">
      <c r="A19" s="30"/>
      <c r="B19" s="30"/>
      <c r="C19" s="30"/>
      <c r="D19" s="30"/>
      <c r="E19" s="66"/>
      <c r="F19" s="66"/>
      <c r="G19" s="66"/>
    </row>
    <row r="20" spans="1:7" ht="24.9" customHeight="1" x14ac:dyDescent="0.3">
      <c r="A20" s="81" t="s">
        <v>29</v>
      </c>
      <c r="B20" s="81"/>
      <c r="C20" s="81"/>
      <c r="D20" s="81"/>
    </row>
  </sheetData>
  <sheetProtection selectLockedCells="1"/>
  <mergeCells count="6">
    <mergeCell ref="A1:D1"/>
    <mergeCell ref="A20:D20"/>
    <mergeCell ref="C12:D12"/>
    <mergeCell ref="A12:B12"/>
    <mergeCell ref="A2:D2"/>
    <mergeCell ref="A3:B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5" activePane="bottomLeft" state="frozen"/>
      <selection activeCell="G1048567" sqref="G1048567"/>
      <selection pane="bottomLeft" activeCell="A2" sqref="A2:H2"/>
    </sheetView>
  </sheetViews>
  <sheetFormatPr baseColWidth="10" defaultColWidth="11.44140625" defaultRowHeight="15.6" x14ac:dyDescent="0.3"/>
  <cols>
    <col min="1" max="1" width="5.44140625" style="9" customWidth="1"/>
    <col min="2" max="2" width="40.6640625" style="15" bestFit="1" customWidth="1"/>
    <col min="3" max="3" width="57.88671875" style="12" hidden="1" customWidth="1"/>
    <col min="4" max="4" width="10.6640625" style="12" hidden="1" customWidth="1"/>
    <col min="5" max="5" width="51.44140625" style="19" bestFit="1" customWidth="1"/>
    <col min="6" max="7" width="90.6640625" style="19" customWidth="1"/>
    <col min="8" max="8" width="90.6640625" style="7" customWidth="1"/>
    <col min="9" max="9" width="32.33203125" style="10" hidden="1" customWidth="1"/>
    <col min="10" max="10" width="70.6640625" style="43" hidden="1" customWidth="1"/>
    <col min="11" max="11" width="32.33203125" style="10" hidden="1" customWidth="1"/>
    <col min="12" max="12" width="47.44140625" style="7" hidden="1" customWidth="1"/>
    <col min="13" max="13" width="50.88671875" style="7" hidden="1" customWidth="1"/>
    <col min="14" max="14" width="52.33203125" style="7" hidden="1" customWidth="1"/>
    <col min="15" max="15" width="34.88671875" style="7" hidden="1" customWidth="1"/>
    <col min="16" max="16384" width="11.44140625" style="7"/>
  </cols>
  <sheetData>
    <row r="1" spans="1:15" ht="50.25" customHeight="1" thickBot="1" x14ac:dyDescent="0.35">
      <c r="A1" s="91" t="s">
        <v>27</v>
      </c>
      <c r="B1" s="92"/>
      <c r="C1" s="92"/>
      <c r="D1" s="92"/>
      <c r="E1" s="92"/>
      <c r="F1" s="92"/>
      <c r="G1" s="92"/>
      <c r="H1" s="92"/>
    </row>
    <row r="2" spans="1:15" ht="50.1" customHeight="1" x14ac:dyDescent="0.3">
      <c r="A2" s="93" t="s">
        <v>98</v>
      </c>
      <c r="B2" s="94"/>
      <c r="C2" s="94"/>
      <c r="D2" s="94"/>
      <c r="E2" s="94"/>
      <c r="F2" s="94"/>
      <c r="G2" s="94"/>
      <c r="H2" s="94"/>
    </row>
    <row r="3" spans="1:15" s="38" customFormat="1" ht="16.5" customHeight="1" x14ac:dyDescent="0.3">
      <c r="A3" s="36"/>
      <c r="B3" s="95"/>
      <c r="C3" s="96"/>
      <c r="D3" s="57"/>
      <c r="E3" s="37"/>
      <c r="F3" s="37"/>
      <c r="G3" s="37"/>
      <c r="H3" s="56"/>
      <c r="I3" s="16"/>
      <c r="J3" s="44"/>
      <c r="K3" s="16"/>
      <c r="L3" s="16"/>
      <c r="M3" s="16"/>
      <c r="N3" s="16"/>
      <c r="O3" s="16"/>
    </row>
    <row r="4" spans="1:15" s="4" customFormat="1" ht="39.75" customHeight="1" x14ac:dyDescent="0.3">
      <c r="A4" s="3" t="s">
        <v>4</v>
      </c>
      <c r="B4" s="14" t="s">
        <v>41</v>
      </c>
      <c r="C4" s="11" t="s">
        <v>42</v>
      </c>
      <c r="D4" s="11" t="s">
        <v>37</v>
      </c>
      <c r="E4" s="18" t="s">
        <v>93</v>
      </c>
      <c r="F4" s="18" t="s">
        <v>91</v>
      </c>
      <c r="G4" s="18" t="s">
        <v>5</v>
      </c>
      <c r="H4" s="3" t="s">
        <v>26</v>
      </c>
      <c r="I4" s="3" t="s">
        <v>14</v>
      </c>
      <c r="J4" s="3" t="s">
        <v>6</v>
      </c>
      <c r="K4" s="3" t="s">
        <v>24</v>
      </c>
      <c r="L4" s="3" t="s">
        <v>15</v>
      </c>
      <c r="M4" s="3" t="s">
        <v>16</v>
      </c>
      <c r="N4" s="3" t="s">
        <v>18</v>
      </c>
      <c r="O4" s="3" t="s">
        <v>17</v>
      </c>
    </row>
    <row r="5" spans="1:15" x14ac:dyDescent="0.3">
      <c r="A5" s="5" t="str">
        <f>IF(B5="","",1)</f>
        <v/>
      </c>
      <c r="B5" s="6"/>
      <c r="C5" s="51" t="str">
        <f>IF(LEN($B5)=0,"",VLOOKUP($B5,'Werte Tenor'!$A$3:$D$11,2,FALSE))</f>
        <v/>
      </c>
      <c r="D5" s="51" t="str">
        <f>IF(LEN($B5)=0,"",VLOOKUP($B5,'Werte Tenor'!$A$3:$D$11,4,FALSE))</f>
        <v/>
      </c>
      <c r="E5" s="17"/>
      <c r="F5" s="78" t="str">
        <f>IF(D5=0,IF(ISERROR(VLOOKUP(B5,'Werte Tenor'!$A$3:$C$11,3,FALSE)),"",VLOOKUP(B5,'Werte Tenor'!$A$3:$C$11,3,FALSE)),IF(D5="Beg",IF(ISERROR(VLOOKUP(Konsultationsbeitrag!E5,'Werte Begriffe'!$A$1:$D$14,4,FALSE)),"",VLOOKUP(Konsultationsbeitrag!E5,'Werte Begriffe'!$A$1:$D$14,4,FALSE)),""))</f>
        <v/>
      </c>
      <c r="G5" s="13"/>
      <c r="H5" s="13"/>
      <c r="I5" s="8" t="str">
        <f>IF(A5="","",IF(Informationen!D$13="","Keine Rolle angegeben",Informationen!D$13))</f>
        <v/>
      </c>
      <c r="J5" s="52" t="str">
        <f>IF($I5="","",Informationen!C$12)</f>
        <v/>
      </c>
      <c r="K5" s="43" t="str">
        <f>IF($I5="","",Informationen!B$16)</f>
        <v/>
      </c>
      <c r="L5" s="43" t="str">
        <f>IF($I5="","",Informationen!D$15)</f>
        <v/>
      </c>
      <c r="M5" s="43" t="str">
        <f>IF($I5="","",Informationen!B$15)</f>
        <v/>
      </c>
      <c r="N5" s="43" t="str">
        <f>IF($I5="","",Informationen!B$17)</f>
        <v/>
      </c>
      <c r="O5" s="43" t="str">
        <f>IF($I5="","",Informationen!D$17)</f>
        <v/>
      </c>
    </row>
    <row r="6" spans="1:15" x14ac:dyDescent="0.3">
      <c r="A6" s="5" t="str">
        <f>IF(B6="","",A5+1)</f>
        <v/>
      </c>
      <c r="B6" s="6"/>
      <c r="C6" s="51" t="str">
        <f>IF(LEN($B6)=0,"",VLOOKUP($B6,'Werte Tenor'!$A$3:$D$11,2,FALSE))</f>
        <v/>
      </c>
      <c r="D6" s="51" t="str">
        <f>IF(LEN($B6)=0,"",VLOOKUP($B6,'Werte Tenor'!$A$3:$D$11,4,FALSE))</f>
        <v/>
      </c>
      <c r="E6" s="17"/>
      <c r="F6" s="78" t="str">
        <f>IF(D6=0,IF(ISERROR(VLOOKUP(B6,'Werte Tenor'!$A$3:$C$11,3,FALSE)),"",VLOOKUP(B6,'Werte Tenor'!$A$3:$C$11,3,FALSE)),IF(D6="Beg",IF(ISERROR(VLOOKUP(Konsultationsbeitrag!E6,'Werte Begriffe'!$A$1:$D$14,4,FALSE)),"",VLOOKUP(Konsultationsbeitrag!E6,'Werte Begriffe'!$A$1:$D$14,4,FALSE)),""))</f>
        <v/>
      </c>
      <c r="G6" s="13"/>
      <c r="H6" s="13"/>
      <c r="I6" s="8" t="str">
        <f>IF(A6="","",IF(Informationen!D$13="","Keine Rolle angegeben",Informationen!D$13))</f>
        <v/>
      </c>
      <c r="J6" s="52" t="str">
        <f>IF(I6="","",Informationen!C$12)</f>
        <v/>
      </c>
      <c r="K6" s="43" t="str">
        <f>IF($I6="","",Informationen!B$16)</f>
        <v/>
      </c>
      <c r="L6" s="43" t="str">
        <f>IF($I6="","",Informationen!D$15)</f>
        <v/>
      </c>
      <c r="M6" s="43" t="str">
        <f>IF($I6="","",Informationen!B$15)</f>
        <v/>
      </c>
      <c r="N6" s="43" t="str">
        <f>IF($I6="","",Informationen!B$17)</f>
        <v/>
      </c>
      <c r="O6" s="43" t="str">
        <f>IF($I6="","",Informationen!D$17)</f>
        <v/>
      </c>
    </row>
    <row r="7" spans="1:15" x14ac:dyDescent="0.3">
      <c r="A7" s="5" t="str">
        <f>IF(B7="","",A6+1)</f>
        <v/>
      </c>
      <c r="B7" s="6"/>
      <c r="C7" s="51" t="str">
        <f>IF(LEN($B7)=0,"",VLOOKUP($B7,'Werte Tenor'!$A$3:$D$11,2,FALSE))</f>
        <v/>
      </c>
      <c r="D7" s="51" t="str">
        <f>IF(LEN($B7)=0,"",VLOOKUP($B7,'Werte Tenor'!$A$3:$D$11,4,FALSE))</f>
        <v/>
      </c>
      <c r="E7" s="17"/>
      <c r="F7" s="78" t="str">
        <f>IF(D7=0,IF(ISERROR(VLOOKUP(B7,'Werte Tenor'!$A$3:$C$11,3,FALSE)),"",VLOOKUP(B7,'Werte Tenor'!$A$3:$C$11,3,FALSE)),IF(D7="Beg",IF(ISERROR(VLOOKUP(Konsultationsbeitrag!E7,'Werte Begriffe'!$A$1:$D$14,4,FALSE)),"",VLOOKUP(Konsultationsbeitrag!E7,'Werte Begriffe'!$A$1:$D$14,4,FALSE)),""))</f>
        <v/>
      </c>
      <c r="G7" s="13"/>
      <c r="H7" s="13"/>
      <c r="I7" s="8" t="str">
        <f>IF(A7="","",IF(Informationen!D$13="","Keine Rolle angegeben",Informationen!D$13))</f>
        <v/>
      </c>
      <c r="J7" s="52" t="str">
        <f>IF(I7="","",Informationen!C$12)</f>
        <v/>
      </c>
      <c r="K7" s="43" t="str">
        <f>IF($I7="","",Informationen!B$16)</f>
        <v/>
      </c>
      <c r="L7" s="43" t="str">
        <f>IF($I7="","",Informationen!D$15)</f>
        <v/>
      </c>
      <c r="M7" s="43" t="str">
        <f>IF($I7="","",Informationen!B$15)</f>
        <v/>
      </c>
      <c r="N7" s="43" t="str">
        <f>IF($I7="","",Informationen!B$17)</f>
        <v/>
      </c>
      <c r="O7" s="43" t="str">
        <f>IF($I7="","",Informationen!D$17)</f>
        <v/>
      </c>
    </row>
    <row r="8" spans="1:15" x14ac:dyDescent="0.3">
      <c r="A8" s="5" t="str">
        <f t="shared" ref="A8:A71" si="0">IF(B8="","",A7+1)</f>
        <v/>
      </c>
      <c r="B8" s="6"/>
      <c r="C8" s="51" t="str">
        <f>IF(LEN($B8)=0,"",VLOOKUP($B8,'Werte Tenor'!$A$3:$D$11,2,FALSE))</f>
        <v/>
      </c>
      <c r="D8" s="51" t="str">
        <f>IF(LEN($B8)=0,"",VLOOKUP($B8,'Werte Tenor'!$A$3:$D$11,4,FALSE))</f>
        <v/>
      </c>
      <c r="E8" s="17"/>
      <c r="F8" s="78" t="str">
        <f>IF(D8=0,IF(ISERROR(VLOOKUP(B8,'Werte Tenor'!$A$3:$C$11,3,FALSE)),"",VLOOKUP(B8,'Werte Tenor'!$A$3:$C$11,3,FALSE)),IF(D8="Beg",IF(ISERROR(VLOOKUP(Konsultationsbeitrag!E8,'Werte Begriffe'!$A$1:$D$14,4,FALSE)),"",VLOOKUP(Konsultationsbeitrag!E8,'Werte Begriffe'!$A$1:$D$14,4,FALSE)),""))</f>
        <v/>
      </c>
      <c r="G8" s="13"/>
      <c r="H8" s="13"/>
      <c r="I8" s="8" t="str">
        <f>IF(A8="","",IF(Informationen!D$13="","Keine Rolle angegeben",Informationen!D$13))</f>
        <v/>
      </c>
      <c r="J8" s="52" t="str">
        <f>IF(I8="","",Informationen!C$12)</f>
        <v/>
      </c>
      <c r="K8" s="43" t="str">
        <f>IF($I8="","",Informationen!B$16)</f>
        <v/>
      </c>
      <c r="L8" s="43" t="str">
        <f>IF($I8="","",Informationen!D$15)</f>
        <v/>
      </c>
      <c r="M8" s="43" t="str">
        <f>IF($I8="","",Informationen!B$15)</f>
        <v/>
      </c>
      <c r="N8" s="43" t="str">
        <f>IF($I8="","",Informationen!B$17)</f>
        <v/>
      </c>
      <c r="O8" s="43" t="str">
        <f>IF($I8="","",Informationen!D$17)</f>
        <v/>
      </c>
    </row>
    <row r="9" spans="1:15" x14ac:dyDescent="0.3">
      <c r="A9" s="5" t="str">
        <f t="shared" si="0"/>
        <v/>
      </c>
      <c r="B9" s="6"/>
      <c r="C9" s="51" t="str">
        <f>IF(LEN($B9)=0,"",VLOOKUP($B9,'Werte Tenor'!$A$3:$D$11,2,FALSE))</f>
        <v/>
      </c>
      <c r="D9" s="51" t="str">
        <f>IF(LEN($B9)=0,"",VLOOKUP($B9,'Werte Tenor'!$A$3:$D$11,4,FALSE))</f>
        <v/>
      </c>
      <c r="E9" s="17"/>
      <c r="F9" s="78" t="str">
        <f>IF(D9=0,IF(ISERROR(VLOOKUP(B9,'Werte Tenor'!$A$3:$C$11,3,FALSE)),"",VLOOKUP(B9,'Werte Tenor'!$A$3:$C$11,3,FALSE)),IF(D9="Beg",IF(ISERROR(VLOOKUP(Konsultationsbeitrag!E9,'Werte Begriffe'!$A$1:$D$14,4,FALSE)),"",VLOOKUP(Konsultationsbeitrag!E9,'Werte Begriffe'!$A$1:$D$14,4,FALSE)),""))</f>
        <v/>
      </c>
      <c r="G9" s="13"/>
      <c r="H9" s="13"/>
      <c r="I9" s="8" t="str">
        <f>IF(A9="","",IF(Informationen!D$13="","Keine Rolle angegeben",Informationen!D$13))</f>
        <v/>
      </c>
      <c r="J9" s="52" t="str">
        <f>IF(I9="","",Informationen!C$12)</f>
        <v/>
      </c>
      <c r="K9" s="43" t="str">
        <f>IF($I9="","",Informationen!B$16)</f>
        <v/>
      </c>
      <c r="L9" s="43" t="str">
        <f>IF($I9="","",Informationen!D$15)</f>
        <v/>
      </c>
      <c r="M9" s="43" t="str">
        <f>IF($I9="","",Informationen!B$15)</f>
        <v/>
      </c>
      <c r="N9" s="43" t="str">
        <f>IF($I9="","",Informationen!B$17)</f>
        <v/>
      </c>
      <c r="O9" s="43" t="str">
        <f>IF($I9="","",Informationen!D$17)</f>
        <v/>
      </c>
    </row>
    <row r="10" spans="1:15" x14ac:dyDescent="0.3">
      <c r="A10" s="5" t="str">
        <f t="shared" si="0"/>
        <v/>
      </c>
      <c r="B10" s="6"/>
      <c r="C10" s="51" t="str">
        <f>IF(LEN($B10)=0,"",VLOOKUP($B10,'Werte Tenor'!$A$3:$D$11,2,FALSE))</f>
        <v/>
      </c>
      <c r="D10" s="51" t="str">
        <f>IF(LEN($B10)=0,"",VLOOKUP($B10,'Werte Tenor'!$A$3:$D$11,4,FALSE))</f>
        <v/>
      </c>
      <c r="E10" s="17"/>
      <c r="F10" s="78" t="str">
        <f>IF(D10=0,IF(ISERROR(VLOOKUP(B10,'Werte Tenor'!$A$3:$C$11,3,FALSE)),"",VLOOKUP(B10,'Werte Tenor'!$A$3:$C$11,3,FALSE)),IF(D10="Beg",IF(ISERROR(VLOOKUP(Konsultationsbeitrag!E10,'Werte Begriffe'!$A$1:$D$14,4,FALSE)),"",VLOOKUP(Konsultationsbeitrag!E10,'Werte Begriffe'!$A$1:$D$14,4,FALSE)),""))</f>
        <v/>
      </c>
      <c r="G10" s="13"/>
      <c r="H10" s="13"/>
      <c r="I10" s="8" t="str">
        <f>IF(A10="","",IF(Informationen!D$13="","Keine Rolle angegeben",Informationen!D$13))</f>
        <v/>
      </c>
      <c r="J10" s="52" t="str">
        <f>IF(I10="","",Informationen!C$12)</f>
        <v/>
      </c>
      <c r="K10" s="43" t="str">
        <f>IF($I10="","",Informationen!B$16)</f>
        <v/>
      </c>
      <c r="L10" s="43" t="str">
        <f>IF($I10="","",Informationen!D$15)</f>
        <v/>
      </c>
      <c r="M10" s="43" t="str">
        <f>IF($I10="","",Informationen!B$15)</f>
        <v/>
      </c>
      <c r="N10" s="43" t="str">
        <f>IF($I10="","",Informationen!B$17)</f>
        <v/>
      </c>
      <c r="O10" s="43" t="str">
        <f>IF($I10="","",Informationen!D$17)</f>
        <v/>
      </c>
    </row>
    <row r="11" spans="1:15" x14ac:dyDescent="0.3">
      <c r="A11" s="5" t="str">
        <f t="shared" si="0"/>
        <v/>
      </c>
      <c r="B11" s="6"/>
      <c r="C11" s="51" t="str">
        <f>IF(LEN($B11)=0,"",VLOOKUP($B11,'Werte Tenor'!$A$3:$D$11,2,FALSE))</f>
        <v/>
      </c>
      <c r="D11" s="51" t="str">
        <f>IF(LEN($B11)=0,"",VLOOKUP($B11,'Werte Tenor'!$A$3:$D$11,4,FALSE))</f>
        <v/>
      </c>
      <c r="E11" s="17"/>
      <c r="F11" s="78" t="str">
        <f>IF(D11=0,IF(ISERROR(VLOOKUP(B11,'Werte Tenor'!$A$3:$C$11,3,FALSE)),"",VLOOKUP(B11,'Werte Tenor'!$A$3:$C$11,3,FALSE)),IF(D11="Beg",IF(ISERROR(VLOOKUP(Konsultationsbeitrag!E11,'Werte Begriffe'!$A$1:$D$14,4,FALSE)),"",VLOOKUP(Konsultationsbeitrag!E11,'Werte Begriffe'!$A$1:$D$14,4,FALSE)),""))</f>
        <v/>
      </c>
      <c r="G11" s="13"/>
      <c r="H11" s="13"/>
      <c r="I11" s="8" t="str">
        <f>IF(A11="","",IF(Informationen!D$13="","Keine Rolle angegeben",Informationen!D$13))</f>
        <v/>
      </c>
      <c r="J11" s="52" t="str">
        <f>IF(I11="","",Informationen!C$12)</f>
        <v/>
      </c>
      <c r="K11" s="43" t="str">
        <f>IF($I11="","",Informationen!B$16)</f>
        <v/>
      </c>
      <c r="L11" s="43" t="str">
        <f>IF($I11="","",Informationen!D$15)</f>
        <v/>
      </c>
      <c r="M11" s="43" t="str">
        <f>IF($I11="","",Informationen!B$15)</f>
        <v/>
      </c>
      <c r="N11" s="43" t="str">
        <f>IF($I11="","",Informationen!B$17)</f>
        <v/>
      </c>
      <c r="O11" s="43" t="str">
        <f>IF($I11="","",Informationen!D$17)</f>
        <v/>
      </c>
    </row>
    <row r="12" spans="1:15" x14ac:dyDescent="0.3">
      <c r="A12" s="5" t="str">
        <f t="shared" si="0"/>
        <v/>
      </c>
      <c r="B12" s="6"/>
      <c r="C12" s="51" t="str">
        <f>IF(LEN($B12)=0,"",VLOOKUP($B12,'Werte Tenor'!$A$3:$D$11,2,FALSE))</f>
        <v/>
      </c>
      <c r="D12" s="51" t="str">
        <f>IF(LEN($B12)=0,"",VLOOKUP($B12,'Werte Tenor'!$A$3:$D$11,4,FALSE))</f>
        <v/>
      </c>
      <c r="E12" s="17"/>
      <c r="F12" s="78" t="str">
        <f>IF(D12=0,IF(ISERROR(VLOOKUP(B12,'Werte Tenor'!$A$3:$C$11,3,FALSE)),"",VLOOKUP(B12,'Werte Tenor'!$A$3:$C$11,3,FALSE)),IF(D12="Beg",IF(ISERROR(VLOOKUP(Konsultationsbeitrag!E12,'Werte Begriffe'!$A$1:$D$14,4,FALSE)),"",VLOOKUP(Konsultationsbeitrag!E12,'Werte Begriffe'!$A$1:$D$14,4,FALSE)),""))</f>
        <v/>
      </c>
      <c r="G12" s="13"/>
      <c r="H12" s="13"/>
      <c r="I12" s="8" t="str">
        <f>IF(A12="","",IF(Informationen!D$13="","Keine Rolle angegeben",Informationen!D$13))</f>
        <v/>
      </c>
      <c r="J12" s="52" t="str">
        <f>IF(I12="","",Informationen!C$12)</f>
        <v/>
      </c>
      <c r="K12" s="43" t="str">
        <f>IF($I12="","",Informationen!B$16)</f>
        <v/>
      </c>
      <c r="L12" s="43" t="str">
        <f>IF($I12="","",Informationen!D$15)</f>
        <v/>
      </c>
      <c r="M12" s="43" t="str">
        <f>IF($I12="","",Informationen!B$15)</f>
        <v/>
      </c>
      <c r="N12" s="43" t="str">
        <f>IF($I12="","",Informationen!B$17)</f>
        <v/>
      </c>
      <c r="O12" s="43" t="str">
        <f>IF($I12="","",Informationen!D$17)</f>
        <v/>
      </c>
    </row>
    <row r="13" spans="1:15" x14ac:dyDescent="0.3">
      <c r="A13" s="5" t="str">
        <f t="shared" si="0"/>
        <v/>
      </c>
      <c r="B13" s="6"/>
      <c r="C13" s="51" t="str">
        <f>IF(LEN($B13)=0,"",VLOOKUP($B13,'Werte Tenor'!$A$3:$D$11,2,FALSE))</f>
        <v/>
      </c>
      <c r="D13" s="51" t="str">
        <f>IF(LEN($B13)=0,"",VLOOKUP($B13,'Werte Tenor'!$A$3:$D$11,4,FALSE))</f>
        <v/>
      </c>
      <c r="E13" s="17"/>
      <c r="F13" s="78" t="str">
        <f>IF(D13=0,IF(ISERROR(VLOOKUP(B13,'Werte Tenor'!$A$3:$C$11,3,FALSE)),"",VLOOKUP(B13,'Werte Tenor'!$A$3:$C$11,3,FALSE)),IF(D13="Beg",IF(ISERROR(VLOOKUP(Konsultationsbeitrag!E13,'Werte Begriffe'!$A$1:$D$14,4,FALSE)),"",VLOOKUP(Konsultationsbeitrag!E13,'Werte Begriffe'!$A$1:$D$14,4,FALSE)),""))</f>
        <v/>
      </c>
      <c r="G13" s="13"/>
      <c r="H13" s="13"/>
      <c r="I13" s="8" t="str">
        <f>IF(A13="","",IF(Informationen!D$13="","Keine Rolle angegeben",Informationen!D$13))</f>
        <v/>
      </c>
      <c r="J13" s="52" t="str">
        <f>IF(I13="","",Informationen!C$12)</f>
        <v/>
      </c>
      <c r="K13" s="43" t="str">
        <f>IF($I13="","",Informationen!B$16)</f>
        <v/>
      </c>
      <c r="L13" s="43" t="str">
        <f>IF($I13="","",Informationen!D$15)</f>
        <v/>
      </c>
      <c r="M13" s="43" t="str">
        <f>IF($I13="","",Informationen!B$15)</f>
        <v/>
      </c>
      <c r="N13" s="43" t="str">
        <f>IF($I13="","",Informationen!B$17)</f>
        <v/>
      </c>
      <c r="O13" s="43" t="str">
        <f>IF($I13="","",Informationen!D$17)</f>
        <v/>
      </c>
    </row>
    <row r="14" spans="1:15" x14ac:dyDescent="0.3">
      <c r="A14" s="5" t="str">
        <f>IF(B14="","",A13+1)</f>
        <v/>
      </c>
      <c r="B14" s="6"/>
      <c r="C14" s="51" t="str">
        <f>IF(LEN($B14)=0,"",VLOOKUP($B14,'Werte Tenor'!$A$3:$D$11,2,FALSE))</f>
        <v/>
      </c>
      <c r="D14" s="51" t="str">
        <f>IF(LEN($B14)=0,"",VLOOKUP($B14,'Werte Tenor'!$A$3:$D$11,4,FALSE))</f>
        <v/>
      </c>
      <c r="E14" s="17"/>
      <c r="F14" s="78" t="str">
        <f>IF(D14=0,IF(ISERROR(VLOOKUP(B14,'Werte Tenor'!$A$3:$C$11,3,FALSE)),"",VLOOKUP(B14,'Werte Tenor'!$A$3:$C$11,3,FALSE)),IF(D14="Beg",IF(ISERROR(VLOOKUP(Konsultationsbeitrag!E14,'Werte Begriffe'!$A$1:$D$14,4,FALSE)),"",VLOOKUP(Konsultationsbeitrag!E14,'Werte Begriffe'!$A$1:$D$14,4,FALSE)),""))</f>
        <v/>
      </c>
      <c r="G14" s="13"/>
      <c r="H14" s="13"/>
      <c r="I14" s="8" t="str">
        <f>IF(A14="","",IF(Informationen!D$13="","Keine Rolle angegeben",Informationen!D$13))</f>
        <v/>
      </c>
      <c r="J14" s="52" t="str">
        <f>IF(I14="","",Informationen!C$12)</f>
        <v/>
      </c>
      <c r="K14" s="43" t="str">
        <f>IF($I14="","",Informationen!B$16)</f>
        <v/>
      </c>
      <c r="L14" s="43" t="str">
        <f>IF($I14="","",Informationen!D$15)</f>
        <v/>
      </c>
      <c r="M14" s="43" t="str">
        <f>IF($I14="","",Informationen!B$15)</f>
        <v/>
      </c>
      <c r="N14" s="43" t="str">
        <f>IF($I14="","",Informationen!B$17)</f>
        <v/>
      </c>
      <c r="O14" s="43" t="str">
        <f>IF($I14="","",Informationen!D$17)</f>
        <v/>
      </c>
    </row>
    <row r="15" spans="1:15" x14ac:dyDescent="0.3">
      <c r="A15" s="5" t="str">
        <f t="shared" si="0"/>
        <v/>
      </c>
      <c r="B15" s="6"/>
      <c r="C15" s="51" t="str">
        <f>IF(LEN($B15)=0,"",VLOOKUP($B15,'Werte Tenor'!$A$3:$D$11,2,FALSE))</f>
        <v/>
      </c>
      <c r="D15" s="51" t="str">
        <f>IF(LEN($B15)=0,"",VLOOKUP($B15,'Werte Tenor'!$A$3:$D$11,4,FALSE))</f>
        <v/>
      </c>
      <c r="E15" s="17"/>
      <c r="F15" s="78" t="str">
        <f>IF(D15=0,IF(ISERROR(VLOOKUP(B15,'Werte Tenor'!$A$3:$C$11,3,FALSE)),"",VLOOKUP(B15,'Werte Tenor'!$A$3:$C$11,3,FALSE)),IF(D15="Beg",IF(ISERROR(VLOOKUP(Konsultationsbeitrag!E15,'Werte Begriffe'!$A$1:$D$14,4,FALSE)),"",VLOOKUP(Konsultationsbeitrag!E15,'Werte Begriffe'!$A$1:$D$14,4,FALSE)),""))</f>
        <v/>
      </c>
      <c r="G15" s="13"/>
      <c r="H15" s="13"/>
      <c r="I15" s="8" t="str">
        <f>IF(A15="","",IF(Informationen!D$13="","Keine Rolle angegeben",Informationen!D$13))</f>
        <v/>
      </c>
      <c r="J15" s="52" t="str">
        <f>IF(I15="","",Informationen!C$12)</f>
        <v/>
      </c>
      <c r="K15" s="43" t="str">
        <f>IF($I15="","",Informationen!B$16)</f>
        <v/>
      </c>
      <c r="L15" s="43" t="str">
        <f>IF($I15="","",Informationen!D$15)</f>
        <v/>
      </c>
      <c r="M15" s="43" t="str">
        <f>IF($I15="","",Informationen!B$15)</f>
        <v/>
      </c>
      <c r="N15" s="43" t="str">
        <f>IF($I15="","",Informationen!B$17)</f>
        <v/>
      </c>
      <c r="O15" s="43" t="str">
        <f>IF($I15="","",Informationen!D$17)</f>
        <v/>
      </c>
    </row>
    <row r="16" spans="1:15" x14ac:dyDescent="0.3">
      <c r="A16" s="5" t="str">
        <f t="shared" si="0"/>
        <v/>
      </c>
      <c r="B16" s="6"/>
      <c r="C16" s="51" t="str">
        <f>IF(LEN($B16)=0,"",VLOOKUP($B16,'Werte Tenor'!$A$3:$D$11,2,FALSE))</f>
        <v/>
      </c>
      <c r="D16" s="51" t="str">
        <f>IF(LEN($B16)=0,"",VLOOKUP($B16,'Werte Tenor'!$A$3:$D$11,4,FALSE))</f>
        <v/>
      </c>
      <c r="E16" s="17"/>
      <c r="F16" s="78" t="str">
        <f>IF(D16=0,IF(ISERROR(VLOOKUP(B16,'Werte Tenor'!$A$3:$C$11,3,FALSE)),"",VLOOKUP(B16,'Werte Tenor'!$A$3:$C$11,3,FALSE)),IF(D16="Beg",IF(ISERROR(VLOOKUP(Konsultationsbeitrag!E16,'Werte Begriffe'!$A$1:$D$14,4,FALSE)),"",VLOOKUP(Konsultationsbeitrag!E16,'Werte Begriffe'!$A$1:$D$14,4,FALSE)),""))</f>
        <v/>
      </c>
      <c r="G16" s="13"/>
      <c r="H16" s="13"/>
      <c r="I16" s="8" t="str">
        <f>IF(A16="","",IF(Informationen!D$13="","Keine Rolle angegeben",Informationen!D$13))</f>
        <v/>
      </c>
      <c r="J16" s="52" t="str">
        <f>IF(I16="","",Informationen!C$12)</f>
        <v/>
      </c>
      <c r="K16" s="43" t="str">
        <f>IF($I16="","",Informationen!B$16)</f>
        <v/>
      </c>
      <c r="L16" s="43" t="str">
        <f>IF($I16="","",Informationen!D$15)</f>
        <v/>
      </c>
      <c r="M16" s="43" t="str">
        <f>IF($I16="","",Informationen!B$15)</f>
        <v/>
      </c>
      <c r="N16" s="43" t="str">
        <f>IF($I16="","",Informationen!B$17)</f>
        <v/>
      </c>
      <c r="O16" s="43" t="str">
        <f>IF($I16="","",Informationen!D$17)</f>
        <v/>
      </c>
    </row>
    <row r="17" spans="1:15" x14ac:dyDescent="0.3">
      <c r="A17" s="5" t="str">
        <f t="shared" si="0"/>
        <v/>
      </c>
      <c r="B17" s="6"/>
      <c r="C17" s="51" t="str">
        <f>IF(LEN($B17)=0,"",VLOOKUP($B17,'Werte Tenor'!$A$3:$D$11,2,FALSE))</f>
        <v/>
      </c>
      <c r="D17" s="51" t="str">
        <f>IF(LEN($B17)=0,"",VLOOKUP($B17,'Werte Tenor'!$A$3:$D$11,4,FALSE))</f>
        <v/>
      </c>
      <c r="E17" s="17"/>
      <c r="F17" s="78" t="str">
        <f>IF(D17=0,IF(ISERROR(VLOOKUP(B17,'Werte Tenor'!$A$3:$C$11,3,FALSE)),"",VLOOKUP(B17,'Werte Tenor'!$A$3:$C$11,3,FALSE)),IF(D17="Beg",IF(ISERROR(VLOOKUP(Konsultationsbeitrag!E17,'Werte Begriffe'!$A$1:$D$14,4,FALSE)),"",VLOOKUP(Konsultationsbeitrag!E17,'Werte Begriffe'!$A$1:$D$14,4,FALSE)),""))</f>
        <v/>
      </c>
      <c r="G17" s="13"/>
      <c r="H17" s="13"/>
      <c r="I17" s="8" t="str">
        <f>IF(A17="","",IF(Informationen!D$13="","Keine Rolle angegeben",Informationen!D$13))</f>
        <v/>
      </c>
      <c r="J17" s="52" t="str">
        <f>IF(I17="","",Informationen!C$12)</f>
        <v/>
      </c>
      <c r="K17" s="43" t="str">
        <f>IF($I17="","",Informationen!B$16)</f>
        <v/>
      </c>
      <c r="L17" s="43" t="str">
        <f>IF($I17="","",Informationen!D$15)</f>
        <v/>
      </c>
      <c r="M17" s="43" t="str">
        <f>IF($I17="","",Informationen!B$15)</f>
        <v/>
      </c>
      <c r="N17" s="43" t="str">
        <f>IF($I17="","",Informationen!B$17)</f>
        <v/>
      </c>
      <c r="O17" s="43" t="str">
        <f>IF($I17="","",Informationen!D$17)</f>
        <v/>
      </c>
    </row>
    <row r="18" spans="1:15" x14ac:dyDescent="0.3">
      <c r="A18" s="5" t="str">
        <f t="shared" si="0"/>
        <v/>
      </c>
      <c r="B18" s="6"/>
      <c r="C18" s="51" t="str">
        <f>IF(LEN($B18)=0,"",VLOOKUP($B18,'Werte Tenor'!$A$3:$D$11,2,FALSE))</f>
        <v/>
      </c>
      <c r="D18" s="51" t="str">
        <f>IF(LEN($B18)=0,"",VLOOKUP($B18,'Werte Tenor'!$A$3:$D$11,4,FALSE))</f>
        <v/>
      </c>
      <c r="E18" s="17"/>
      <c r="F18" s="78" t="str">
        <f>IF(D18=0,IF(ISERROR(VLOOKUP(B18,'Werte Tenor'!$A$3:$C$11,3,FALSE)),"",VLOOKUP(B18,'Werte Tenor'!$A$3:$C$11,3,FALSE)),IF(D18="Beg",IF(ISERROR(VLOOKUP(Konsultationsbeitrag!E18,'Werte Begriffe'!$A$1:$D$14,4,FALSE)),"",VLOOKUP(Konsultationsbeitrag!E18,'Werte Begriffe'!$A$1:$D$14,4,FALSE)),""))</f>
        <v/>
      </c>
      <c r="G18" s="13"/>
      <c r="H18" s="13"/>
      <c r="I18" s="8" t="str">
        <f>IF(A18="","",IF(Informationen!D$13="","Keine Rolle angegeben",Informationen!D$13))</f>
        <v/>
      </c>
      <c r="J18" s="52" t="str">
        <f>IF(I18="","",Informationen!C$12)</f>
        <v/>
      </c>
      <c r="K18" s="43" t="str">
        <f>IF($I18="","",Informationen!B$16)</f>
        <v/>
      </c>
      <c r="L18" s="43" t="str">
        <f>IF($I18="","",Informationen!D$15)</f>
        <v/>
      </c>
      <c r="M18" s="43" t="str">
        <f>IF($I18="","",Informationen!B$15)</f>
        <v/>
      </c>
      <c r="N18" s="43" t="str">
        <f>IF($I18="","",Informationen!B$17)</f>
        <v/>
      </c>
      <c r="O18" s="43" t="str">
        <f>IF($I18="","",Informationen!D$17)</f>
        <v/>
      </c>
    </row>
    <row r="19" spans="1:15" x14ac:dyDescent="0.3">
      <c r="A19" s="5" t="str">
        <f t="shared" si="0"/>
        <v/>
      </c>
      <c r="B19" s="6"/>
      <c r="C19" s="51" t="str">
        <f>IF(LEN($B19)=0,"",VLOOKUP($B19,'Werte Tenor'!$A$3:$D$11,2,FALSE))</f>
        <v/>
      </c>
      <c r="D19" s="51" t="str">
        <f>IF(LEN($B19)=0,"",VLOOKUP($B19,'Werte Tenor'!$A$3:$D$11,4,FALSE))</f>
        <v/>
      </c>
      <c r="E19" s="17"/>
      <c r="F19" s="78" t="str">
        <f>IF(D19=0,IF(ISERROR(VLOOKUP(B19,'Werte Tenor'!$A$3:$C$11,3,FALSE)),"",VLOOKUP(B19,'Werte Tenor'!$A$3:$C$11,3,FALSE)),IF(D19="Beg",IF(ISERROR(VLOOKUP(Konsultationsbeitrag!E19,'Werte Begriffe'!$A$1:$D$14,4,FALSE)),"",VLOOKUP(Konsultationsbeitrag!E19,'Werte Begriffe'!$A$1:$D$14,4,FALSE)),""))</f>
        <v/>
      </c>
      <c r="G19" s="13"/>
      <c r="H19" s="13"/>
      <c r="I19" s="8" t="str">
        <f>IF(A19="","",IF(Informationen!D$13="","Keine Rolle angegeben",Informationen!D$13))</f>
        <v/>
      </c>
      <c r="J19" s="52" t="str">
        <f>IF(I19="","",Informationen!C$12)</f>
        <v/>
      </c>
      <c r="K19" s="43" t="str">
        <f>IF($I19="","",Informationen!B$16)</f>
        <v/>
      </c>
      <c r="L19" s="43" t="str">
        <f>IF($I19="","",Informationen!D$15)</f>
        <v/>
      </c>
      <c r="M19" s="43" t="str">
        <f>IF($I19="","",Informationen!B$15)</f>
        <v/>
      </c>
      <c r="N19" s="43" t="str">
        <f>IF($I19="","",Informationen!B$17)</f>
        <v/>
      </c>
      <c r="O19" s="43" t="str">
        <f>IF($I19="","",Informationen!D$17)</f>
        <v/>
      </c>
    </row>
    <row r="20" spans="1:15" x14ac:dyDescent="0.3">
      <c r="A20" s="5" t="str">
        <f t="shared" si="0"/>
        <v/>
      </c>
      <c r="B20" s="6"/>
      <c r="C20" s="51" t="str">
        <f>IF(LEN($B20)=0,"",VLOOKUP($B20,'Werte Tenor'!$A$3:$D$11,2,FALSE))</f>
        <v/>
      </c>
      <c r="D20" s="51" t="str">
        <f>IF(LEN($B20)=0,"",VLOOKUP($B20,'Werte Tenor'!$A$3:$D$11,4,FALSE))</f>
        <v/>
      </c>
      <c r="E20" s="17"/>
      <c r="F20" s="78" t="str">
        <f>IF(D20=0,IF(ISERROR(VLOOKUP(B20,'Werte Tenor'!$A$3:$C$11,3,FALSE)),"",VLOOKUP(B20,'Werte Tenor'!$A$3:$C$11,3,FALSE)),IF(D20="Beg",IF(ISERROR(VLOOKUP(Konsultationsbeitrag!E20,'Werte Begriffe'!$A$1:$D$14,4,FALSE)),"",VLOOKUP(Konsultationsbeitrag!E20,'Werte Begriffe'!$A$1:$D$14,4,FALSE)),""))</f>
        <v/>
      </c>
      <c r="G20" s="13"/>
      <c r="H20" s="13"/>
      <c r="I20" s="8" t="str">
        <f>IF(A20="","",IF(Informationen!D$13="","Keine Rolle angegeben",Informationen!D$13))</f>
        <v/>
      </c>
      <c r="J20" s="52" t="str">
        <f>IF(I20="","",Informationen!C$12)</f>
        <v/>
      </c>
      <c r="K20" s="43" t="str">
        <f>IF($I20="","",Informationen!B$16)</f>
        <v/>
      </c>
      <c r="L20" s="43" t="str">
        <f>IF($I20="","",Informationen!D$15)</f>
        <v/>
      </c>
      <c r="M20" s="43" t="str">
        <f>IF($I20="","",Informationen!B$15)</f>
        <v/>
      </c>
      <c r="N20" s="43" t="str">
        <f>IF($I20="","",Informationen!B$17)</f>
        <v/>
      </c>
      <c r="O20" s="43" t="str">
        <f>IF($I20="","",Informationen!D$17)</f>
        <v/>
      </c>
    </row>
    <row r="21" spans="1:15" x14ac:dyDescent="0.3">
      <c r="A21" s="5" t="str">
        <f t="shared" si="0"/>
        <v/>
      </c>
      <c r="B21" s="6"/>
      <c r="C21" s="51" t="str">
        <f>IF(LEN($B21)=0,"",VLOOKUP($B21,'Werte Tenor'!$A$3:$D$11,2,FALSE))</f>
        <v/>
      </c>
      <c r="D21" s="51" t="str">
        <f>IF(LEN($B21)=0,"",VLOOKUP($B21,'Werte Tenor'!$A$3:$D$11,4,FALSE))</f>
        <v/>
      </c>
      <c r="E21" s="17"/>
      <c r="F21" s="78" t="str">
        <f>IF(D21=0,IF(ISERROR(VLOOKUP(B21,'Werte Tenor'!$A$3:$C$11,3,FALSE)),"",VLOOKUP(B21,'Werte Tenor'!$A$3:$C$11,3,FALSE)),IF(D21="Beg",IF(ISERROR(VLOOKUP(Konsultationsbeitrag!E21,'Werte Begriffe'!$A$1:$D$14,4,FALSE)),"",VLOOKUP(Konsultationsbeitrag!E21,'Werte Begriffe'!$A$1:$D$14,4,FALSE)),""))</f>
        <v/>
      </c>
      <c r="G21" s="13"/>
      <c r="H21" s="13"/>
      <c r="I21" s="8" t="str">
        <f>IF(A21="","",IF(Informationen!D$13="","Keine Rolle angegeben",Informationen!D$13))</f>
        <v/>
      </c>
      <c r="J21" s="52" t="str">
        <f>IF(I21="","",Informationen!C$12)</f>
        <v/>
      </c>
      <c r="K21" s="43" t="str">
        <f>IF($I21="","",Informationen!B$16)</f>
        <v/>
      </c>
      <c r="L21" s="43" t="str">
        <f>IF($I21="","",Informationen!D$15)</f>
        <v/>
      </c>
      <c r="M21" s="43" t="str">
        <f>IF($I21="","",Informationen!B$15)</f>
        <v/>
      </c>
      <c r="N21" s="43" t="str">
        <f>IF($I21="","",Informationen!B$17)</f>
        <v/>
      </c>
      <c r="O21" s="43" t="str">
        <f>IF($I21="","",Informationen!D$17)</f>
        <v/>
      </c>
    </row>
    <row r="22" spans="1:15" x14ac:dyDescent="0.3">
      <c r="A22" s="5" t="str">
        <f t="shared" si="0"/>
        <v/>
      </c>
      <c r="B22" s="6"/>
      <c r="C22" s="51" t="str">
        <f>IF(LEN($B22)=0,"",VLOOKUP($B22,'Werte Tenor'!$A$3:$D$11,2,FALSE))</f>
        <v/>
      </c>
      <c r="D22" s="51" t="str">
        <f>IF(LEN($B22)=0,"",VLOOKUP($B22,'Werte Tenor'!$A$3:$D$11,4,FALSE))</f>
        <v/>
      </c>
      <c r="E22" s="17"/>
      <c r="F22" s="78" t="str">
        <f>IF(D22=0,IF(ISERROR(VLOOKUP(B22,'Werte Tenor'!$A$3:$C$11,3,FALSE)),"",VLOOKUP(B22,'Werte Tenor'!$A$3:$C$11,3,FALSE)),IF(D22="Beg",IF(ISERROR(VLOOKUP(Konsultationsbeitrag!E22,'Werte Begriffe'!$A$1:$D$14,4,FALSE)),"",VLOOKUP(Konsultationsbeitrag!E22,'Werte Begriffe'!$A$1:$D$14,4,FALSE)),""))</f>
        <v/>
      </c>
      <c r="G22" s="13"/>
      <c r="H22" s="13"/>
      <c r="I22" s="8" t="str">
        <f>IF(A22="","",IF(Informationen!D$13="","Keine Rolle angegeben",Informationen!D$13))</f>
        <v/>
      </c>
      <c r="J22" s="52" t="str">
        <f>IF(I22="","",Informationen!C$12)</f>
        <v/>
      </c>
      <c r="K22" s="43" t="str">
        <f>IF($I22="","",Informationen!B$16)</f>
        <v/>
      </c>
      <c r="L22" s="43" t="str">
        <f>IF($I22="","",Informationen!D$15)</f>
        <v/>
      </c>
      <c r="M22" s="43" t="str">
        <f>IF($I22="","",Informationen!B$15)</f>
        <v/>
      </c>
      <c r="N22" s="43" t="str">
        <f>IF($I22="","",Informationen!B$17)</f>
        <v/>
      </c>
      <c r="O22" s="43" t="str">
        <f>IF($I22="","",Informationen!D$17)</f>
        <v/>
      </c>
    </row>
    <row r="23" spans="1:15" x14ac:dyDescent="0.3">
      <c r="A23" s="5" t="str">
        <f t="shared" si="0"/>
        <v/>
      </c>
      <c r="B23" s="6"/>
      <c r="C23" s="51" t="str">
        <f>IF(LEN($B23)=0,"",VLOOKUP($B23,'Werte Tenor'!$A$3:$D$11,2,FALSE))</f>
        <v/>
      </c>
      <c r="D23" s="51" t="str">
        <f>IF(LEN($B23)=0,"",VLOOKUP($B23,'Werte Tenor'!$A$3:$D$11,4,FALSE))</f>
        <v/>
      </c>
      <c r="E23" s="17"/>
      <c r="F23" s="78" t="str">
        <f>IF(D23=0,IF(ISERROR(VLOOKUP(B23,'Werte Tenor'!$A$3:$C$11,3,FALSE)),"",VLOOKUP(B23,'Werte Tenor'!$A$3:$C$11,3,FALSE)),IF(D23="Beg",IF(ISERROR(VLOOKUP(Konsultationsbeitrag!E23,'Werte Begriffe'!$A$1:$D$14,4,FALSE)),"",VLOOKUP(Konsultationsbeitrag!E23,'Werte Begriffe'!$A$1:$D$14,4,FALSE)),""))</f>
        <v/>
      </c>
      <c r="G23" s="13"/>
      <c r="H23" s="13"/>
      <c r="I23" s="8" t="str">
        <f>IF(A23="","",IF(Informationen!D$13="","Keine Rolle angegeben",Informationen!D$13))</f>
        <v/>
      </c>
      <c r="J23" s="52" t="str">
        <f>IF(I23="","",Informationen!C$12)</f>
        <v/>
      </c>
      <c r="K23" s="43" t="str">
        <f>IF($I23="","",Informationen!B$16)</f>
        <v/>
      </c>
      <c r="L23" s="43" t="str">
        <f>IF($I23="","",Informationen!D$15)</f>
        <v/>
      </c>
      <c r="M23" s="43" t="str">
        <f>IF($I23="","",Informationen!B$15)</f>
        <v/>
      </c>
      <c r="N23" s="43" t="str">
        <f>IF($I23="","",Informationen!B$17)</f>
        <v/>
      </c>
      <c r="O23" s="43" t="str">
        <f>IF($I23="","",Informationen!D$17)</f>
        <v/>
      </c>
    </row>
    <row r="24" spans="1:15" x14ac:dyDescent="0.3">
      <c r="A24" s="5" t="str">
        <f t="shared" si="0"/>
        <v/>
      </c>
      <c r="B24" s="6"/>
      <c r="C24" s="51" t="str">
        <f>IF(LEN($B24)=0,"",VLOOKUP($B24,'Werte Tenor'!$A$3:$D$11,2,FALSE))</f>
        <v/>
      </c>
      <c r="D24" s="51" t="str">
        <f>IF(LEN($B24)=0,"",VLOOKUP($B24,'Werte Tenor'!$A$3:$D$11,4,FALSE))</f>
        <v/>
      </c>
      <c r="E24" s="17"/>
      <c r="F24" s="78" t="str">
        <f>IF(D24=0,IF(ISERROR(VLOOKUP(B24,'Werte Tenor'!$A$3:$C$11,3,FALSE)),"",VLOOKUP(B24,'Werte Tenor'!$A$3:$C$11,3,FALSE)),IF(D24="Beg",IF(ISERROR(VLOOKUP(Konsultationsbeitrag!E24,'Werte Begriffe'!$A$1:$D$14,4,FALSE)),"",VLOOKUP(Konsultationsbeitrag!E24,'Werte Begriffe'!$A$1:$D$14,4,FALSE)),""))</f>
        <v/>
      </c>
      <c r="G24" s="13"/>
      <c r="H24" s="13"/>
      <c r="I24" s="8" t="str">
        <f>IF(A24="","",IF(Informationen!D$13="","Keine Rolle angegeben",Informationen!D$13))</f>
        <v/>
      </c>
      <c r="J24" s="52" t="str">
        <f>IF(I24="","",Informationen!C$12)</f>
        <v/>
      </c>
      <c r="K24" s="43" t="str">
        <f>IF($I24="","",Informationen!B$16)</f>
        <v/>
      </c>
      <c r="L24" s="43" t="str">
        <f>IF($I24="","",Informationen!D$15)</f>
        <v/>
      </c>
      <c r="M24" s="43" t="str">
        <f>IF($I24="","",Informationen!B$15)</f>
        <v/>
      </c>
      <c r="N24" s="43" t="str">
        <f>IF($I24="","",Informationen!B$17)</f>
        <v/>
      </c>
      <c r="O24" s="43" t="str">
        <f>IF($I24="","",Informationen!D$17)</f>
        <v/>
      </c>
    </row>
    <row r="25" spans="1:15" x14ac:dyDescent="0.3">
      <c r="A25" s="5" t="str">
        <f t="shared" si="0"/>
        <v/>
      </c>
      <c r="B25" s="6"/>
      <c r="C25" s="51" t="str">
        <f>IF(LEN($B25)=0,"",VLOOKUP($B25,'Werte Tenor'!$A$3:$D$11,2,FALSE))</f>
        <v/>
      </c>
      <c r="D25" s="51" t="str">
        <f>IF(LEN($B25)=0,"",VLOOKUP($B25,'Werte Tenor'!$A$3:$D$11,4,FALSE))</f>
        <v/>
      </c>
      <c r="E25" s="17"/>
      <c r="F25" s="78" t="str">
        <f>IF(D25=0,IF(ISERROR(VLOOKUP(B25,'Werte Tenor'!$A$3:$C$11,3,FALSE)),"",VLOOKUP(B25,'Werte Tenor'!$A$3:$C$11,3,FALSE)),IF(D25="Beg",IF(ISERROR(VLOOKUP(Konsultationsbeitrag!E25,'Werte Begriffe'!$A$1:$D$14,4,FALSE)),"",VLOOKUP(Konsultationsbeitrag!E25,'Werte Begriffe'!$A$1:$D$14,4,FALSE)),""))</f>
        <v/>
      </c>
      <c r="G25" s="13"/>
      <c r="H25" s="13"/>
      <c r="I25" s="8" t="str">
        <f>IF(A25="","",IF(Informationen!D$13="","Keine Rolle angegeben",Informationen!D$13))</f>
        <v/>
      </c>
      <c r="J25" s="52" t="str">
        <f>IF(I25="","",Informationen!C$12)</f>
        <v/>
      </c>
      <c r="K25" s="43" t="str">
        <f>IF($I25="","",Informationen!B$16)</f>
        <v/>
      </c>
      <c r="L25" s="43" t="str">
        <f>IF($I25="","",Informationen!D$15)</f>
        <v/>
      </c>
      <c r="M25" s="43" t="str">
        <f>IF($I25="","",Informationen!B$15)</f>
        <v/>
      </c>
      <c r="N25" s="43" t="str">
        <f>IF($I25="","",Informationen!B$17)</f>
        <v/>
      </c>
      <c r="O25" s="43" t="str">
        <f>IF($I25="","",Informationen!D$17)</f>
        <v/>
      </c>
    </row>
    <row r="26" spans="1:15" x14ac:dyDescent="0.3">
      <c r="A26" s="5" t="str">
        <f t="shared" si="0"/>
        <v/>
      </c>
      <c r="B26" s="6"/>
      <c r="C26" s="51" t="str">
        <f>IF(LEN($B26)=0,"",VLOOKUP($B26,'Werte Tenor'!$A$3:$D$11,2,FALSE))</f>
        <v/>
      </c>
      <c r="D26" s="51" t="str">
        <f>IF(LEN($B26)=0,"",VLOOKUP($B26,'Werte Tenor'!$A$3:$D$11,4,FALSE))</f>
        <v/>
      </c>
      <c r="E26" s="17"/>
      <c r="F26" s="78" t="str">
        <f>IF(D26=0,IF(ISERROR(VLOOKUP(B26,'Werte Tenor'!$A$3:$C$11,3,FALSE)),"",VLOOKUP(B26,'Werte Tenor'!$A$3:$C$11,3,FALSE)),IF(D26="Beg",IF(ISERROR(VLOOKUP(Konsultationsbeitrag!E26,'Werte Begriffe'!$A$1:$D$14,4,FALSE)),"",VLOOKUP(Konsultationsbeitrag!E26,'Werte Begriffe'!$A$1:$D$14,4,FALSE)),""))</f>
        <v/>
      </c>
      <c r="G26" s="13"/>
      <c r="H26" s="13"/>
      <c r="I26" s="8" t="str">
        <f>IF(A26="","",IF(Informationen!D$13="","Keine Rolle angegeben",Informationen!D$13))</f>
        <v/>
      </c>
      <c r="J26" s="52" t="str">
        <f>IF(I26="","",Informationen!C$12)</f>
        <v/>
      </c>
      <c r="K26" s="43" t="str">
        <f>IF($I26="","",Informationen!B$16)</f>
        <v/>
      </c>
      <c r="L26" s="43" t="str">
        <f>IF($I26="","",Informationen!D$15)</f>
        <v/>
      </c>
      <c r="M26" s="43" t="str">
        <f>IF($I26="","",Informationen!B$15)</f>
        <v/>
      </c>
      <c r="N26" s="43" t="str">
        <f>IF($I26="","",Informationen!B$17)</f>
        <v/>
      </c>
      <c r="O26" s="43" t="str">
        <f>IF($I26="","",Informationen!D$17)</f>
        <v/>
      </c>
    </row>
    <row r="27" spans="1:15" x14ac:dyDescent="0.3">
      <c r="A27" s="5" t="str">
        <f t="shared" si="0"/>
        <v/>
      </c>
      <c r="B27" s="6"/>
      <c r="C27" s="51" t="str">
        <f>IF(LEN($B27)=0,"",VLOOKUP($B27,'Werte Tenor'!$A$3:$D$11,2,FALSE))</f>
        <v/>
      </c>
      <c r="D27" s="51" t="str">
        <f>IF(LEN($B27)=0,"",VLOOKUP($B27,'Werte Tenor'!$A$3:$D$11,4,FALSE))</f>
        <v/>
      </c>
      <c r="E27" s="17"/>
      <c r="F27" s="78" t="str">
        <f>IF(D27=0,IF(ISERROR(VLOOKUP(B27,'Werte Tenor'!$A$3:$C$11,3,FALSE)),"",VLOOKUP(B27,'Werte Tenor'!$A$3:$C$11,3,FALSE)),IF(D27="Beg",IF(ISERROR(VLOOKUP(Konsultationsbeitrag!E27,'Werte Begriffe'!$A$1:$D$14,4,FALSE)),"",VLOOKUP(Konsultationsbeitrag!E27,'Werte Begriffe'!$A$1:$D$14,4,FALSE)),""))</f>
        <v/>
      </c>
      <c r="G27" s="13"/>
      <c r="H27" s="13"/>
      <c r="I27" s="8" t="str">
        <f>IF(A27="","",IF(Informationen!D$13="","Keine Rolle angegeben",Informationen!D$13))</f>
        <v/>
      </c>
      <c r="J27" s="52" t="str">
        <f>IF(I27="","",Informationen!C$12)</f>
        <v/>
      </c>
      <c r="K27" s="43" t="str">
        <f>IF($I27="","",Informationen!B$16)</f>
        <v/>
      </c>
      <c r="L27" s="43" t="str">
        <f>IF($I27="","",Informationen!D$15)</f>
        <v/>
      </c>
      <c r="M27" s="43" t="str">
        <f>IF($I27="","",Informationen!B$15)</f>
        <v/>
      </c>
      <c r="N27" s="43" t="str">
        <f>IF($I27="","",Informationen!B$17)</f>
        <v/>
      </c>
      <c r="O27" s="43" t="str">
        <f>IF($I27="","",Informationen!D$17)</f>
        <v/>
      </c>
    </row>
    <row r="28" spans="1:15" x14ac:dyDescent="0.3">
      <c r="A28" s="5" t="str">
        <f t="shared" si="0"/>
        <v/>
      </c>
      <c r="B28" s="6"/>
      <c r="C28" s="51" t="str">
        <f>IF(LEN($B28)=0,"",VLOOKUP($B28,'Werte Tenor'!$A$3:$D$11,2,FALSE))</f>
        <v/>
      </c>
      <c r="D28" s="51" t="str">
        <f>IF(LEN($B28)=0,"",VLOOKUP($B28,'Werte Tenor'!$A$3:$D$11,4,FALSE))</f>
        <v/>
      </c>
      <c r="E28" s="17"/>
      <c r="F28" s="78" t="str">
        <f>IF(D28=0,IF(ISERROR(VLOOKUP(B28,'Werte Tenor'!$A$3:$C$11,3,FALSE)),"",VLOOKUP(B28,'Werte Tenor'!$A$3:$C$11,3,FALSE)),IF(D28="Beg",IF(ISERROR(VLOOKUP(Konsultationsbeitrag!E28,'Werte Begriffe'!$A$1:$D$14,4,FALSE)),"",VLOOKUP(Konsultationsbeitrag!E28,'Werte Begriffe'!$A$1:$D$14,4,FALSE)),""))</f>
        <v/>
      </c>
      <c r="G28" s="13"/>
      <c r="H28" s="13"/>
      <c r="I28" s="8" t="str">
        <f>IF(A28="","",IF(Informationen!D$13="","Keine Rolle angegeben",Informationen!D$13))</f>
        <v/>
      </c>
      <c r="J28" s="52" t="str">
        <f>IF(I28="","",Informationen!C$12)</f>
        <v/>
      </c>
      <c r="K28" s="43" t="str">
        <f>IF($I28="","",Informationen!B$16)</f>
        <v/>
      </c>
      <c r="L28" s="43" t="str">
        <f>IF($I28="","",Informationen!D$15)</f>
        <v/>
      </c>
      <c r="M28" s="43" t="str">
        <f>IF($I28="","",Informationen!B$15)</f>
        <v/>
      </c>
      <c r="N28" s="43" t="str">
        <f>IF($I28="","",Informationen!B$17)</f>
        <v/>
      </c>
      <c r="O28" s="43" t="str">
        <f>IF($I28="","",Informationen!D$17)</f>
        <v/>
      </c>
    </row>
    <row r="29" spans="1:15" x14ac:dyDescent="0.3">
      <c r="A29" s="5" t="str">
        <f t="shared" si="0"/>
        <v/>
      </c>
      <c r="B29" s="6"/>
      <c r="C29" s="51" t="str">
        <f>IF(LEN($B29)=0,"",VLOOKUP($B29,'Werte Tenor'!$A$3:$D$11,2,FALSE))</f>
        <v/>
      </c>
      <c r="D29" s="51" t="str">
        <f>IF(LEN($B29)=0,"",VLOOKUP($B29,'Werte Tenor'!$A$3:$D$11,4,FALSE))</f>
        <v/>
      </c>
      <c r="E29" s="17"/>
      <c r="F29" s="78" t="str">
        <f>IF(D29=0,IF(ISERROR(VLOOKUP(B29,'Werte Tenor'!$A$3:$C$11,3,FALSE)),"",VLOOKUP(B29,'Werte Tenor'!$A$3:$C$11,3,FALSE)),IF(D29="Beg",IF(ISERROR(VLOOKUP(Konsultationsbeitrag!E29,'Werte Begriffe'!$A$1:$D$14,4,FALSE)),"",VLOOKUP(Konsultationsbeitrag!E29,'Werte Begriffe'!$A$1:$D$14,4,FALSE)),""))</f>
        <v/>
      </c>
      <c r="G29" s="13"/>
      <c r="H29" s="13"/>
      <c r="I29" s="8" t="str">
        <f>IF(A29="","",IF(Informationen!D$13="","Keine Rolle angegeben",Informationen!D$13))</f>
        <v/>
      </c>
      <c r="J29" s="52" t="str">
        <f>IF(I29="","",Informationen!C$12)</f>
        <v/>
      </c>
      <c r="K29" s="43" t="str">
        <f>IF($I29="","",Informationen!B$16)</f>
        <v/>
      </c>
      <c r="L29" s="43" t="str">
        <f>IF($I29="","",Informationen!D$15)</f>
        <v/>
      </c>
      <c r="M29" s="43" t="str">
        <f>IF($I29="","",Informationen!B$15)</f>
        <v/>
      </c>
      <c r="N29" s="43" t="str">
        <f>IF($I29="","",Informationen!B$17)</f>
        <v/>
      </c>
      <c r="O29" s="43" t="str">
        <f>IF($I29="","",Informationen!D$17)</f>
        <v/>
      </c>
    </row>
    <row r="30" spans="1:15" x14ac:dyDescent="0.3">
      <c r="A30" s="5" t="str">
        <f t="shared" si="0"/>
        <v/>
      </c>
      <c r="B30" s="6"/>
      <c r="C30" s="51" t="str">
        <f>IF(LEN($B30)=0,"",VLOOKUP($B30,'Werte Tenor'!$A$3:$D$11,2,FALSE))</f>
        <v/>
      </c>
      <c r="D30" s="51" t="str">
        <f>IF(LEN($B30)=0,"",VLOOKUP($B30,'Werte Tenor'!$A$3:$D$11,4,FALSE))</f>
        <v/>
      </c>
      <c r="E30" s="17"/>
      <c r="F30" s="78" t="str">
        <f>IF(D30=0,IF(ISERROR(VLOOKUP(B30,'Werte Tenor'!$A$3:$C$11,3,FALSE)),"",VLOOKUP(B30,'Werte Tenor'!$A$3:$C$11,3,FALSE)),IF(D30="Beg",IF(ISERROR(VLOOKUP(Konsultationsbeitrag!E30,'Werte Begriffe'!$A$1:$D$14,4,FALSE)),"",VLOOKUP(Konsultationsbeitrag!E30,'Werte Begriffe'!$A$1:$D$14,4,FALSE)),""))</f>
        <v/>
      </c>
      <c r="G30" s="13"/>
      <c r="H30" s="13"/>
      <c r="I30" s="8" t="str">
        <f>IF(A30="","",IF(Informationen!D$13="","Keine Rolle angegeben",Informationen!D$13))</f>
        <v/>
      </c>
      <c r="J30" s="52" t="str">
        <f>IF(I30="","",Informationen!C$12)</f>
        <v/>
      </c>
      <c r="K30" s="43" t="str">
        <f>IF($I30="","",Informationen!B$16)</f>
        <v/>
      </c>
      <c r="L30" s="43" t="str">
        <f>IF($I30="","",Informationen!D$15)</f>
        <v/>
      </c>
      <c r="M30" s="43" t="str">
        <f>IF($I30="","",Informationen!B$15)</f>
        <v/>
      </c>
      <c r="N30" s="43" t="str">
        <f>IF($I30="","",Informationen!B$17)</f>
        <v/>
      </c>
      <c r="O30" s="43" t="str">
        <f>IF($I30="","",Informationen!D$17)</f>
        <v/>
      </c>
    </row>
    <row r="31" spans="1:15" x14ac:dyDescent="0.3">
      <c r="A31" s="5" t="str">
        <f t="shared" si="0"/>
        <v/>
      </c>
      <c r="B31" s="6"/>
      <c r="C31" s="51" t="str">
        <f>IF(LEN($B31)=0,"",VLOOKUP($B31,'Werte Tenor'!$A$3:$D$11,2,FALSE))</f>
        <v/>
      </c>
      <c r="D31" s="51" t="str">
        <f>IF(LEN($B31)=0,"",VLOOKUP($B31,'Werte Tenor'!$A$3:$D$11,4,FALSE))</f>
        <v/>
      </c>
      <c r="E31" s="17"/>
      <c r="F31" s="78" t="str">
        <f>IF(D31=0,IF(ISERROR(VLOOKUP(B31,'Werte Tenor'!$A$3:$C$11,3,FALSE)),"",VLOOKUP(B31,'Werte Tenor'!$A$3:$C$11,3,FALSE)),IF(D31="Beg",IF(ISERROR(VLOOKUP(Konsultationsbeitrag!E31,'Werte Begriffe'!$A$1:$D$14,4,FALSE)),"",VLOOKUP(Konsultationsbeitrag!E31,'Werte Begriffe'!$A$1:$D$14,4,FALSE)),""))</f>
        <v/>
      </c>
      <c r="G31" s="13"/>
      <c r="H31" s="13"/>
      <c r="I31" s="8" t="str">
        <f>IF(A31="","",IF(Informationen!D$13="","Keine Rolle angegeben",Informationen!D$13))</f>
        <v/>
      </c>
      <c r="J31" s="52" t="str">
        <f>IF(I31="","",Informationen!C$12)</f>
        <v/>
      </c>
      <c r="K31" s="43" t="str">
        <f>IF($I31="","",Informationen!B$16)</f>
        <v/>
      </c>
      <c r="L31" s="43" t="str">
        <f>IF($I31="","",Informationen!D$15)</f>
        <v/>
      </c>
      <c r="M31" s="43" t="str">
        <f>IF($I31="","",Informationen!B$15)</f>
        <v/>
      </c>
      <c r="N31" s="43" t="str">
        <f>IF($I31="","",Informationen!B$17)</f>
        <v/>
      </c>
      <c r="O31" s="43" t="str">
        <f>IF($I31="","",Informationen!D$17)</f>
        <v/>
      </c>
    </row>
    <row r="32" spans="1:15" x14ac:dyDescent="0.3">
      <c r="A32" s="5" t="str">
        <f t="shared" si="0"/>
        <v/>
      </c>
      <c r="B32" s="6"/>
      <c r="C32" s="51" t="str">
        <f>IF(LEN($B32)=0,"",VLOOKUP($B32,'Werte Tenor'!$A$3:$D$11,2,FALSE))</f>
        <v/>
      </c>
      <c r="D32" s="51" t="str">
        <f>IF(LEN($B32)=0,"",VLOOKUP($B32,'Werte Tenor'!$A$3:$D$11,4,FALSE))</f>
        <v/>
      </c>
      <c r="E32" s="17"/>
      <c r="F32" s="78" t="str">
        <f>IF(D32=0,IF(ISERROR(VLOOKUP(B32,'Werte Tenor'!$A$3:$C$11,3,FALSE)),"",VLOOKUP(B32,'Werte Tenor'!$A$3:$C$11,3,FALSE)),IF(D32="Beg",IF(ISERROR(VLOOKUP(Konsultationsbeitrag!E32,'Werte Begriffe'!$A$1:$D$14,4,FALSE)),"",VLOOKUP(Konsultationsbeitrag!E32,'Werte Begriffe'!$A$1:$D$14,4,FALSE)),""))</f>
        <v/>
      </c>
      <c r="G32" s="13"/>
      <c r="H32" s="13"/>
      <c r="I32" s="8" t="str">
        <f>IF(A32="","",IF(Informationen!D$13="","Keine Rolle angegeben",Informationen!D$13))</f>
        <v/>
      </c>
      <c r="J32" s="52" t="str">
        <f>IF(I32="","",Informationen!C$12)</f>
        <v/>
      </c>
      <c r="K32" s="43" t="str">
        <f>IF($I32="","",Informationen!B$16)</f>
        <v/>
      </c>
      <c r="L32" s="43" t="str">
        <f>IF($I32="","",Informationen!D$15)</f>
        <v/>
      </c>
      <c r="M32" s="43" t="str">
        <f>IF($I32="","",Informationen!B$15)</f>
        <v/>
      </c>
      <c r="N32" s="43" t="str">
        <f>IF($I32="","",Informationen!B$17)</f>
        <v/>
      </c>
      <c r="O32" s="43" t="str">
        <f>IF($I32="","",Informationen!D$17)</f>
        <v/>
      </c>
    </row>
    <row r="33" spans="1:15" x14ac:dyDescent="0.3">
      <c r="A33" s="5" t="str">
        <f t="shared" si="0"/>
        <v/>
      </c>
      <c r="B33" s="6"/>
      <c r="C33" s="51" t="str">
        <f>IF(LEN($B33)=0,"",VLOOKUP($B33,'Werte Tenor'!$A$3:$D$11,2,FALSE))</f>
        <v/>
      </c>
      <c r="D33" s="51" t="str">
        <f>IF(LEN($B33)=0,"",VLOOKUP($B33,'Werte Tenor'!$A$3:$D$11,4,FALSE))</f>
        <v/>
      </c>
      <c r="E33" s="17"/>
      <c r="F33" s="78" t="str">
        <f>IF(D33=0,IF(ISERROR(VLOOKUP(B33,'Werte Tenor'!$A$3:$C$11,3,FALSE)),"",VLOOKUP(B33,'Werte Tenor'!$A$3:$C$11,3,FALSE)),IF(D33="Beg",IF(ISERROR(VLOOKUP(Konsultationsbeitrag!E33,'Werte Begriffe'!$A$1:$D$14,4,FALSE)),"",VLOOKUP(Konsultationsbeitrag!E33,'Werte Begriffe'!$A$1:$D$14,4,FALSE)),""))</f>
        <v/>
      </c>
      <c r="G33" s="13"/>
      <c r="H33" s="13"/>
      <c r="I33" s="8" t="str">
        <f>IF(A33="","",IF(Informationen!D$13="","Keine Rolle angegeben",Informationen!D$13))</f>
        <v/>
      </c>
      <c r="J33" s="52" t="str">
        <f>IF(I33="","",Informationen!C$12)</f>
        <v/>
      </c>
      <c r="K33" s="43" t="str">
        <f>IF($I33="","",Informationen!B$16)</f>
        <v/>
      </c>
      <c r="L33" s="43" t="str">
        <f>IF($I33="","",Informationen!D$15)</f>
        <v/>
      </c>
      <c r="M33" s="43" t="str">
        <f>IF($I33="","",Informationen!B$15)</f>
        <v/>
      </c>
      <c r="N33" s="43" t="str">
        <f>IF($I33="","",Informationen!B$17)</f>
        <v/>
      </c>
      <c r="O33" s="43" t="str">
        <f>IF($I33="","",Informationen!D$17)</f>
        <v/>
      </c>
    </row>
    <row r="34" spans="1:15" x14ac:dyDescent="0.3">
      <c r="A34" s="5" t="str">
        <f t="shared" si="0"/>
        <v/>
      </c>
      <c r="B34" s="6"/>
      <c r="C34" s="51" t="str">
        <f>IF(LEN($B34)=0,"",VLOOKUP($B34,'Werte Tenor'!$A$3:$D$11,2,FALSE))</f>
        <v/>
      </c>
      <c r="D34" s="51" t="str">
        <f>IF(LEN($B34)=0,"",VLOOKUP($B34,'Werte Tenor'!$A$3:$D$11,4,FALSE))</f>
        <v/>
      </c>
      <c r="E34" s="17"/>
      <c r="F34" s="78" t="str">
        <f>IF(D34=0,IF(ISERROR(VLOOKUP(B34,'Werte Tenor'!$A$3:$C$11,3,FALSE)),"",VLOOKUP(B34,'Werte Tenor'!$A$3:$C$11,3,FALSE)),IF(D34="Beg",IF(ISERROR(VLOOKUP(Konsultationsbeitrag!E34,'Werte Begriffe'!$A$1:$D$14,4,FALSE)),"",VLOOKUP(Konsultationsbeitrag!E34,'Werte Begriffe'!$A$1:$D$14,4,FALSE)),""))</f>
        <v/>
      </c>
      <c r="G34" s="13"/>
      <c r="H34" s="13"/>
      <c r="I34" s="8" t="str">
        <f>IF(A34="","",IF(Informationen!D$13="","Keine Rolle angegeben",Informationen!D$13))</f>
        <v/>
      </c>
      <c r="J34" s="52" t="str">
        <f>IF(I34="","",Informationen!C$12)</f>
        <v/>
      </c>
      <c r="K34" s="43" t="str">
        <f>IF($I34="","",Informationen!B$16)</f>
        <v/>
      </c>
      <c r="L34" s="43" t="str">
        <f>IF($I34="","",Informationen!D$15)</f>
        <v/>
      </c>
      <c r="M34" s="43" t="str">
        <f>IF($I34="","",Informationen!B$15)</f>
        <v/>
      </c>
      <c r="N34" s="43" t="str">
        <f>IF($I34="","",Informationen!B$17)</f>
        <v/>
      </c>
      <c r="O34" s="43" t="str">
        <f>IF($I34="","",Informationen!D$17)</f>
        <v/>
      </c>
    </row>
    <row r="35" spans="1:15" x14ac:dyDescent="0.3">
      <c r="A35" s="5" t="str">
        <f t="shared" si="0"/>
        <v/>
      </c>
      <c r="B35" s="6"/>
      <c r="C35" s="51" t="str">
        <f>IF(LEN($B35)=0,"",VLOOKUP($B35,'Werte Tenor'!$A$3:$D$11,2,FALSE))</f>
        <v/>
      </c>
      <c r="D35" s="51" t="str">
        <f>IF(LEN($B35)=0,"",VLOOKUP($B35,'Werte Tenor'!$A$3:$D$11,4,FALSE))</f>
        <v/>
      </c>
      <c r="E35" s="17"/>
      <c r="F35" s="78" t="str">
        <f>IF(D35=0,IF(ISERROR(VLOOKUP(B35,'Werte Tenor'!$A$3:$C$11,3,FALSE)),"",VLOOKUP(B35,'Werte Tenor'!$A$3:$C$11,3,FALSE)),IF(D35="Beg",IF(ISERROR(VLOOKUP(Konsultationsbeitrag!E35,'Werte Begriffe'!$A$1:$D$14,4,FALSE)),"",VLOOKUP(Konsultationsbeitrag!E35,'Werte Begriffe'!$A$1:$D$14,4,FALSE)),""))</f>
        <v/>
      </c>
      <c r="G35" s="13"/>
      <c r="H35" s="13"/>
      <c r="I35" s="8" t="str">
        <f>IF(A35="","",IF(Informationen!D$13="","Keine Rolle angegeben",Informationen!D$13))</f>
        <v/>
      </c>
      <c r="J35" s="52" t="str">
        <f>IF(I35="","",Informationen!C$12)</f>
        <v/>
      </c>
      <c r="K35" s="43" t="str">
        <f>IF($I35="","",Informationen!B$16)</f>
        <v/>
      </c>
      <c r="L35" s="43" t="str">
        <f>IF($I35="","",Informationen!D$15)</f>
        <v/>
      </c>
      <c r="M35" s="43" t="str">
        <f>IF($I35="","",Informationen!B$15)</f>
        <v/>
      </c>
      <c r="N35" s="43" t="str">
        <f>IF($I35="","",Informationen!B$17)</f>
        <v/>
      </c>
      <c r="O35" s="43" t="str">
        <f>IF($I35="","",Informationen!D$17)</f>
        <v/>
      </c>
    </row>
    <row r="36" spans="1:15" x14ac:dyDescent="0.3">
      <c r="A36" s="5" t="str">
        <f t="shared" si="0"/>
        <v/>
      </c>
      <c r="B36" s="6"/>
      <c r="C36" s="51" t="str">
        <f>IF(LEN($B36)=0,"",VLOOKUP($B36,'Werte Tenor'!$A$3:$D$11,2,FALSE))</f>
        <v/>
      </c>
      <c r="D36" s="51" t="str">
        <f>IF(LEN($B36)=0,"",VLOOKUP($B36,'Werte Tenor'!$A$3:$D$11,4,FALSE))</f>
        <v/>
      </c>
      <c r="E36" s="17"/>
      <c r="F36" s="78" t="str">
        <f>IF(D36=0,IF(ISERROR(VLOOKUP(B36,'Werte Tenor'!$A$3:$C$11,3,FALSE)),"",VLOOKUP(B36,'Werte Tenor'!$A$3:$C$11,3,FALSE)),IF(D36="Beg",IF(ISERROR(VLOOKUP(Konsultationsbeitrag!E36,'Werte Begriffe'!$A$1:$D$14,4,FALSE)),"",VLOOKUP(Konsultationsbeitrag!E36,'Werte Begriffe'!$A$1:$D$14,4,FALSE)),""))</f>
        <v/>
      </c>
      <c r="G36" s="13"/>
      <c r="H36" s="13"/>
      <c r="I36" s="8" t="str">
        <f>IF(A36="","",IF(Informationen!D$13="","Keine Rolle angegeben",Informationen!D$13))</f>
        <v/>
      </c>
      <c r="J36" s="52" t="str">
        <f>IF(I36="","",Informationen!C$12)</f>
        <v/>
      </c>
      <c r="K36" s="43" t="str">
        <f>IF($I36="","",Informationen!B$16)</f>
        <v/>
      </c>
      <c r="L36" s="43" t="str">
        <f>IF($I36="","",Informationen!D$15)</f>
        <v/>
      </c>
      <c r="M36" s="43" t="str">
        <f>IF($I36="","",Informationen!B$15)</f>
        <v/>
      </c>
      <c r="N36" s="43" t="str">
        <f>IF($I36="","",Informationen!B$17)</f>
        <v/>
      </c>
      <c r="O36" s="43" t="str">
        <f>IF($I36="","",Informationen!D$17)</f>
        <v/>
      </c>
    </row>
    <row r="37" spans="1:15" x14ac:dyDescent="0.3">
      <c r="A37" s="5" t="str">
        <f t="shared" si="0"/>
        <v/>
      </c>
      <c r="B37" s="6"/>
      <c r="C37" s="51" t="str">
        <f>IF(LEN($B37)=0,"",VLOOKUP($B37,'Werte Tenor'!$A$3:$D$11,2,FALSE))</f>
        <v/>
      </c>
      <c r="D37" s="51" t="str">
        <f>IF(LEN($B37)=0,"",VLOOKUP($B37,'Werte Tenor'!$A$3:$D$11,4,FALSE))</f>
        <v/>
      </c>
      <c r="E37" s="17"/>
      <c r="F37" s="78" t="str">
        <f>IF(D37=0,IF(ISERROR(VLOOKUP(B37,'Werte Tenor'!$A$3:$C$11,3,FALSE)),"",VLOOKUP(B37,'Werte Tenor'!$A$3:$C$11,3,FALSE)),IF(D37="Beg",IF(ISERROR(VLOOKUP(Konsultationsbeitrag!E37,'Werte Begriffe'!$A$1:$D$14,4,FALSE)),"",VLOOKUP(Konsultationsbeitrag!E37,'Werte Begriffe'!$A$1:$D$14,4,FALSE)),""))</f>
        <v/>
      </c>
      <c r="G37" s="13"/>
      <c r="H37" s="13"/>
      <c r="I37" s="8" t="str">
        <f>IF(A37="","",IF(Informationen!D$13="","Keine Rolle angegeben",Informationen!D$13))</f>
        <v/>
      </c>
      <c r="J37" s="52" t="str">
        <f>IF(I37="","",Informationen!C$12)</f>
        <v/>
      </c>
      <c r="K37" s="43" t="str">
        <f>IF($I37="","",Informationen!B$16)</f>
        <v/>
      </c>
      <c r="L37" s="43" t="str">
        <f>IF($I37="","",Informationen!D$15)</f>
        <v/>
      </c>
      <c r="M37" s="43" t="str">
        <f>IF($I37="","",Informationen!B$15)</f>
        <v/>
      </c>
      <c r="N37" s="43" t="str">
        <f>IF($I37="","",Informationen!B$17)</f>
        <v/>
      </c>
      <c r="O37" s="43" t="str">
        <f>IF($I37="","",Informationen!D$17)</f>
        <v/>
      </c>
    </row>
    <row r="38" spans="1:15" x14ac:dyDescent="0.3">
      <c r="A38" s="5" t="str">
        <f t="shared" si="0"/>
        <v/>
      </c>
      <c r="B38" s="6"/>
      <c r="C38" s="51" t="str">
        <f>IF(LEN($B38)=0,"",VLOOKUP($B38,'Werte Tenor'!$A$3:$D$11,2,FALSE))</f>
        <v/>
      </c>
      <c r="D38" s="51" t="str">
        <f>IF(LEN($B38)=0,"",VLOOKUP($B38,'Werte Tenor'!$A$3:$D$11,4,FALSE))</f>
        <v/>
      </c>
      <c r="E38" s="17"/>
      <c r="F38" s="78" t="str">
        <f>IF(D38=0,IF(ISERROR(VLOOKUP(B38,'Werte Tenor'!$A$3:$C$11,3,FALSE)),"",VLOOKUP(B38,'Werte Tenor'!$A$3:$C$11,3,FALSE)),IF(D38="Beg",IF(ISERROR(VLOOKUP(Konsultationsbeitrag!E38,'Werte Begriffe'!$A$1:$D$14,4,FALSE)),"",VLOOKUP(Konsultationsbeitrag!E38,'Werte Begriffe'!$A$1:$D$14,4,FALSE)),""))</f>
        <v/>
      </c>
      <c r="G38" s="13"/>
      <c r="H38" s="13"/>
      <c r="I38" s="8" t="str">
        <f>IF(A38="","",IF(Informationen!D$13="","Keine Rolle angegeben",Informationen!D$13))</f>
        <v/>
      </c>
      <c r="J38" s="52" t="str">
        <f>IF(I38="","",Informationen!C$12)</f>
        <v/>
      </c>
      <c r="K38" s="43" t="str">
        <f>IF($I38="","",Informationen!B$16)</f>
        <v/>
      </c>
      <c r="L38" s="43" t="str">
        <f>IF($I38="","",Informationen!D$15)</f>
        <v/>
      </c>
      <c r="M38" s="43" t="str">
        <f>IF($I38="","",Informationen!B$15)</f>
        <v/>
      </c>
      <c r="N38" s="43" t="str">
        <f>IF($I38="","",Informationen!B$17)</f>
        <v/>
      </c>
      <c r="O38" s="43" t="str">
        <f>IF($I38="","",Informationen!D$17)</f>
        <v/>
      </c>
    </row>
    <row r="39" spans="1:15" x14ac:dyDescent="0.3">
      <c r="A39" s="5" t="str">
        <f t="shared" si="0"/>
        <v/>
      </c>
      <c r="B39" s="6"/>
      <c r="C39" s="51" t="str">
        <f>IF(LEN($B39)=0,"",VLOOKUP($B39,'Werte Tenor'!$A$3:$D$11,2,FALSE))</f>
        <v/>
      </c>
      <c r="D39" s="51" t="str">
        <f>IF(LEN($B39)=0,"",VLOOKUP($B39,'Werte Tenor'!$A$3:$D$11,4,FALSE))</f>
        <v/>
      </c>
      <c r="E39" s="17"/>
      <c r="F39" s="78" t="str">
        <f>IF(D39=0,IF(ISERROR(VLOOKUP(B39,'Werte Tenor'!$A$3:$C$11,3,FALSE)),"",VLOOKUP(B39,'Werte Tenor'!$A$3:$C$11,3,FALSE)),IF(D39="Beg",IF(ISERROR(VLOOKUP(Konsultationsbeitrag!E39,'Werte Begriffe'!$A$1:$D$14,4,FALSE)),"",VLOOKUP(Konsultationsbeitrag!E39,'Werte Begriffe'!$A$1:$D$14,4,FALSE)),""))</f>
        <v/>
      </c>
      <c r="G39" s="13"/>
      <c r="H39" s="13"/>
      <c r="I39" s="8" t="str">
        <f>IF(A39="","",IF(Informationen!D$13="","Keine Rolle angegeben",Informationen!D$13))</f>
        <v/>
      </c>
      <c r="J39" s="52" t="str">
        <f>IF(I39="","",Informationen!C$12)</f>
        <v/>
      </c>
      <c r="K39" s="43" t="str">
        <f>IF($I39="","",Informationen!B$16)</f>
        <v/>
      </c>
      <c r="L39" s="43" t="str">
        <f>IF($I39="","",Informationen!D$15)</f>
        <v/>
      </c>
      <c r="M39" s="43" t="str">
        <f>IF($I39="","",Informationen!B$15)</f>
        <v/>
      </c>
      <c r="N39" s="43" t="str">
        <f>IF($I39="","",Informationen!B$17)</f>
        <v/>
      </c>
      <c r="O39" s="43" t="str">
        <f>IF($I39="","",Informationen!D$17)</f>
        <v/>
      </c>
    </row>
    <row r="40" spans="1:15" x14ac:dyDescent="0.3">
      <c r="A40" s="5" t="str">
        <f t="shared" si="0"/>
        <v/>
      </c>
      <c r="B40" s="6"/>
      <c r="C40" s="51" t="str">
        <f>IF(LEN($B40)=0,"",VLOOKUP($B40,'Werte Tenor'!$A$3:$D$11,2,FALSE))</f>
        <v/>
      </c>
      <c r="D40" s="51" t="str">
        <f>IF(LEN($B40)=0,"",VLOOKUP($B40,'Werte Tenor'!$A$3:$D$11,4,FALSE))</f>
        <v/>
      </c>
      <c r="E40" s="17"/>
      <c r="F40" s="78" t="str">
        <f>IF(D40=0,IF(ISERROR(VLOOKUP(B40,'Werte Tenor'!$A$3:$C$11,3,FALSE)),"",VLOOKUP(B40,'Werte Tenor'!$A$3:$C$11,3,FALSE)),IF(D40="Beg",IF(ISERROR(VLOOKUP(Konsultationsbeitrag!E40,'Werte Begriffe'!$A$1:$D$14,4,FALSE)),"",VLOOKUP(Konsultationsbeitrag!E40,'Werte Begriffe'!$A$1:$D$14,4,FALSE)),""))</f>
        <v/>
      </c>
      <c r="G40" s="13"/>
      <c r="H40" s="13"/>
      <c r="I40" s="8" t="str">
        <f>IF(A40="","",IF(Informationen!D$13="","Keine Rolle angegeben",Informationen!D$13))</f>
        <v/>
      </c>
      <c r="J40" s="52" t="str">
        <f>IF(I40="","",Informationen!C$12)</f>
        <v/>
      </c>
      <c r="K40" s="43" t="str">
        <f>IF($I40="","",Informationen!B$16)</f>
        <v/>
      </c>
      <c r="L40" s="43" t="str">
        <f>IF($I40="","",Informationen!D$15)</f>
        <v/>
      </c>
      <c r="M40" s="43" t="str">
        <f>IF($I40="","",Informationen!B$15)</f>
        <v/>
      </c>
      <c r="N40" s="43" t="str">
        <f>IF($I40="","",Informationen!B$17)</f>
        <v/>
      </c>
      <c r="O40" s="43" t="str">
        <f>IF($I40="","",Informationen!D$17)</f>
        <v/>
      </c>
    </row>
    <row r="41" spans="1:15" x14ac:dyDescent="0.3">
      <c r="A41" s="5" t="str">
        <f t="shared" si="0"/>
        <v/>
      </c>
      <c r="B41" s="6"/>
      <c r="C41" s="51" t="str">
        <f>IF(LEN($B41)=0,"",VLOOKUP($B41,'Werte Tenor'!$A$3:$D$11,2,FALSE))</f>
        <v/>
      </c>
      <c r="D41" s="51" t="str">
        <f>IF(LEN($B41)=0,"",VLOOKUP($B41,'Werte Tenor'!$A$3:$D$11,4,FALSE))</f>
        <v/>
      </c>
      <c r="E41" s="17"/>
      <c r="F41" s="78" t="str">
        <f>IF(D41=0,IF(ISERROR(VLOOKUP(B41,'Werte Tenor'!$A$3:$C$11,3,FALSE)),"",VLOOKUP(B41,'Werte Tenor'!$A$3:$C$11,3,FALSE)),IF(D41="Beg",IF(ISERROR(VLOOKUP(Konsultationsbeitrag!E41,'Werte Begriffe'!$A$1:$D$14,4,FALSE)),"",VLOOKUP(Konsultationsbeitrag!E41,'Werte Begriffe'!$A$1:$D$14,4,FALSE)),""))</f>
        <v/>
      </c>
      <c r="G41" s="13"/>
      <c r="H41" s="13"/>
      <c r="I41" s="8" t="str">
        <f>IF(A41="","",IF(Informationen!D$13="","Keine Rolle angegeben",Informationen!D$13))</f>
        <v/>
      </c>
      <c r="J41" s="52" t="str">
        <f>IF(I41="","",Informationen!C$12)</f>
        <v/>
      </c>
      <c r="K41" s="43" t="str">
        <f>IF($I41="","",Informationen!B$16)</f>
        <v/>
      </c>
      <c r="L41" s="43" t="str">
        <f>IF($I41="","",Informationen!D$15)</f>
        <v/>
      </c>
      <c r="M41" s="43" t="str">
        <f>IF($I41="","",Informationen!B$15)</f>
        <v/>
      </c>
      <c r="N41" s="43" t="str">
        <f>IF($I41="","",Informationen!B$17)</f>
        <v/>
      </c>
      <c r="O41" s="43" t="str">
        <f>IF($I41="","",Informationen!D$17)</f>
        <v/>
      </c>
    </row>
    <row r="42" spans="1:15" x14ac:dyDescent="0.3">
      <c r="A42" s="5" t="str">
        <f t="shared" si="0"/>
        <v/>
      </c>
      <c r="B42" s="6"/>
      <c r="C42" s="51" t="str">
        <f>IF(LEN($B42)=0,"",VLOOKUP($B42,'Werte Tenor'!$A$3:$D$11,2,FALSE))</f>
        <v/>
      </c>
      <c r="D42" s="51" t="str">
        <f>IF(LEN($B42)=0,"",VLOOKUP($B42,'Werte Tenor'!$A$3:$D$11,4,FALSE))</f>
        <v/>
      </c>
      <c r="E42" s="17"/>
      <c r="F42" s="78" t="str">
        <f>IF(D42=0,IF(ISERROR(VLOOKUP(B42,'Werte Tenor'!$A$3:$C$11,3,FALSE)),"",VLOOKUP(B42,'Werte Tenor'!$A$3:$C$11,3,FALSE)),IF(D42="Beg",IF(ISERROR(VLOOKUP(Konsultationsbeitrag!E42,'Werte Begriffe'!$A$1:$D$14,4,FALSE)),"",VLOOKUP(Konsultationsbeitrag!E42,'Werte Begriffe'!$A$1:$D$14,4,FALSE)),""))</f>
        <v/>
      </c>
      <c r="G42" s="13"/>
      <c r="H42" s="13"/>
      <c r="I42" s="8" t="str">
        <f>IF(A42="","",IF(Informationen!D$13="","Keine Rolle angegeben",Informationen!D$13))</f>
        <v/>
      </c>
      <c r="J42" s="52" t="str">
        <f>IF(I42="","",Informationen!C$12)</f>
        <v/>
      </c>
      <c r="K42" s="43" t="str">
        <f>IF($I42="","",Informationen!B$16)</f>
        <v/>
      </c>
      <c r="L42" s="43" t="str">
        <f>IF($I42="","",Informationen!D$15)</f>
        <v/>
      </c>
      <c r="M42" s="43" t="str">
        <f>IF($I42="","",Informationen!B$15)</f>
        <v/>
      </c>
      <c r="N42" s="43" t="str">
        <f>IF($I42="","",Informationen!B$17)</f>
        <v/>
      </c>
      <c r="O42" s="43" t="str">
        <f>IF($I42="","",Informationen!D$17)</f>
        <v/>
      </c>
    </row>
    <row r="43" spans="1:15" x14ac:dyDescent="0.3">
      <c r="A43" s="5" t="str">
        <f t="shared" si="0"/>
        <v/>
      </c>
      <c r="B43" s="6"/>
      <c r="C43" s="51" t="str">
        <f>IF(LEN($B43)=0,"",VLOOKUP($B43,'Werte Tenor'!$A$3:$D$11,2,FALSE))</f>
        <v/>
      </c>
      <c r="D43" s="51" t="str">
        <f>IF(LEN($B43)=0,"",VLOOKUP($B43,'Werte Tenor'!$A$3:$D$11,4,FALSE))</f>
        <v/>
      </c>
      <c r="E43" s="17"/>
      <c r="F43" s="78" t="str">
        <f>IF(D43=0,IF(ISERROR(VLOOKUP(B43,'Werte Tenor'!$A$3:$C$11,3,FALSE)),"",VLOOKUP(B43,'Werte Tenor'!$A$3:$C$11,3,FALSE)),IF(D43="Beg",IF(ISERROR(VLOOKUP(Konsultationsbeitrag!E43,'Werte Begriffe'!$A$1:$D$14,4,FALSE)),"",VLOOKUP(Konsultationsbeitrag!E43,'Werte Begriffe'!$A$1:$D$14,4,FALSE)),""))</f>
        <v/>
      </c>
      <c r="G43" s="13"/>
      <c r="H43" s="13"/>
      <c r="I43" s="8" t="str">
        <f>IF(A43="","",IF(Informationen!D$13="","Keine Rolle angegeben",Informationen!D$13))</f>
        <v/>
      </c>
      <c r="J43" s="52" t="str">
        <f>IF(I43="","",Informationen!C$12)</f>
        <v/>
      </c>
      <c r="K43" s="43" t="str">
        <f>IF($I43="","",Informationen!B$16)</f>
        <v/>
      </c>
      <c r="L43" s="43" t="str">
        <f>IF($I43="","",Informationen!D$15)</f>
        <v/>
      </c>
      <c r="M43" s="43" t="str">
        <f>IF($I43="","",Informationen!B$15)</f>
        <v/>
      </c>
      <c r="N43" s="43" t="str">
        <f>IF($I43="","",Informationen!B$17)</f>
        <v/>
      </c>
      <c r="O43" s="43" t="str">
        <f>IF($I43="","",Informationen!D$17)</f>
        <v/>
      </c>
    </row>
    <row r="44" spans="1:15" x14ac:dyDescent="0.3">
      <c r="A44" s="5" t="str">
        <f t="shared" si="0"/>
        <v/>
      </c>
      <c r="B44" s="6"/>
      <c r="C44" s="51" t="str">
        <f>IF(LEN($B44)=0,"",VLOOKUP($B44,'Werte Tenor'!$A$3:$D$11,2,FALSE))</f>
        <v/>
      </c>
      <c r="D44" s="51" t="str">
        <f>IF(LEN($B44)=0,"",VLOOKUP($B44,'Werte Tenor'!$A$3:$D$11,4,FALSE))</f>
        <v/>
      </c>
      <c r="E44" s="17"/>
      <c r="F44" s="78" t="str">
        <f>IF(D44=0,IF(ISERROR(VLOOKUP(B44,'Werte Tenor'!$A$3:$C$11,3,FALSE)),"",VLOOKUP(B44,'Werte Tenor'!$A$3:$C$11,3,FALSE)),IF(D44="Beg",IF(ISERROR(VLOOKUP(Konsultationsbeitrag!E44,'Werte Begriffe'!$A$1:$D$14,4,FALSE)),"",VLOOKUP(Konsultationsbeitrag!E44,'Werte Begriffe'!$A$1:$D$14,4,FALSE)),""))</f>
        <v/>
      </c>
      <c r="G44" s="13"/>
      <c r="H44" s="13"/>
      <c r="I44" s="8" t="str">
        <f>IF(A44="","",IF(Informationen!D$13="","Keine Rolle angegeben",Informationen!D$13))</f>
        <v/>
      </c>
      <c r="J44" s="52" t="str">
        <f>IF(I44="","",Informationen!C$12)</f>
        <v/>
      </c>
      <c r="K44" s="43" t="str">
        <f>IF($I44="","",Informationen!B$16)</f>
        <v/>
      </c>
      <c r="L44" s="43" t="str">
        <f>IF($I44="","",Informationen!D$15)</f>
        <v/>
      </c>
      <c r="M44" s="43" t="str">
        <f>IF($I44="","",Informationen!B$15)</f>
        <v/>
      </c>
      <c r="N44" s="43" t="str">
        <f>IF($I44="","",Informationen!B$17)</f>
        <v/>
      </c>
      <c r="O44" s="43" t="str">
        <f>IF($I44="","",Informationen!D$17)</f>
        <v/>
      </c>
    </row>
    <row r="45" spans="1:15" x14ac:dyDescent="0.3">
      <c r="A45" s="5" t="str">
        <f t="shared" si="0"/>
        <v/>
      </c>
      <c r="B45" s="6"/>
      <c r="C45" s="51" t="str">
        <f>IF(LEN($B45)=0,"",VLOOKUP($B45,'Werte Tenor'!$A$3:$D$11,2,FALSE))</f>
        <v/>
      </c>
      <c r="D45" s="51" t="str">
        <f>IF(LEN($B45)=0,"",VLOOKUP($B45,'Werte Tenor'!$A$3:$D$11,4,FALSE))</f>
        <v/>
      </c>
      <c r="E45" s="17"/>
      <c r="F45" s="78" t="str">
        <f>IF(D45=0,IF(ISERROR(VLOOKUP(B45,'Werte Tenor'!$A$3:$C$11,3,FALSE)),"",VLOOKUP(B45,'Werte Tenor'!$A$3:$C$11,3,FALSE)),IF(D45="Beg",IF(ISERROR(VLOOKUP(Konsultationsbeitrag!E45,'Werte Begriffe'!$A$1:$D$14,4,FALSE)),"",VLOOKUP(Konsultationsbeitrag!E45,'Werte Begriffe'!$A$1:$D$14,4,FALSE)),""))</f>
        <v/>
      </c>
      <c r="G45" s="13"/>
      <c r="H45" s="13"/>
      <c r="I45" s="8" t="str">
        <f>IF(A45="","",IF(Informationen!D$13="","Keine Rolle angegeben",Informationen!D$13))</f>
        <v/>
      </c>
      <c r="J45" s="52" t="str">
        <f>IF(I45="","",Informationen!C$12)</f>
        <v/>
      </c>
      <c r="K45" s="43" t="str">
        <f>IF($I45="","",Informationen!B$16)</f>
        <v/>
      </c>
      <c r="L45" s="43" t="str">
        <f>IF($I45="","",Informationen!D$15)</f>
        <v/>
      </c>
      <c r="M45" s="43" t="str">
        <f>IF($I45="","",Informationen!B$15)</f>
        <v/>
      </c>
      <c r="N45" s="43" t="str">
        <f>IF($I45="","",Informationen!B$17)</f>
        <v/>
      </c>
      <c r="O45" s="43" t="str">
        <f>IF($I45="","",Informationen!D$17)</f>
        <v/>
      </c>
    </row>
    <row r="46" spans="1:15" x14ac:dyDescent="0.3">
      <c r="A46" s="5" t="str">
        <f t="shared" si="0"/>
        <v/>
      </c>
      <c r="B46" s="6"/>
      <c r="C46" s="51" t="str">
        <f>IF(LEN($B46)=0,"",VLOOKUP($B46,'Werte Tenor'!$A$3:$D$11,2,FALSE))</f>
        <v/>
      </c>
      <c r="D46" s="51" t="str">
        <f>IF(LEN($B46)=0,"",VLOOKUP($B46,'Werte Tenor'!$A$3:$D$11,4,FALSE))</f>
        <v/>
      </c>
      <c r="E46" s="17"/>
      <c r="F46" s="78" t="str">
        <f>IF(D46=0,IF(ISERROR(VLOOKUP(B46,'Werte Tenor'!$A$3:$C$11,3,FALSE)),"",VLOOKUP(B46,'Werte Tenor'!$A$3:$C$11,3,FALSE)),IF(D46="Beg",IF(ISERROR(VLOOKUP(Konsultationsbeitrag!E46,'Werte Begriffe'!$A$1:$D$14,4,FALSE)),"",VLOOKUP(Konsultationsbeitrag!E46,'Werte Begriffe'!$A$1:$D$14,4,FALSE)),""))</f>
        <v/>
      </c>
      <c r="G46" s="13"/>
      <c r="H46" s="13"/>
      <c r="I46" s="8" t="str">
        <f>IF(A46="","",IF(Informationen!D$13="","Keine Rolle angegeben",Informationen!D$13))</f>
        <v/>
      </c>
      <c r="J46" s="52" t="str">
        <f>IF(I46="","",Informationen!C$12)</f>
        <v/>
      </c>
      <c r="K46" s="43" t="str">
        <f>IF($I46="","",Informationen!B$16)</f>
        <v/>
      </c>
      <c r="L46" s="43" t="str">
        <f>IF($I46="","",Informationen!D$15)</f>
        <v/>
      </c>
      <c r="M46" s="43" t="str">
        <f>IF($I46="","",Informationen!B$15)</f>
        <v/>
      </c>
      <c r="N46" s="43" t="str">
        <f>IF($I46="","",Informationen!B$17)</f>
        <v/>
      </c>
      <c r="O46" s="43" t="str">
        <f>IF($I46="","",Informationen!D$17)</f>
        <v/>
      </c>
    </row>
    <row r="47" spans="1:15" x14ac:dyDescent="0.3">
      <c r="A47" s="5" t="str">
        <f t="shared" si="0"/>
        <v/>
      </c>
      <c r="B47" s="6"/>
      <c r="C47" s="51" t="str">
        <f>IF(LEN($B47)=0,"",VLOOKUP($B47,'Werte Tenor'!$A$3:$D$11,2,FALSE))</f>
        <v/>
      </c>
      <c r="D47" s="51" t="str">
        <f>IF(LEN($B47)=0,"",VLOOKUP($B47,'Werte Tenor'!$A$3:$D$11,4,FALSE))</f>
        <v/>
      </c>
      <c r="E47" s="17"/>
      <c r="F47" s="78" t="str">
        <f>IF(D47=0,IF(ISERROR(VLOOKUP(B47,'Werte Tenor'!$A$3:$C$11,3,FALSE)),"",VLOOKUP(B47,'Werte Tenor'!$A$3:$C$11,3,FALSE)),IF(D47="Beg",IF(ISERROR(VLOOKUP(Konsultationsbeitrag!E47,'Werte Begriffe'!$A$1:$D$14,4,FALSE)),"",VLOOKUP(Konsultationsbeitrag!E47,'Werte Begriffe'!$A$1:$D$14,4,FALSE)),""))</f>
        <v/>
      </c>
      <c r="G47" s="13"/>
      <c r="H47" s="13"/>
      <c r="I47" s="8" t="str">
        <f>IF(A47="","",IF(Informationen!D$13="","Keine Rolle angegeben",Informationen!D$13))</f>
        <v/>
      </c>
      <c r="J47" s="52" t="str">
        <f>IF(I47="","",Informationen!C$12)</f>
        <v/>
      </c>
      <c r="K47" s="43" t="str">
        <f>IF($I47="","",Informationen!B$16)</f>
        <v/>
      </c>
      <c r="L47" s="43" t="str">
        <f>IF($I47="","",Informationen!D$15)</f>
        <v/>
      </c>
      <c r="M47" s="43" t="str">
        <f>IF($I47="","",Informationen!B$15)</f>
        <v/>
      </c>
      <c r="N47" s="43" t="str">
        <f>IF($I47="","",Informationen!B$17)</f>
        <v/>
      </c>
      <c r="O47" s="43" t="str">
        <f>IF($I47="","",Informationen!D$17)</f>
        <v/>
      </c>
    </row>
    <row r="48" spans="1:15" x14ac:dyDescent="0.3">
      <c r="A48" s="5" t="str">
        <f t="shared" si="0"/>
        <v/>
      </c>
      <c r="B48" s="6"/>
      <c r="C48" s="51" t="str">
        <f>IF(LEN($B48)=0,"",VLOOKUP($B48,'Werte Tenor'!$A$3:$D$11,2,FALSE))</f>
        <v/>
      </c>
      <c r="D48" s="51" t="str">
        <f>IF(LEN($B48)=0,"",VLOOKUP($B48,'Werte Tenor'!$A$3:$D$11,4,FALSE))</f>
        <v/>
      </c>
      <c r="E48" s="17"/>
      <c r="F48" s="78" t="str">
        <f>IF(D48=0,IF(ISERROR(VLOOKUP(B48,'Werte Tenor'!$A$3:$C$11,3,FALSE)),"",VLOOKUP(B48,'Werte Tenor'!$A$3:$C$11,3,FALSE)),IF(D48="Beg",IF(ISERROR(VLOOKUP(Konsultationsbeitrag!E48,'Werte Begriffe'!$A$1:$D$14,4,FALSE)),"",VLOOKUP(Konsultationsbeitrag!E48,'Werte Begriffe'!$A$1:$D$14,4,FALSE)),""))</f>
        <v/>
      </c>
      <c r="G48" s="13"/>
      <c r="H48" s="13"/>
      <c r="I48" s="8" t="str">
        <f>IF(A48="","",IF(Informationen!D$13="","Keine Rolle angegeben",Informationen!D$13))</f>
        <v/>
      </c>
      <c r="J48" s="52" t="str">
        <f>IF(I48="","",Informationen!C$12)</f>
        <v/>
      </c>
      <c r="K48" s="43" t="str">
        <f>IF($I48="","",Informationen!B$16)</f>
        <v/>
      </c>
      <c r="L48" s="43" t="str">
        <f>IF($I48="","",Informationen!D$15)</f>
        <v/>
      </c>
      <c r="M48" s="43" t="str">
        <f>IF($I48="","",Informationen!B$15)</f>
        <v/>
      </c>
      <c r="N48" s="43" t="str">
        <f>IF($I48="","",Informationen!B$17)</f>
        <v/>
      </c>
      <c r="O48" s="43" t="str">
        <f>IF($I48="","",Informationen!D$17)</f>
        <v/>
      </c>
    </row>
    <row r="49" spans="1:15" x14ac:dyDescent="0.3">
      <c r="A49" s="5" t="str">
        <f t="shared" si="0"/>
        <v/>
      </c>
      <c r="B49" s="6"/>
      <c r="C49" s="51" t="str">
        <f>IF(LEN($B49)=0,"",VLOOKUP($B49,'Werte Tenor'!$A$3:$D$11,2,FALSE))</f>
        <v/>
      </c>
      <c r="D49" s="51" t="str">
        <f>IF(LEN($B49)=0,"",VLOOKUP($B49,'Werte Tenor'!$A$3:$D$11,4,FALSE))</f>
        <v/>
      </c>
      <c r="E49" s="17"/>
      <c r="F49" s="78" t="str">
        <f>IF(D49=0,IF(ISERROR(VLOOKUP(B49,'Werte Tenor'!$A$3:$C$11,3,FALSE)),"",VLOOKUP(B49,'Werte Tenor'!$A$3:$C$11,3,FALSE)),IF(D49="Beg",IF(ISERROR(VLOOKUP(Konsultationsbeitrag!E49,'Werte Begriffe'!$A$1:$D$14,4,FALSE)),"",VLOOKUP(Konsultationsbeitrag!E49,'Werte Begriffe'!$A$1:$D$14,4,FALSE)),""))</f>
        <v/>
      </c>
      <c r="G49" s="13"/>
      <c r="H49" s="13"/>
      <c r="I49" s="8" t="str">
        <f>IF(A49="","",IF(Informationen!D$13="","Keine Rolle angegeben",Informationen!D$13))</f>
        <v/>
      </c>
      <c r="J49" s="52" t="str">
        <f>IF(I49="","",Informationen!C$12)</f>
        <v/>
      </c>
      <c r="K49" s="43" t="str">
        <f>IF($I49="","",Informationen!B$16)</f>
        <v/>
      </c>
      <c r="L49" s="43" t="str">
        <f>IF($I49="","",Informationen!D$15)</f>
        <v/>
      </c>
      <c r="M49" s="43" t="str">
        <f>IF($I49="","",Informationen!B$15)</f>
        <v/>
      </c>
      <c r="N49" s="43" t="str">
        <f>IF($I49="","",Informationen!B$17)</f>
        <v/>
      </c>
      <c r="O49" s="43" t="str">
        <f>IF($I49="","",Informationen!D$17)</f>
        <v/>
      </c>
    </row>
    <row r="50" spans="1:15" x14ac:dyDescent="0.3">
      <c r="A50" s="5" t="str">
        <f t="shared" si="0"/>
        <v/>
      </c>
      <c r="B50" s="6"/>
      <c r="C50" s="51" t="str">
        <f>IF(LEN($B50)=0,"",VLOOKUP($B50,'Werte Tenor'!$A$3:$D$11,2,FALSE))</f>
        <v/>
      </c>
      <c r="D50" s="51" t="str">
        <f>IF(LEN($B50)=0,"",VLOOKUP($B50,'Werte Tenor'!$A$3:$D$11,4,FALSE))</f>
        <v/>
      </c>
      <c r="E50" s="17"/>
      <c r="F50" s="78" t="str">
        <f>IF(D50=0,IF(ISERROR(VLOOKUP(B50,'Werte Tenor'!$A$3:$C$11,3,FALSE)),"",VLOOKUP(B50,'Werte Tenor'!$A$3:$C$11,3,FALSE)),IF(D50="Beg",IF(ISERROR(VLOOKUP(Konsultationsbeitrag!E50,'Werte Begriffe'!$A$1:$D$14,4,FALSE)),"",VLOOKUP(Konsultationsbeitrag!E50,'Werte Begriffe'!$A$1:$D$14,4,FALSE)),""))</f>
        <v/>
      </c>
      <c r="G50" s="13"/>
      <c r="H50" s="13"/>
      <c r="I50" s="8" t="str">
        <f>IF(A50="","",IF(Informationen!D$13="","Keine Rolle angegeben",Informationen!D$13))</f>
        <v/>
      </c>
      <c r="J50" s="52" t="str">
        <f>IF(I50="","",Informationen!C$12)</f>
        <v/>
      </c>
      <c r="K50" s="43" t="str">
        <f>IF($I50="","",Informationen!B$16)</f>
        <v/>
      </c>
      <c r="L50" s="43" t="str">
        <f>IF($I50="","",Informationen!D$15)</f>
        <v/>
      </c>
      <c r="M50" s="43" t="str">
        <f>IF($I50="","",Informationen!B$15)</f>
        <v/>
      </c>
      <c r="N50" s="43" t="str">
        <f>IF($I50="","",Informationen!B$17)</f>
        <v/>
      </c>
      <c r="O50" s="43" t="str">
        <f>IF($I50="","",Informationen!D$17)</f>
        <v/>
      </c>
    </row>
    <row r="51" spans="1:15" x14ac:dyDescent="0.3">
      <c r="A51" s="5" t="str">
        <f t="shared" si="0"/>
        <v/>
      </c>
      <c r="B51" s="6"/>
      <c r="C51" s="51" t="str">
        <f>IF(LEN($B51)=0,"",VLOOKUP($B51,'Werte Tenor'!$A$3:$D$11,2,FALSE))</f>
        <v/>
      </c>
      <c r="D51" s="51" t="str">
        <f>IF(LEN($B51)=0,"",VLOOKUP($B51,'Werte Tenor'!$A$3:$D$11,4,FALSE))</f>
        <v/>
      </c>
      <c r="E51" s="17"/>
      <c r="F51" s="78" t="str">
        <f>IF(D51=0,IF(ISERROR(VLOOKUP(B51,'Werte Tenor'!$A$3:$C$11,3,FALSE)),"",VLOOKUP(B51,'Werte Tenor'!$A$3:$C$11,3,FALSE)),IF(D51="Beg",IF(ISERROR(VLOOKUP(Konsultationsbeitrag!E51,'Werte Begriffe'!$A$1:$D$14,4,FALSE)),"",VLOOKUP(Konsultationsbeitrag!E51,'Werte Begriffe'!$A$1:$D$14,4,FALSE)),""))</f>
        <v/>
      </c>
      <c r="G51" s="13"/>
      <c r="H51" s="13"/>
      <c r="I51" s="8" t="str">
        <f>IF(A51="","",IF(Informationen!D$13="","Keine Rolle angegeben",Informationen!D$13))</f>
        <v/>
      </c>
      <c r="J51" s="52" t="str">
        <f>IF(I51="","",Informationen!C$12)</f>
        <v/>
      </c>
      <c r="K51" s="43" t="str">
        <f>IF($I51="","",Informationen!B$16)</f>
        <v/>
      </c>
      <c r="L51" s="43" t="str">
        <f>IF($I51="","",Informationen!D$15)</f>
        <v/>
      </c>
      <c r="M51" s="43" t="str">
        <f>IF($I51="","",Informationen!B$15)</f>
        <v/>
      </c>
      <c r="N51" s="43" t="str">
        <f>IF($I51="","",Informationen!B$17)</f>
        <v/>
      </c>
      <c r="O51" s="43" t="str">
        <f>IF($I51="","",Informationen!D$17)</f>
        <v/>
      </c>
    </row>
    <row r="52" spans="1:15" x14ac:dyDescent="0.3">
      <c r="A52" s="5" t="str">
        <f t="shared" si="0"/>
        <v/>
      </c>
      <c r="B52" s="6"/>
      <c r="C52" s="51" t="str">
        <f>IF(LEN($B52)=0,"",VLOOKUP($B52,'Werte Tenor'!$A$3:$D$11,2,FALSE))</f>
        <v/>
      </c>
      <c r="D52" s="51" t="str">
        <f>IF(LEN($B52)=0,"",VLOOKUP($B52,'Werte Tenor'!$A$3:$D$11,4,FALSE))</f>
        <v/>
      </c>
      <c r="E52" s="17"/>
      <c r="F52" s="78" t="str">
        <f>IF(D52=0,IF(ISERROR(VLOOKUP(B52,'Werte Tenor'!$A$3:$C$11,3,FALSE)),"",VLOOKUP(B52,'Werte Tenor'!$A$3:$C$11,3,FALSE)),IF(D52="Beg",IF(ISERROR(VLOOKUP(Konsultationsbeitrag!E52,'Werte Begriffe'!$A$1:$D$14,4,FALSE)),"",VLOOKUP(Konsultationsbeitrag!E52,'Werte Begriffe'!$A$1:$D$14,4,FALSE)),""))</f>
        <v/>
      </c>
      <c r="G52" s="13"/>
      <c r="H52" s="13"/>
      <c r="I52" s="8" t="str">
        <f>IF(A52="","",IF(Informationen!D$13="","Keine Rolle angegeben",Informationen!D$13))</f>
        <v/>
      </c>
      <c r="J52" s="52" t="str">
        <f>IF(I52="","",Informationen!C$12)</f>
        <v/>
      </c>
      <c r="K52" s="43" t="str">
        <f>IF($I52="","",Informationen!B$16)</f>
        <v/>
      </c>
      <c r="L52" s="43" t="str">
        <f>IF($I52="","",Informationen!D$15)</f>
        <v/>
      </c>
      <c r="M52" s="43" t="str">
        <f>IF($I52="","",Informationen!B$15)</f>
        <v/>
      </c>
      <c r="N52" s="43" t="str">
        <f>IF($I52="","",Informationen!B$17)</f>
        <v/>
      </c>
      <c r="O52" s="43" t="str">
        <f>IF($I52="","",Informationen!D$17)</f>
        <v/>
      </c>
    </row>
    <row r="53" spans="1:15" x14ac:dyDescent="0.3">
      <c r="A53" s="5" t="str">
        <f t="shared" si="0"/>
        <v/>
      </c>
      <c r="B53" s="6"/>
      <c r="C53" s="51" t="str">
        <f>IF(LEN($B53)=0,"",VLOOKUP($B53,'Werte Tenor'!$A$3:$D$11,2,FALSE))</f>
        <v/>
      </c>
      <c r="D53" s="51" t="str">
        <f>IF(LEN($B53)=0,"",VLOOKUP($B53,'Werte Tenor'!$A$3:$D$11,4,FALSE))</f>
        <v/>
      </c>
      <c r="E53" s="17"/>
      <c r="F53" s="78" t="str">
        <f>IF(D53=0,IF(ISERROR(VLOOKUP(B53,'Werte Tenor'!$A$3:$C$11,3,FALSE)),"",VLOOKUP(B53,'Werte Tenor'!$A$3:$C$11,3,FALSE)),IF(D53="Beg",IF(ISERROR(VLOOKUP(Konsultationsbeitrag!E53,'Werte Begriffe'!$A$1:$D$14,4,FALSE)),"",VLOOKUP(Konsultationsbeitrag!E53,'Werte Begriffe'!$A$1:$D$14,4,FALSE)),""))</f>
        <v/>
      </c>
      <c r="G53" s="13"/>
      <c r="H53" s="13"/>
      <c r="I53" s="8" t="str">
        <f>IF(A53="","",IF(Informationen!D$13="","Keine Rolle angegeben",Informationen!D$13))</f>
        <v/>
      </c>
      <c r="J53" s="52" t="str">
        <f>IF(I53="","",Informationen!C$12)</f>
        <v/>
      </c>
      <c r="K53" s="43" t="str">
        <f>IF($I53="","",Informationen!B$16)</f>
        <v/>
      </c>
      <c r="L53" s="43" t="str">
        <f>IF($I53="","",Informationen!D$15)</f>
        <v/>
      </c>
      <c r="M53" s="43" t="str">
        <f>IF($I53="","",Informationen!B$15)</f>
        <v/>
      </c>
      <c r="N53" s="43" t="str">
        <f>IF($I53="","",Informationen!B$17)</f>
        <v/>
      </c>
      <c r="O53" s="43" t="str">
        <f>IF($I53="","",Informationen!D$17)</f>
        <v/>
      </c>
    </row>
    <row r="54" spans="1:15" x14ac:dyDescent="0.3">
      <c r="A54" s="5" t="str">
        <f t="shared" si="0"/>
        <v/>
      </c>
      <c r="B54" s="6"/>
      <c r="C54" s="51" t="str">
        <f>IF(LEN($B54)=0,"",VLOOKUP($B54,'Werte Tenor'!$A$3:$D$11,2,FALSE))</f>
        <v/>
      </c>
      <c r="D54" s="51" t="str">
        <f>IF(LEN($B54)=0,"",VLOOKUP($B54,'Werte Tenor'!$A$3:$D$11,4,FALSE))</f>
        <v/>
      </c>
      <c r="E54" s="17"/>
      <c r="F54" s="78" t="str">
        <f>IF(D54=0,IF(ISERROR(VLOOKUP(B54,'Werte Tenor'!$A$3:$C$11,3,FALSE)),"",VLOOKUP(B54,'Werte Tenor'!$A$3:$C$11,3,FALSE)),IF(D54="Beg",IF(ISERROR(VLOOKUP(Konsultationsbeitrag!E54,'Werte Begriffe'!$A$1:$D$14,4,FALSE)),"",VLOOKUP(Konsultationsbeitrag!E54,'Werte Begriffe'!$A$1:$D$14,4,FALSE)),""))</f>
        <v/>
      </c>
      <c r="G54" s="13"/>
      <c r="H54" s="13"/>
      <c r="I54" s="8" t="str">
        <f>IF(A54="","",IF(Informationen!D$13="","Keine Rolle angegeben",Informationen!D$13))</f>
        <v/>
      </c>
      <c r="J54" s="52" t="str">
        <f>IF(I54="","",Informationen!C$12)</f>
        <v/>
      </c>
      <c r="K54" s="43" t="str">
        <f>IF($I54="","",Informationen!B$16)</f>
        <v/>
      </c>
      <c r="L54" s="43" t="str">
        <f>IF($I54="","",Informationen!D$15)</f>
        <v/>
      </c>
      <c r="M54" s="43" t="str">
        <f>IF($I54="","",Informationen!B$15)</f>
        <v/>
      </c>
      <c r="N54" s="43" t="str">
        <f>IF($I54="","",Informationen!B$17)</f>
        <v/>
      </c>
      <c r="O54" s="43" t="str">
        <f>IF($I54="","",Informationen!D$17)</f>
        <v/>
      </c>
    </row>
    <row r="55" spans="1:15" x14ac:dyDescent="0.3">
      <c r="A55" s="5" t="str">
        <f t="shared" si="0"/>
        <v/>
      </c>
      <c r="B55" s="6"/>
      <c r="C55" s="51" t="str">
        <f>IF(LEN($B55)=0,"",VLOOKUP($B55,'Werte Tenor'!$A$3:$D$11,2,FALSE))</f>
        <v/>
      </c>
      <c r="D55" s="51" t="str">
        <f>IF(LEN($B55)=0,"",VLOOKUP($B55,'Werte Tenor'!$A$3:$D$11,4,FALSE))</f>
        <v/>
      </c>
      <c r="E55" s="17"/>
      <c r="F55" s="78" t="str">
        <f>IF(D55=0,IF(ISERROR(VLOOKUP(B55,'Werte Tenor'!$A$3:$C$11,3,FALSE)),"",VLOOKUP(B55,'Werte Tenor'!$A$3:$C$11,3,FALSE)),IF(D55="Beg",IF(ISERROR(VLOOKUP(Konsultationsbeitrag!E55,'Werte Begriffe'!$A$1:$D$14,4,FALSE)),"",VLOOKUP(Konsultationsbeitrag!E55,'Werte Begriffe'!$A$1:$D$14,4,FALSE)),""))</f>
        <v/>
      </c>
      <c r="G55" s="13"/>
      <c r="H55" s="13"/>
      <c r="I55" s="8" t="str">
        <f>IF(A55="","",IF(Informationen!D$13="","Keine Rolle angegeben",Informationen!D$13))</f>
        <v/>
      </c>
      <c r="J55" s="52" t="str">
        <f>IF(I55="","",Informationen!C$12)</f>
        <v/>
      </c>
      <c r="K55" s="43" t="str">
        <f>IF($I55="","",Informationen!B$16)</f>
        <v/>
      </c>
      <c r="L55" s="43" t="str">
        <f>IF($I55="","",Informationen!D$15)</f>
        <v/>
      </c>
      <c r="M55" s="43" t="str">
        <f>IF($I55="","",Informationen!B$15)</f>
        <v/>
      </c>
      <c r="N55" s="43" t="str">
        <f>IF($I55="","",Informationen!B$17)</f>
        <v/>
      </c>
      <c r="O55" s="43" t="str">
        <f>IF($I55="","",Informationen!D$17)</f>
        <v/>
      </c>
    </row>
    <row r="56" spans="1:15" x14ac:dyDescent="0.3">
      <c r="A56" s="5" t="str">
        <f t="shared" si="0"/>
        <v/>
      </c>
      <c r="B56" s="6"/>
      <c r="C56" s="51" t="str">
        <f>IF(LEN($B56)=0,"",VLOOKUP($B56,'Werte Tenor'!$A$3:$D$11,2,FALSE))</f>
        <v/>
      </c>
      <c r="D56" s="51" t="str">
        <f>IF(LEN($B56)=0,"",VLOOKUP($B56,'Werte Tenor'!$A$3:$D$11,4,FALSE))</f>
        <v/>
      </c>
      <c r="E56" s="17"/>
      <c r="F56" s="78" t="str">
        <f>IF(D56=0,IF(ISERROR(VLOOKUP(B56,'Werte Tenor'!$A$3:$C$11,3,FALSE)),"",VLOOKUP(B56,'Werte Tenor'!$A$3:$C$11,3,FALSE)),IF(D56="Beg",IF(ISERROR(VLOOKUP(Konsultationsbeitrag!E56,'Werte Begriffe'!$A$1:$D$14,4,FALSE)),"",VLOOKUP(Konsultationsbeitrag!E56,'Werte Begriffe'!$A$1:$D$14,4,FALSE)),""))</f>
        <v/>
      </c>
      <c r="G56" s="13"/>
      <c r="H56" s="13"/>
      <c r="I56" s="8" t="str">
        <f>IF(A56="","",IF(Informationen!D$13="","Keine Rolle angegeben",Informationen!D$13))</f>
        <v/>
      </c>
      <c r="J56" s="52" t="str">
        <f>IF(I56="","",Informationen!C$12)</f>
        <v/>
      </c>
      <c r="K56" s="43" t="str">
        <f>IF($I56="","",Informationen!B$16)</f>
        <v/>
      </c>
      <c r="L56" s="43" t="str">
        <f>IF($I56="","",Informationen!D$15)</f>
        <v/>
      </c>
      <c r="M56" s="43" t="str">
        <f>IF($I56="","",Informationen!B$15)</f>
        <v/>
      </c>
      <c r="N56" s="43" t="str">
        <f>IF($I56="","",Informationen!B$17)</f>
        <v/>
      </c>
      <c r="O56" s="43" t="str">
        <f>IF($I56="","",Informationen!D$17)</f>
        <v/>
      </c>
    </row>
    <row r="57" spans="1:15" x14ac:dyDescent="0.3">
      <c r="A57" s="5" t="str">
        <f t="shared" si="0"/>
        <v/>
      </c>
      <c r="B57" s="6"/>
      <c r="C57" s="51" t="str">
        <f>IF(LEN($B57)=0,"",VLOOKUP($B57,'Werte Tenor'!$A$3:$D$11,2,FALSE))</f>
        <v/>
      </c>
      <c r="D57" s="51" t="str">
        <f>IF(LEN($B57)=0,"",VLOOKUP($B57,'Werte Tenor'!$A$3:$D$11,4,FALSE))</f>
        <v/>
      </c>
      <c r="E57" s="17"/>
      <c r="F57" s="78" t="str">
        <f>IF(D57=0,IF(ISERROR(VLOOKUP(B57,'Werte Tenor'!$A$3:$C$11,3,FALSE)),"",VLOOKUP(B57,'Werte Tenor'!$A$3:$C$11,3,FALSE)),IF(D57="Beg",IF(ISERROR(VLOOKUP(Konsultationsbeitrag!E57,'Werte Begriffe'!$A$1:$D$14,4,FALSE)),"",VLOOKUP(Konsultationsbeitrag!E57,'Werte Begriffe'!$A$1:$D$14,4,FALSE)),""))</f>
        <v/>
      </c>
      <c r="G57" s="13"/>
      <c r="H57" s="13"/>
      <c r="I57" s="8" t="str">
        <f>IF(A57="","",IF(Informationen!D$13="","Keine Rolle angegeben",Informationen!D$13))</f>
        <v/>
      </c>
      <c r="J57" s="52" t="str">
        <f>IF(I57="","",Informationen!C$12)</f>
        <v/>
      </c>
      <c r="K57" s="43" t="str">
        <f>IF($I57="","",Informationen!B$16)</f>
        <v/>
      </c>
      <c r="L57" s="43" t="str">
        <f>IF($I57="","",Informationen!D$15)</f>
        <v/>
      </c>
      <c r="M57" s="43" t="str">
        <f>IF($I57="","",Informationen!B$15)</f>
        <v/>
      </c>
      <c r="N57" s="43" t="str">
        <f>IF($I57="","",Informationen!B$17)</f>
        <v/>
      </c>
      <c r="O57" s="43" t="str">
        <f>IF($I57="","",Informationen!D$17)</f>
        <v/>
      </c>
    </row>
    <row r="58" spans="1:15" x14ac:dyDescent="0.3">
      <c r="A58" s="5" t="str">
        <f t="shared" si="0"/>
        <v/>
      </c>
      <c r="B58" s="6"/>
      <c r="C58" s="51" t="str">
        <f>IF(LEN($B58)=0,"",VLOOKUP($B58,'Werte Tenor'!$A$3:$D$11,2,FALSE))</f>
        <v/>
      </c>
      <c r="D58" s="51" t="str">
        <f>IF(LEN($B58)=0,"",VLOOKUP($B58,'Werte Tenor'!$A$3:$D$11,4,FALSE))</f>
        <v/>
      </c>
      <c r="E58" s="17"/>
      <c r="F58" s="78" t="str">
        <f>IF(D58=0,IF(ISERROR(VLOOKUP(B58,'Werte Tenor'!$A$3:$C$11,3,FALSE)),"",VLOOKUP(B58,'Werte Tenor'!$A$3:$C$11,3,FALSE)),IF(D58="Beg",IF(ISERROR(VLOOKUP(Konsultationsbeitrag!E58,'Werte Begriffe'!$A$1:$D$14,4,FALSE)),"",VLOOKUP(Konsultationsbeitrag!E58,'Werte Begriffe'!$A$1:$D$14,4,FALSE)),""))</f>
        <v/>
      </c>
      <c r="G58" s="13"/>
      <c r="H58" s="13"/>
      <c r="I58" s="8" t="str">
        <f>IF(A58="","",IF(Informationen!D$13="","Keine Rolle angegeben",Informationen!D$13))</f>
        <v/>
      </c>
      <c r="J58" s="52" t="str">
        <f>IF(I58="","",Informationen!C$12)</f>
        <v/>
      </c>
      <c r="K58" s="43" t="str">
        <f>IF($I58="","",Informationen!B$16)</f>
        <v/>
      </c>
      <c r="L58" s="43" t="str">
        <f>IF($I58="","",Informationen!D$15)</f>
        <v/>
      </c>
      <c r="M58" s="43" t="str">
        <f>IF($I58="","",Informationen!B$15)</f>
        <v/>
      </c>
      <c r="N58" s="43" t="str">
        <f>IF($I58="","",Informationen!B$17)</f>
        <v/>
      </c>
      <c r="O58" s="43" t="str">
        <f>IF($I58="","",Informationen!D$17)</f>
        <v/>
      </c>
    </row>
    <row r="59" spans="1:15" x14ac:dyDescent="0.3">
      <c r="A59" s="5" t="str">
        <f t="shared" si="0"/>
        <v/>
      </c>
      <c r="B59" s="6"/>
      <c r="C59" s="51" t="str">
        <f>IF(LEN($B59)=0,"",VLOOKUP($B59,'Werte Tenor'!$A$3:$D$11,2,FALSE))</f>
        <v/>
      </c>
      <c r="D59" s="51" t="str">
        <f>IF(LEN($B59)=0,"",VLOOKUP($B59,'Werte Tenor'!$A$3:$D$11,4,FALSE))</f>
        <v/>
      </c>
      <c r="E59" s="17"/>
      <c r="F59" s="78" t="str">
        <f>IF(D59=0,IF(ISERROR(VLOOKUP(B59,'Werte Tenor'!$A$3:$C$11,3,FALSE)),"",VLOOKUP(B59,'Werte Tenor'!$A$3:$C$11,3,FALSE)),IF(D59="Beg",IF(ISERROR(VLOOKUP(Konsultationsbeitrag!E59,'Werte Begriffe'!$A$1:$D$14,4,FALSE)),"",VLOOKUP(Konsultationsbeitrag!E59,'Werte Begriffe'!$A$1:$D$14,4,FALSE)),""))</f>
        <v/>
      </c>
      <c r="G59" s="13"/>
      <c r="H59" s="13"/>
      <c r="I59" s="8" t="str">
        <f>IF(A59="","",IF(Informationen!D$13="","Keine Rolle angegeben",Informationen!D$13))</f>
        <v/>
      </c>
      <c r="J59" s="52" t="str">
        <f>IF(I59="","",Informationen!C$12)</f>
        <v/>
      </c>
      <c r="K59" s="43" t="str">
        <f>IF($I59="","",Informationen!B$16)</f>
        <v/>
      </c>
      <c r="L59" s="43" t="str">
        <f>IF($I59="","",Informationen!D$15)</f>
        <v/>
      </c>
      <c r="M59" s="43" t="str">
        <f>IF($I59="","",Informationen!B$15)</f>
        <v/>
      </c>
      <c r="N59" s="43" t="str">
        <f>IF($I59="","",Informationen!B$17)</f>
        <v/>
      </c>
      <c r="O59" s="43" t="str">
        <f>IF($I59="","",Informationen!D$17)</f>
        <v/>
      </c>
    </row>
    <row r="60" spans="1:15" x14ac:dyDescent="0.3">
      <c r="A60" s="5" t="str">
        <f t="shared" si="0"/>
        <v/>
      </c>
      <c r="B60" s="6"/>
      <c r="C60" s="51" t="str">
        <f>IF(LEN($B60)=0,"",VLOOKUP($B60,'Werte Tenor'!$A$3:$D$11,2,FALSE))</f>
        <v/>
      </c>
      <c r="D60" s="51" t="str">
        <f>IF(LEN($B60)=0,"",VLOOKUP($B60,'Werte Tenor'!$A$3:$D$11,4,FALSE))</f>
        <v/>
      </c>
      <c r="E60" s="17"/>
      <c r="F60" s="78" t="str">
        <f>IF(D60=0,IF(ISERROR(VLOOKUP(B60,'Werte Tenor'!$A$3:$C$11,3,FALSE)),"",VLOOKUP(B60,'Werte Tenor'!$A$3:$C$11,3,FALSE)),IF(D60="Beg",IF(ISERROR(VLOOKUP(Konsultationsbeitrag!E60,'Werte Begriffe'!$A$1:$D$14,4,FALSE)),"",VLOOKUP(Konsultationsbeitrag!E60,'Werte Begriffe'!$A$1:$D$14,4,FALSE)),""))</f>
        <v/>
      </c>
      <c r="G60" s="13"/>
      <c r="H60" s="13"/>
      <c r="I60" s="8" t="str">
        <f>IF(A60="","",IF(Informationen!D$13="","Keine Rolle angegeben",Informationen!D$13))</f>
        <v/>
      </c>
      <c r="J60" s="52" t="str">
        <f>IF(I60="","",Informationen!C$12)</f>
        <v/>
      </c>
      <c r="K60" s="43" t="str">
        <f>IF($I60="","",Informationen!B$16)</f>
        <v/>
      </c>
      <c r="L60" s="43" t="str">
        <f>IF($I60="","",Informationen!D$15)</f>
        <v/>
      </c>
      <c r="M60" s="43" t="str">
        <f>IF($I60="","",Informationen!B$15)</f>
        <v/>
      </c>
      <c r="N60" s="43" t="str">
        <f>IF($I60="","",Informationen!B$17)</f>
        <v/>
      </c>
      <c r="O60" s="43" t="str">
        <f>IF($I60="","",Informationen!D$17)</f>
        <v/>
      </c>
    </row>
    <row r="61" spans="1:15" x14ac:dyDescent="0.3">
      <c r="A61" s="5" t="str">
        <f t="shared" si="0"/>
        <v/>
      </c>
      <c r="B61" s="6"/>
      <c r="C61" s="51" t="str">
        <f>IF(LEN($B61)=0,"",VLOOKUP($B61,'Werte Tenor'!$A$3:$D$11,2,FALSE))</f>
        <v/>
      </c>
      <c r="D61" s="51" t="str">
        <f>IF(LEN($B61)=0,"",VLOOKUP($B61,'Werte Tenor'!$A$3:$D$11,4,FALSE))</f>
        <v/>
      </c>
      <c r="E61" s="17"/>
      <c r="F61" s="78" t="str">
        <f>IF(D61=0,IF(ISERROR(VLOOKUP(B61,'Werte Tenor'!$A$3:$C$11,3,FALSE)),"",VLOOKUP(B61,'Werte Tenor'!$A$3:$C$11,3,FALSE)),IF(D61="Beg",IF(ISERROR(VLOOKUP(Konsultationsbeitrag!E61,'Werte Begriffe'!$A$1:$D$14,4,FALSE)),"",VLOOKUP(Konsultationsbeitrag!E61,'Werte Begriffe'!$A$1:$D$14,4,FALSE)),""))</f>
        <v/>
      </c>
      <c r="G61" s="13"/>
      <c r="H61" s="13"/>
      <c r="I61" s="8" t="str">
        <f>IF(A61="","",IF(Informationen!D$13="","Keine Rolle angegeben",Informationen!D$13))</f>
        <v/>
      </c>
      <c r="J61" s="52" t="str">
        <f>IF(I61="","",Informationen!C$12)</f>
        <v/>
      </c>
      <c r="K61" s="43" t="str">
        <f>IF($I61="","",Informationen!B$16)</f>
        <v/>
      </c>
      <c r="L61" s="43" t="str">
        <f>IF($I61="","",Informationen!D$15)</f>
        <v/>
      </c>
      <c r="M61" s="43" t="str">
        <f>IF($I61="","",Informationen!B$15)</f>
        <v/>
      </c>
      <c r="N61" s="43" t="str">
        <f>IF($I61="","",Informationen!B$17)</f>
        <v/>
      </c>
      <c r="O61" s="43" t="str">
        <f>IF($I61="","",Informationen!D$17)</f>
        <v/>
      </c>
    </row>
    <row r="62" spans="1:15" x14ac:dyDescent="0.3">
      <c r="A62" s="5" t="str">
        <f t="shared" si="0"/>
        <v/>
      </c>
      <c r="B62" s="6"/>
      <c r="C62" s="51" t="str">
        <f>IF(LEN($B62)=0,"",VLOOKUP($B62,'Werte Tenor'!$A$3:$D$11,2,FALSE))</f>
        <v/>
      </c>
      <c r="D62" s="51" t="str">
        <f>IF(LEN($B62)=0,"",VLOOKUP($B62,'Werte Tenor'!$A$3:$D$11,4,FALSE))</f>
        <v/>
      </c>
      <c r="E62" s="17"/>
      <c r="F62" s="78" t="str">
        <f>IF(D62=0,IF(ISERROR(VLOOKUP(B62,'Werte Tenor'!$A$3:$C$11,3,FALSE)),"",VLOOKUP(B62,'Werte Tenor'!$A$3:$C$11,3,FALSE)),IF(D62="Beg",IF(ISERROR(VLOOKUP(Konsultationsbeitrag!E62,'Werte Begriffe'!$A$1:$D$14,4,FALSE)),"",VLOOKUP(Konsultationsbeitrag!E62,'Werte Begriffe'!$A$1:$D$14,4,FALSE)),""))</f>
        <v/>
      </c>
      <c r="G62" s="13"/>
      <c r="H62" s="13"/>
      <c r="I62" s="8" t="str">
        <f>IF(A62="","",IF(Informationen!D$13="","Keine Rolle angegeben",Informationen!D$13))</f>
        <v/>
      </c>
      <c r="J62" s="52" t="str">
        <f>IF(I62="","",Informationen!C$12)</f>
        <v/>
      </c>
      <c r="K62" s="43" t="str">
        <f>IF($I62="","",Informationen!B$16)</f>
        <v/>
      </c>
      <c r="L62" s="43" t="str">
        <f>IF($I62="","",Informationen!D$15)</f>
        <v/>
      </c>
      <c r="M62" s="43" t="str">
        <f>IF($I62="","",Informationen!B$15)</f>
        <v/>
      </c>
      <c r="N62" s="43" t="str">
        <f>IF($I62="","",Informationen!B$17)</f>
        <v/>
      </c>
      <c r="O62" s="43" t="str">
        <f>IF($I62="","",Informationen!D$17)</f>
        <v/>
      </c>
    </row>
    <row r="63" spans="1:15" x14ac:dyDescent="0.3">
      <c r="A63" s="5" t="str">
        <f t="shared" si="0"/>
        <v/>
      </c>
      <c r="B63" s="6"/>
      <c r="C63" s="51" t="str">
        <f>IF(LEN($B63)=0,"",VLOOKUP($B63,'Werte Tenor'!$A$3:$D$11,2,FALSE))</f>
        <v/>
      </c>
      <c r="D63" s="51" t="str">
        <f>IF(LEN($B63)=0,"",VLOOKUP($B63,'Werte Tenor'!$A$3:$D$11,4,FALSE))</f>
        <v/>
      </c>
      <c r="E63" s="17"/>
      <c r="F63" s="78" t="str">
        <f>IF(D63=0,IF(ISERROR(VLOOKUP(B63,'Werte Tenor'!$A$3:$C$11,3,FALSE)),"",VLOOKUP(B63,'Werte Tenor'!$A$3:$C$11,3,FALSE)),IF(D63="Beg",IF(ISERROR(VLOOKUP(Konsultationsbeitrag!E63,'Werte Begriffe'!$A$1:$D$14,4,FALSE)),"",VLOOKUP(Konsultationsbeitrag!E63,'Werte Begriffe'!$A$1:$D$14,4,FALSE)),""))</f>
        <v/>
      </c>
      <c r="G63" s="13"/>
      <c r="H63" s="13"/>
      <c r="I63" s="8" t="str">
        <f>IF(A63="","",IF(Informationen!D$13="","Keine Rolle angegeben",Informationen!D$13))</f>
        <v/>
      </c>
      <c r="J63" s="52" t="str">
        <f>IF(I63="","",Informationen!C$12)</f>
        <v/>
      </c>
      <c r="K63" s="43" t="str">
        <f>IF($I63="","",Informationen!B$16)</f>
        <v/>
      </c>
      <c r="L63" s="43" t="str">
        <f>IF($I63="","",Informationen!D$15)</f>
        <v/>
      </c>
      <c r="M63" s="43" t="str">
        <f>IF($I63="","",Informationen!B$15)</f>
        <v/>
      </c>
      <c r="N63" s="43" t="str">
        <f>IF($I63="","",Informationen!B$17)</f>
        <v/>
      </c>
      <c r="O63" s="43" t="str">
        <f>IF($I63="","",Informationen!D$17)</f>
        <v/>
      </c>
    </row>
    <row r="64" spans="1:15" x14ac:dyDescent="0.3">
      <c r="A64" s="5" t="str">
        <f t="shared" si="0"/>
        <v/>
      </c>
      <c r="B64" s="6"/>
      <c r="C64" s="51" t="str">
        <f>IF(LEN($B64)=0,"",VLOOKUP($B64,'Werte Tenor'!$A$3:$D$11,2,FALSE))</f>
        <v/>
      </c>
      <c r="D64" s="51" t="str">
        <f>IF(LEN($B64)=0,"",VLOOKUP($B64,'Werte Tenor'!$A$3:$D$11,4,FALSE))</f>
        <v/>
      </c>
      <c r="E64" s="17"/>
      <c r="F64" s="78" t="str">
        <f>IF(D64=0,IF(ISERROR(VLOOKUP(B64,'Werte Tenor'!$A$3:$C$11,3,FALSE)),"",VLOOKUP(B64,'Werte Tenor'!$A$3:$C$11,3,FALSE)),IF(D64="Beg",IF(ISERROR(VLOOKUP(Konsultationsbeitrag!E64,'Werte Begriffe'!$A$1:$D$14,4,FALSE)),"",VLOOKUP(Konsultationsbeitrag!E64,'Werte Begriffe'!$A$1:$D$14,4,FALSE)),""))</f>
        <v/>
      </c>
      <c r="G64" s="13"/>
      <c r="H64" s="13"/>
      <c r="I64" s="8" t="str">
        <f>IF(A64="","",IF(Informationen!D$13="","Keine Rolle angegeben",Informationen!D$13))</f>
        <v/>
      </c>
      <c r="J64" s="52" t="str">
        <f>IF(I64="","",Informationen!C$12)</f>
        <v/>
      </c>
      <c r="K64" s="43" t="str">
        <f>IF($I64="","",Informationen!B$16)</f>
        <v/>
      </c>
      <c r="L64" s="43" t="str">
        <f>IF($I64="","",Informationen!D$15)</f>
        <v/>
      </c>
      <c r="M64" s="43" t="str">
        <f>IF($I64="","",Informationen!B$15)</f>
        <v/>
      </c>
      <c r="N64" s="43" t="str">
        <f>IF($I64="","",Informationen!B$17)</f>
        <v/>
      </c>
      <c r="O64" s="43" t="str">
        <f>IF($I64="","",Informationen!D$17)</f>
        <v/>
      </c>
    </row>
    <row r="65" spans="1:15" x14ac:dyDescent="0.3">
      <c r="A65" s="5" t="str">
        <f t="shared" si="0"/>
        <v/>
      </c>
      <c r="B65" s="6"/>
      <c r="C65" s="51" t="str">
        <f>IF(LEN($B65)=0,"",VLOOKUP($B65,'Werte Tenor'!$A$3:$D$11,2,FALSE))</f>
        <v/>
      </c>
      <c r="D65" s="51" t="str">
        <f>IF(LEN($B65)=0,"",VLOOKUP($B65,'Werte Tenor'!$A$3:$D$11,4,FALSE))</f>
        <v/>
      </c>
      <c r="E65" s="17"/>
      <c r="F65" s="78" t="str">
        <f>IF(D65=0,IF(ISERROR(VLOOKUP(B65,'Werte Tenor'!$A$3:$C$11,3,FALSE)),"",VLOOKUP(B65,'Werte Tenor'!$A$3:$C$11,3,FALSE)),IF(D65="Beg",IF(ISERROR(VLOOKUP(Konsultationsbeitrag!E65,'Werte Begriffe'!$A$1:$D$14,4,FALSE)),"",VLOOKUP(Konsultationsbeitrag!E65,'Werte Begriffe'!$A$1:$D$14,4,FALSE)),""))</f>
        <v/>
      </c>
      <c r="G65" s="13"/>
      <c r="H65" s="13"/>
      <c r="I65" s="8" t="str">
        <f>IF(A65="","",IF(Informationen!D$13="","Keine Rolle angegeben",Informationen!D$13))</f>
        <v/>
      </c>
      <c r="J65" s="52" t="str">
        <f>IF(I65="","",Informationen!C$12)</f>
        <v/>
      </c>
      <c r="K65" s="43" t="str">
        <f>IF($I65="","",Informationen!B$16)</f>
        <v/>
      </c>
      <c r="L65" s="43" t="str">
        <f>IF($I65="","",Informationen!D$15)</f>
        <v/>
      </c>
      <c r="M65" s="43" t="str">
        <f>IF($I65="","",Informationen!B$15)</f>
        <v/>
      </c>
      <c r="N65" s="43" t="str">
        <f>IF($I65="","",Informationen!B$17)</f>
        <v/>
      </c>
      <c r="O65" s="43" t="str">
        <f>IF($I65="","",Informationen!D$17)</f>
        <v/>
      </c>
    </row>
    <row r="66" spans="1:15" x14ac:dyDescent="0.3">
      <c r="A66" s="5" t="str">
        <f t="shared" si="0"/>
        <v/>
      </c>
      <c r="B66" s="6"/>
      <c r="C66" s="51" t="str">
        <f>IF(LEN($B66)=0,"",VLOOKUP($B66,'Werte Tenor'!$A$3:$D$11,2,FALSE))</f>
        <v/>
      </c>
      <c r="D66" s="51" t="str">
        <f>IF(LEN($B66)=0,"",VLOOKUP($B66,'Werte Tenor'!$A$3:$D$11,4,FALSE))</f>
        <v/>
      </c>
      <c r="E66" s="17"/>
      <c r="F66" s="78" t="str">
        <f>IF(D66=0,IF(ISERROR(VLOOKUP(B66,'Werte Tenor'!$A$3:$C$11,3,FALSE)),"",VLOOKUP(B66,'Werte Tenor'!$A$3:$C$11,3,FALSE)),IF(D66="Beg",IF(ISERROR(VLOOKUP(Konsultationsbeitrag!E66,'Werte Begriffe'!$A$1:$D$14,4,FALSE)),"",VLOOKUP(Konsultationsbeitrag!E66,'Werte Begriffe'!$A$1:$D$14,4,FALSE)),""))</f>
        <v/>
      </c>
      <c r="G66" s="13"/>
      <c r="H66" s="13"/>
      <c r="I66" s="8" t="str">
        <f>IF(A66="","",IF(Informationen!D$13="","Keine Rolle angegeben",Informationen!D$13))</f>
        <v/>
      </c>
      <c r="J66" s="52" t="str">
        <f>IF(I66="","",Informationen!C$12)</f>
        <v/>
      </c>
      <c r="K66" s="43" t="str">
        <f>IF($I66="","",Informationen!B$16)</f>
        <v/>
      </c>
      <c r="L66" s="43" t="str">
        <f>IF($I66="","",Informationen!D$15)</f>
        <v/>
      </c>
      <c r="M66" s="43" t="str">
        <f>IF($I66="","",Informationen!B$15)</f>
        <v/>
      </c>
      <c r="N66" s="43" t="str">
        <f>IF($I66="","",Informationen!B$17)</f>
        <v/>
      </c>
      <c r="O66" s="43" t="str">
        <f>IF($I66="","",Informationen!D$17)</f>
        <v/>
      </c>
    </row>
    <row r="67" spans="1:15" x14ac:dyDescent="0.3">
      <c r="A67" s="5" t="str">
        <f t="shared" si="0"/>
        <v/>
      </c>
      <c r="B67" s="6"/>
      <c r="C67" s="51" t="str">
        <f>IF(LEN($B67)=0,"",VLOOKUP($B67,'Werte Tenor'!$A$3:$D$11,2,FALSE))</f>
        <v/>
      </c>
      <c r="D67" s="51" t="str">
        <f>IF(LEN($B67)=0,"",VLOOKUP($B67,'Werte Tenor'!$A$3:$D$11,4,FALSE))</f>
        <v/>
      </c>
      <c r="E67" s="17"/>
      <c r="F67" s="78" t="str">
        <f>IF(D67=0,IF(ISERROR(VLOOKUP(B67,'Werte Tenor'!$A$3:$C$11,3,FALSE)),"",VLOOKUP(B67,'Werte Tenor'!$A$3:$C$11,3,FALSE)),IF(D67="Beg",IF(ISERROR(VLOOKUP(Konsultationsbeitrag!E67,'Werte Begriffe'!$A$1:$D$14,4,FALSE)),"",VLOOKUP(Konsultationsbeitrag!E67,'Werte Begriffe'!$A$1:$D$14,4,FALSE)),""))</f>
        <v/>
      </c>
      <c r="G67" s="13"/>
      <c r="H67" s="13"/>
      <c r="I67" s="8" t="str">
        <f>IF(A67="","",IF(Informationen!D$13="","Keine Rolle angegeben",Informationen!D$13))</f>
        <v/>
      </c>
      <c r="J67" s="52" t="str">
        <f>IF(I67="","",Informationen!C$12)</f>
        <v/>
      </c>
      <c r="K67" s="43" t="str">
        <f>IF($I67="","",Informationen!B$16)</f>
        <v/>
      </c>
      <c r="L67" s="43" t="str">
        <f>IF($I67="","",Informationen!D$15)</f>
        <v/>
      </c>
      <c r="M67" s="43" t="str">
        <f>IF($I67="","",Informationen!B$15)</f>
        <v/>
      </c>
      <c r="N67" s="43" t="str">
        <f>IF($I67="","",Informationen!B$17)</f>
        <v/>
      </c>
      <c r="O67" s="43" t="str">
        <f>IF($I67="","",Informationen!D$17)</f>
        <v/>
      </c>
    </row>
    <row r="68" spans="1:15" x14ac:dyDescent="0.3">
      <c r="A68" s="5" t="str">
        <f t="shared" si="0"/>
        <v/>
      </c>
      <c r="B68" s="6"/>
      <c r="C68" s="51" t="str">
        <f>IF(LEN($B68)=0,"",VLOOKUP($B68,'Werte Tenor'!$A$3:$D$11,2,FALSE))</f>
        <v/>
      </c>
      <c r="D68" s="51" t="str">
        <f>IF(LEN($B68)=0,"",VLOOKUP($B68,'Werte Tenor'!$A$3:$D$11,4,FALSE))</f>
        <v/>
      </c>
      <c r="E68" s="17"/>
      <c r="F68" s="78" t="str">
        <f>IF(D68=0,IF(ISERROR(VLOOKUP(B68,'Werte Tenor'!$A$3:$C$11,3,FALSE)),"",VLOOKUP(B68,'Werte Tenor'!$A$3:$C$11,3,FALSE)),IF(D68="Beg",IF(ISERROR(VLOOKUP(Konsultationsbeitrag!E68,'Werte Begriffe'!$A$1:$D$14,4,FALSE)),"",VLOOKUP(Konsultationsbeitrag!E68,'Werte Begriffe'!$A$1:$D$14,4,FALSE)),""))</f>
        <v/>
      </c>
      <c r="G68" s="13"/>
      <c r="H68" s="13"/>
      <c r="I68" s="8" t="str">
        <f>IF(A68="","",IF(Informationen!D$13="","Keine Rolle angegeben",Informationen!D$13))</f>
        <v/>
      </c>
      <c r="J68" s="52" t="str">
        <f>IF(I68="","",Informationen!C$12)</f>
        <v/>
      </c>
      <c r="K68" s="43" t="str">
        <f>IF($I68="","",Informationen!B$16)</f>
        <v/>
      </c>
      <c r="L68" s="43" t="str">
        <f>IF($I68="","",Informationen!D$15)</f>
        <v/>
      </c>
      <c r="M68" s="43" t="str">
        <f>IF($I68="","",Informationen!B$15)</f>
        <v/>
      </c>
      <c r="N68" s="43" t="str">
        <f>IF($I68="","",Informationen!B$17)</f>
        <v/>
      </c>
      <c r="O68" s="43" t="str">
        <f>IF($I68="","",Informationen!D$17)</f>
        <v/>
      </c>
    </row>
    <row r="69" spans="1:15" x14ac:dyDescent="0.3">
      <c r="A69" s="5" t="str">
        <f t="shared" si="0"/>
        <v/>
      </c>
      <c r="B69" s="6"/>
      <c r="C69" s="51" t="str">
        <f>IF(LEN($B69)=0,"",VLOOKUP($B69,'Werte Tenor'!$A$3:$D$11,2,FALSE))</f>
        <v/>
      </c>
      <c r="D69" s="51" t="str">
        <f>IF(LEN($B69)=0,"",VLOOKUP($B69,'Werte Tenor'!$A$3:$D$11,4,FALSE))</f>
        <v/>
      </c>
      <c r="E69" s="17"/>
      <c r="F69" s="78" t="str">
        <f>IF(D69=0,IF(ISERROR(VLOOKUP(B69,'Werte Tenor'!$A$3:$C$11,3,FALSE)),"",VLOOKUP(B69,'Werte Tenor'!$A$3:$C$11,3,FALSE)),IF(D69="Beg",IF(ISERROR(VLOOKUP(Konsultationsbeitrag!E69,'Werte Begriffe'!$A$1:$D$14,4,FALSE)),"",VLOOKUP(Konsultationsbeitrag!E69,'Werte Begriffe'!$A$1:$D$14,4,FALSE)),""))</f>
        <v/>
      </c>
      <c r="G69" s="13"/>
      <c r="H69" s="13"/>
      <c r="I69" s="8" t="str">
        <f>IF(A69="","",IF(Informationen!D$13="","Keine Rolle angegeben",Informationen!D$13))</f>
        <v/>
      </c>
      <c r="J69" s="52" t="str">
        <f>IF(I69="","",Informationen!C$12)</f>
        <v/>
      </c>
      <c r="K69" s="43" t="str">
        <f>IF($I69="","",Informationen!B$16)</f>
        <v/>
      </c>
      <c r="L69" s="43" t="str">
        <f>IF($I69="","",Informationen!D$15)</f>
        <v/>
      </c>
      <c r="M69" s="43" t="str">
        <f>IF($I69="","",Informationen!B$15)</f>
        <v/>
      </c>
      <c r="N69" s="43" t="str">
        <f>IF($I69="","",Informationen!B$17)</f>
        <v/>
      </c>
      <c r="O69" s="43" t="str">
        <f>IF($I69="","",Informationen!D$17)</f>
        <v/>
      </c>
    </row>
    <row r="70" spans="1:15" x14ac:dyDescent="0.3">
      <c r="A70" s="5" t="str">
        <f t="shared" si="0"/>
        <v/>
      </c>
      <c r="B70" s="6"/>
      <c r="C70" s="51" t="str">
        <f>IF(LEN($B70)=0,"",VLOOKUP($B70,'Werte Tenor'!$A$3:$D$11,2,FALSE))</f>
        <v/>
      </c>
      <c r="D70" s="51" t="str">
        <f>IF(LEN($B70)=0,"",VLOOKUP($B70,'Werte Tenor'!$A$3:$D$11,4,FALSE))</f>
        <v/>
      </c>
      <c r="E70" s="17"/>
      <c r="F70" s="78" t="str">
        <f>IF(D70=0,IF(ISERROR(VLOOKUP(B70,'Werte Tenor'!$A$3:$C$11,3,FALSE)),"",VLOOKUP(B70,'Werte Tenor'!$A$3:$C$11,3,FALSE)),IF(D70="Beg",IF(ISERROR(VLOOKUP(Konsultationsbeitrag!E70,'Werte Begriffe'!$A$1:$D$14,4,FALSE)),"",VLOOKUP(Konsultationsbeitrag!E70,'Werte Begriffe'!$A$1:$D$14,4,FALSE)),""))</f>
        <v/>
      </c>
      <c r="G70" s="13"/>
      <c r="H70" s="13"/>
      <c r="I70" s="8" t="str">
        <f>IF(A70="","",IF(Informationen!D$13="","Keine Rolle angegeben",Informationen!D$13))</f>
        <v/>
      </c>
      <c r="J70" s="52" t="str">
        <f>IF(I70="","",Informationen!C$12)</f>
        <v/>
      </c>
      <c r="K70" s="43" t="str">
        <f>IF($I70="","",Informationen!B$16)</f>
        <v/>
      </c>
      <c r="L70" s="43" t="str">
        <f>IF($I70="","",Informationen!D$15)</f>
        <v/>
      </c>
      <c r="M70" s="43" t="str">
        <f>IF($I70="","",Informationen!B$15)</f>
        <v/>
      </c>
      <c r="N70" s="43" t="str">
        <f>IF($I70="","",Informationen!B$17)</f>
        <v/>
      </c>
      <c r="O70" s="43" t="str">
        <f>IF($I70="","",Informationen!D$17)</f>
        <v/>
      </c>
    </row>
    <row r="71" spans="1:15" x14ac:dyDescent="0.3">
      <c r="A71" s="5" t="str">
        <f t="shared" si="0"/>
        <v/>
      </c>
      <c r="B71" s="6"/>
      <c r="C71" s="51" t="str">
        <f>IF(LEN($B71)=0,"",VLOOKUP($B71,'Werte Tenor'!$A$3:$D$11,2,FALSE))</f>
        <v/>
      </c>
      <c r="D71" s="51" t="str">
        <f>IF(LEN($B71)=0,"",VLOOKUP($B71,'Werte Tenor'!$A$3:$D$11,4,FALSE))</f>
        <v/>
      </c>
      <c r="E71" s="17"/>
      <c r="F71" s="78" t="str">
        <f>IF(D71=0,IF(ISERROR(VLOOKUP(B71,'Werte Tenor'!$A$3:$C$11,3,FALSE)),"",VLOOKUP(B71,'Werte Tenor'!$A$3:$C$11,3,FALSE)),IF(D71="Beg",IF(ISERROR(VLOOKUP(Konsultationsbeitrag!E71,'Werte Begriffe'!$A$1:$D$14,4,FALSE)),"",VLOOKUP(Konsultationsbeitrag!E71,'Werte Begriffe'!$A$1:$D$14,4,FALSE)),""))</f>
        <v/>
      </c>
      <c r="G71" s="13"/>
      <c r="H71" s="13"/>
      <c r="I71" s="8" t="str">
        <f>IF(A71="","",IF(Informationen!D$13="","Keine Rolle angegeben",Informationen!D$13))</f>
        <v/>
      </c>
      <c r="J71" s="52" t="str">
        <f>IF(I71="","",Informationen!C$12)</f>
        <v/>
      </c>
      <c r="K71" s="43" t="str">
        <f>IF($I71="","",Informationen!B$16)</f>
        <v/>
      </c>
      <c r="L71" s="43" t="str">
        <f>IF($I71="","",Informationen!D$15)</f>
        <v/>
      </c>
      <c r="M71" s="43" t="str">
        <f>IF($I71="","",Informationen!B$15)</f>
        <v/>
      </c>
      <c r="N71" s="43" t="str">
        <f>IF($I71="","",Informationen!B$17)</f>
        <v/>
      </c>
      <c r="O71" s="43" t="str">
        <f>IF($I71="","",Informationen!D$17)</f>
        <v/>
      </c>
    </row>
    <row r="72" spans="1:15" x14ac:dyDescent="0.3">
      <c r="A72" s="5" t="str">
        <f t="shared" ref="A72:A135" si="1">IF(B72="","",A71+1)</f>
        <v/>
      </c>
      <c r="B72" s="6"/>
      <c r="C72" s="51" t="str">
        <f>IF(LEN($B72)=0,"",VLOOKUP($B72,'Werte Tenor'!$A$3:$D$11,2,FALSE))</f>
        <v/>
      </c>
      <c r="D72" s="51" t="str">
        <f>IF(LEN($B72)=0,"",VLOOKUP($B72,'Werte Tenor'!$A$3:$D$11,4,FALSE))</f>
        <v/>
      </c>
      <c r="E72" s="17"/>
      <c r="F72" s="78" t="str">
        <f>IF(D72=0,IF(ISERROR(VLOOKUP(B72,'Werte Tenor'!$A$3:$C$11,3,FALSE)),"",VLOOKUP(B72,'Werte Tenor'!$A$3:$C$11,3,FALSE)),IF(D72="Beg",IF(ISERROR(VLOOKUP(Konsultationsbeitrag!E72,'Werte Begriffe'!$A$1:$D$14,4,FALSE)),"",VLOOKUP(Konsultationsbeitrag!E72,'Werte Begriffe'!$A$1:$D$14,4,FALSE)),""))</f>
        <v/>
      </c>
      <c r="G72" s="13"/>
      <c r="H72" s="13"/>
      <c r="I72" s="8" t="str">
        <f>IF(A72="","",IF(Informationen!D$13="","Keine Rolle angegeben",Informationen!D$13))</f>
        <v/>
      </c>
      <c r="J72" s="52" t="str">
        <f>IF(I72="","",Informationen!C$12)</f>
        <v/>
      </c>
      <c r="K72" s="43" t="str">
        <f>IF($I72="","",Informationen!B$16)</f>
        <v/>
      </c>
      <c r="L72" s="43" t="str">
        <f>IF($I72="","",Informationen!D$15)</f>
        <v/>
      </c>
      <c r="M72" s="43" t="str">
        <f>IF($I72="","",Informationen!B$15)</f>
        <v/>
      </c>
      <c r="N72" s="43" t="str">
        <f>IF($I72="","",Informationen!B$17)</f>
        <v/>
      </c>
      <c r="O72" s="43" t="str">
        <f>IF($I72="","",Informationen!D$17)</f>
        <v/>
      </c>
    </row>
    <row r="73" spans="1:15" x14ac:dyDescent="0.3">
      <c r="A73" s="5" t="str">
        <f t="shared" si="1"/>
        <v/>
      </c>
      <c r="B73" s="6"/>
      <c r="C73" s="51" t="str">
        <f>IF(LEN($B73)=0,"",VLOOKUP($B73,'Werte Tenor'!$A$3:$D$11,2,FALSE))</f>
        <v/>
      </c>
      <c r="D73" s="51" t="str">
        <f>IF(LEN($B73)=0,"",VLOOKUP($B73,'Werte Tenor'!$A$3:$D$11,4,FALSE))</f>
        <v/>
      </c>
      <c r="E73" s="17"/>
      <c r="F73" s="78" t="str">
        <f>IF(D73=0,IF(ISERROR(VLOOKUP(B73,'Werte Tenor'!$A$3:$C$11,3,FALSE)),"",VLOOKUP(B73,'Werte Tenor'!$A$3:$C$11,3,FALSE)),IF(D73="Beg",IF(ISERROR(VLOOKUP(Konsultationsbeitrag!E73,'Werte Begriffe'!$A$1:$D$14,4,FALSE)),"",VLOOKUP(Konsultationsbeitrag!E73,'Werte Begriffe'!$A$1:$D$14,4,FALSE)),""))</f>
        <v/>
      </c>
      <c r="G73" s="13"/>
      <c r="H73" s="13"/>
      <c r="I73" s="8" t="str">
        <f>IF(A73="","",IF(Informationen!D$13="","Keine Rolle angegeben",Informationen!D$13))</f>
        <v/>
      </c>
      <c r="J73" s="52" t="str">
        <f>IF(I73="","",Informationen!C$12)</f>
        <v/>
      </c>
      <c r="K73" s="43" t="str">
        <f>IF($I73="","",Informationen!B$16)</f>
        <v/>
      </c>
      <c r="L73" s="43" t="str">
        <f>IF($I73="","",Informationen!D$15)</f>
        <v/>
      </c>
      <c r="M73" s="43" t="str">
        <f>IF($I73="","",Informationen!B$15)</f>
        <v/>
      </c>
      <c r="N73" s="43" t="str">
        <f>IF($I73="","",Informationen!B$17)</f>
        <v/>
      </c>
      <c r="O73" s="43" t="str">
        <f>IF($I73="","",Informationen!D$17)</f>
        <v/>
      </c>
    </row>
    <row r="74" spans="1:15" x14ac:dyDescent="0.3">
      <c r="A74" s="5" t="str">
        <f t="shared" si="1"/>
        <v/>
      </c>
      <c r="B74" s="6"/>
      <c r="C74" s="51" t="str">
        <f>IF(LEN($B74)=0,"",VLOOKUP($B74,'Werte Tenor'!$A$3:$D$11,2,FALSE))</f>
        <v/>
      </c>
      <c r="D74" s="51" t="str">
        <f>IF(LEN($B74)=0,"",VLOOKUP($B74,'Werte Tenor'!$A$3:$D$11,4,FALSE))</f>
        <v/>
      </c>
      <c r="E74" s="17"/>
      <c r="F74" s="78" t="str">
        <f>IF(D74=0,IF(ISERROR(VLOOKUP(B74,'Werte Tenor'!$A$3:$C$11,3,FALSE)),"",VLOOKUP(B74,'Werte Tenor'!$A$3:$C$11,3,FALSE)),IF(D74="Beg",IF(ISERROR(VLOOKUP(Konsultationsbeitrag!E74,'Werte Begriffe'!$A$1:$D$14,4,FALSE)),"",VLOOKUP(Konsultationsbeitrag!E74,'Werte Begriffe'!$A$1:$D$14,4,FALSE)),""))</f>
        <v/>
      </c>
      <c r="G74" s="13"/>
      <c r="H74" s="13"/>
      <c r="I74" s="8" t="str">
        <f>IF(A74="","",IF(Informationen!D$13="","Keine Rolle angegeben",Informationen!D$13))</f>
        <v/>
      </c>
      <c r="J74" s="52" t="str">
        <f>IF(I74="","",Informationen!C$12)</f>
        <v/>
      </c>
      <c r="K74" s="43" t="str">
        <f>IF($I74="","",Informationen!B$16)</f>
        <v/>
      </c>
      <c r="L74" s="43" t="str">
        <f>IF($I74="","",Informationen!D$15)</f>
        <v/>
      </c>
      <c r="M74" s="43" t="str">
        <f>IF($I74="","",Informationen!B$15)</f>
        <v/>
      </c>
      <c r="N74" s="43" t="str">
        <f>IF($I74="","",Informationen!B$17)</f>
        <v/>
      </c>
      <c r="O74" s="43" t="str">
        <f>IF($I74="","",Informationen!D$17)</f>
        <v/>
      </c>
    </row>
    <row r="75" spans="1:15" x14ac:dyDescent="0.3">
      <c r="A75" s="5" t="str">
        <f t="shared" si="1"/>
        <v/>
      </c>
      <c r="B75" s="6"/>
      <c r="C75" s="51" t="str">
        <f>IF(LEN($B75)=0,"",VLOOKUP($B75,'Werte Tenor'!$A$3:$D$11,2,FALSE))</f>
        <v/>
      </c>
      <c r="D75" s="51" t="str">
        <f>IF(LEN($B75)=0,"",VLOOKUP($B75,'Werte Tenor'!$A$3:$D$11,4,FALSE))</f>
        <v/>
      </c>
      <c r="E75" s="17"/>
      <c r="F75" s="78" t="str">
        <f>IF(D75=0,IF(ISERROR(VLOOKUP(B75,'Werte Tenor'!$A$3:$C$11,3,FALSE)),"",VLOOKUP(B75,'Werte Tenor'!$A$3:$C$11,3,FALSE)),IF(D75="Beg",IF(ISERROR(VLOOKUP(Konsultationsbeitrag!E75,'Werte Begriffe'!$A$1:$D$14,4,FALSE)),"",VLOOKUP(Konsultationsbeitrag!E75,'Werte Begriffe'!$A$1:$D$14,4,FALSE)),""))</f>
        <v/>
      </c>
      <c r="G75" s="13"/>
      <c r="H75" s="13"/>
      <c r="I75" s="8" t="str">
        <f>IF(A75="","",IF(Informationen!D$13="","Keine Rolle angegeben",Informationen!D$13))</f>
        <v/>
      </c>
      <c r="J75" s="52" t="str">
        <f>IF(I75="","",Informationen!C$12)</f>
        <v/>
      </c>
      <c r="K75" s="43" t="str">
        <f>IF($I75="","",Informationen!B$16)</f>
        <v/>
      </c>
      <c r="L75" s="43" t="str">
        <f>IF($I75="","",Informationen!D$15)</f>
        <v/>
      </c>
      <c r="M75" s="43" t="str">
        <f>IF($I75="","",Informationen!B$15)</f>
        <v/>
      </c>
      <c r="N75" s="43" t="str">
        <f>IF($I75="","",Informationen!B$17)</f>
        <v/>
      </c>
      <c r="O75" s="43" t="str">
        <f>IF($I75="","",Informationen!D$17)</f>
        <v/>
      </c>
    </row>
    <row r="76" spans="1:15" x14ac:dyDescent="0.3">
      <c r="A76" s="5" t="str">
        <f t="shared" si="1"/>
        <v/>
      </c>
      <c r="B76" s="6"/>
      <c r="C76" s="51" t="str">
        <f>IF(LEN($B76)=0,"",VLOOKUP($B76,'Werte Tenor'!$A$3:$D$11,2,FALSE))</f>
        <v/>
      </c>
      <c r="D76" s="51" t="str">
        <f>IF(LEN($B76)=0,"",VLOOKUP($B76,'Werte Tenor'!$A$3:$D$11,4,FALSE))</f>
        <v/>
      </c>
      <c r="E76" s="17"/>
      <c r="F76" s="78" t="str">
        <f>IF(D76=0,IF(ISERROR(VLOOKUP(B76,'Werte Tenor'!$A$3:$C$11,3,FALSE)),"",VLOOKUP(B76,'Werte Tenor'!$A$3:$C$11,3,FALSE)),IF(D76="Beg",IF(ISERROR(VLOOKUP(Konsultationsbeitrag!E76,'Werte Begriffe'!$A$1:$D$14,4,FALSE)),"",VLOOKUP(Konsultationsbeitrag!E76,'Werte Begriffe'!$A$1:$D$14,4,FALSE)),""))</f>
        <v/>
      </c>
      <c r="G76" s="13"/>
      <c r="H76" s="13"/>
      <c r="I76" s="8" t="str">
        <f>IF(A76="","",IF(Informationen!D$13="","Keine Rolle angegeben",Informationen!D$13))</f>
        <v/>
      </c>
      <c r="J76" s="52" t="str">
        <f>IF(I76="","",Informationen!C$12)</f>
        <v/>
      </c>
      <c r="K76" s="43" t="str">
        <f>IF($I76="","",Informationen!B$16)</f>
        <v/>
      </c>
      <c r="L76" s="43" t="str">
        <f>IF($I76="","",Informationen!D$15)</f>
        <v/>
      </c>
      <c r="M76" s="43" t="str">
        <f>IF($I76="","",Informationen!B$15)</f>
        <v/>
      </c>
      <c r="N76" s="43" t="str">
        <f>IF($I76="","",Informationen!B$17)</f>
        <v/>
      </c>
      <c r="O76" s="43" t="str">
        <f>IF($I76="","",Informationen!D$17)</f>
        <v/>
      </c>
    </row>
    <row r="77" spans="1:15" x14ac:dyDescent="0.3">
      <c r="A77" s="5" t="str">
        <f t="shared" si="1"/>
        <v/>
      </c>
      <c r="B77" s="6"/>
      <c r="C77" s="51" t="str">
        <f>IF(LEN($B77)=0,"",VLOOKUP($B77,'Werte Tenor'!$A$3:$D$11,2,FALSE))</f>
        <v/>
      </c>
      <c r="D77" s="51" t="str">
        <f>IF(LEN($B77)=0,"",VLOOKUP($B77,'Werte Tenor'!$A$3:$D$11,4,FALSE))</f>
        <v/>
      </c>
      <c r="E77" s="17"/>
      <c r="F77" s="78" t="str">
        <f>IF(D77=0,IF(ISERROR(VLOOKUP(B77,'Werte Tenor'!$A$3:$C$11,3,FALSE)),"",VLOOKUP(B77,'Werte Tenor'!$A$3:$C$11,3,FALSE)),IF(D77="Beg",IF(ISERROR(VLOOKUP(Konsultationsbeitrag!E77,'Werte Begriffe'!$A$1:$D$14,4,FALSE)),"",VLOOKUP(Konsultationsbeitrag!E77,'Werte Begriffe'!$A$1:$D$14,4,FALSE)),""))</f>
        <v/>
      </c>
      <c r="G77" s="13"/>
      <c r="H77" s="13"/>
      <c r="I77" s="8" t="str">
        <f>IF(A77="","",IF(Informationen!D$13="","Keine Rolle angegeben",Informationen!D$13))</f>
        <v/>
      </c>
      <c r="J77" s="52" t="str">
        <f>IF(I77="","",Informationen!C$12)</f>
        <v/>
      </c>
      <c r="K77" s="43" t="str">
        <f>IF($I77="","",Informationen!B$16)</f>
        <v/>
      </c>
      <c r="L77" s="43" t="str">
        <f>IF($I77="","",Informationen!D$15)</f>
        <v/>
      </c>
      <c r="M77" s="43" t="str">
        <f>IF($I77="","",Informationen!B$15)</f>
        <v/>
      </c>
      <c r="N77" s="43" t="str">
        <f>IF($I77="","",Informationen!B$17)</f>
        <v/>
      </c>
      <c r="O77" s="43" t="str">
        <f>IF($I77="","",Informationen!D$17)</f>
        <v/>
      </c>
    </row>
    <row r="78" spans="1:15" x14ac:dyDescent="0.3">
      <c r="A78" s="5" t="str">
        <f t="shared" si="1"/>
        <v/>
      </c>
      <c r="B78" s="6"/>
      <c r="C78" s="51" t="str">
        <f>IF(LEN($B78)=0,"",VLOOKUP($B78,'Werte Tenor'!$A$3:$D$11,2,FALSE))</f>
        <v/>
      </c>
      <c r="D78" s="51" t="str">
        <f>IF(LEN($B78)=0,"",VLOOKUP($B78,'Werte Tenor'!$A$3:$D$11,4,FALSE))</f>
        <v/>
      </c>
      <c r="E78" s="17"/>
      <c r="F78" s="78" t="str">
        <f>IF(D78=0,IF(ISERROR(VLOOKUP(B78,'Werte Tenor'!$A$3:$C$11,3,FALSE)),"",VLOOKUP(B78,'Werte Tenor'!$A$3:$C$11,3,FALSE)),IF(D78="Beg",IF(ISERROR(VLOOKUP(Konsultationsbeitrag!E78,'Werte Begriffe'!$A$1:$D$14,4,FALSE)),"",VLOOKUP(Konsultationsbeitrag!E78,'Werte Begriffe'!$A$1:$D$14,4,FALSE)),""))</f>
        <v/>
      </c>
      <c r="G78" s="13"/>
      <c r="H78" s="13"/>
      <c r="I78" s="8" t="str">
        <f>IF(A78="","",IF(Informationen!D$13="","Keine Rolle angegeben",Informationen!D$13))</f>
        <v/>
      </c>
      <c r="J78" s="52" t="str">
        <f>IF(I78="","",Informationen!C$12)</f>
        <v/>
      </c>
      <c r="K78" s="43" t="str">
        <f>IF($I78="","",Informationen!B$16)</f>
        <v/>
      </c>
      <c r="L78" s="43" t="str">
        <f>IF($I78="","",Informationen!D$15)</f>
        <v/>
      </c>
      <c r="M78" s="43" t="str">
        <f>IF($I78="","",Informationen!B$15)</f>
        <v/>
      </c>
      <c r="N78" s="43" t="str">
        <f>IF($I78="","",Informationen!B$17)</f>
        <v/>
      </c>
      <c r="O78" s="43" t="str">
        <f>IF($I78="","",Informationen!D$17)</f>
        <v/>
      </c>
    </row>
    <row r="79" spans="1:15" x14ac:dyDescent="0.3">
      <c r="A79" s="5" t="str">
        <f t="shared" si="1"/>
        <v/>
      </c>
      <c r="B79" s="6"/>
      <c r="C79" s="51" t="str">
        <f>IF(LEN($B79)=0,"",VLOOKUP($B79,'Werte Tenor'!$A$3:$D$11,2,FALSE))</f>
        <v/>
      </c>
      <c r="D79" s="51" t="str">
        <f>IF(LEN($B79)=0,"",VLOOKUP($B79,'Werte Tenor'!$A$3:$D$11,4,FALSE))</f>
        <v/>
      </c>
      <c r="E79" s="17"/>
      <c r="F79" s="78" t="str">
        <f>IF(D79=0,IF(ISERROR(VLOOKUP(B79,'Werte Tenor'!$A$3:$C$11,3,FALSE)),"",VLOOKUP(B79,'Werte Tenor'!$A$3:$C$11,3,FALSE)),IF(D79="Beg",IF(ISERROR(VLOOKUP(Konsultationsbeitrag!E79,'Werte Begriffe'!$A$1:$D$14,4,FALSE)),"",VLOOKUP(Konsultationsbeitrag!E79,'Werte Begriffe'!$A$1:$D$14,4,FALSE)),""))</f>
        <v/>
      </c>
      <c r="G79" s="13"/>
      <c r="H79" s="13"/>
      <c r="I79" s="8" t="str">
        <f>IF(A79="","",IF(Informationen!D$13="","Keine Rolle angegeben",Informationen!D$13))</f>
        <v/>
      </c>
      <c r="J79" s="52" t="str">
        <f>IF(I79="","",Informationen!C$12)</f>
        <v/>
      </c>
      <c r="K79" s="43" t="str">
        <f>IF($I79="","",Informationen!B$16)</f>
        <v/>
      </c>
      <c r="L79" s="43" t="str">
        <f>IF($I79="","",Informationen!D$15)</f>
        <v/>
      </c>
      <c r="M79" s="43" t="str">
        <f>IF($I79="","",Informationen!B$15)</f>
        <v/>
      </c>
      <c r="N79" s="43" t="str">
        <f>IF($I79="","",Informationen!B$17)</f>
        <v/>
      </c>
      <c r="O79" s="43" t="str">
        <f>IF($I79="","",Informationen!D$17)</f>
        <v/>
      </c>
    </row>
    <row r="80" spans="1:15" x14ac:dyDescent="0.3">
      <c r="A80" s="5" t="str">
        <f t="shared" si="1"/>
        <v/>
      </c>
      <c r="B80" s="6"/>
      <c r="C80" s="51" t="str">
        <f>IF(LEN($B80)=0,"",VLOOKUP($B80,'Werte Tenor'!$A$3:$D$11,2,FALSE))</f>
        <v/>
      </c>
      <c r="D80" s="51" t="str">
        <f>IF(LEN($B80)=0,"",VLOOKUP($B80,'Werte Tenor'!$A$3:$D$11,4,FALSE))</f>
        <v/>
      </c>
      <c r="E80" s="17"/>
      <c r="F80" s="78" t="str">
        <f>IF(D80=0,IF(ISERROR(VLOOKUP(B80,'Werte Tenor'!$A$3:$C$11,3,FALSE)),"",VLOOKUP(B80,'Werte Tenor'!$A$3:$C$11,3,FALSE)),IF(D80="Beg",IF(ISERROR(VLOOKUP(Konsultationsbeitrag!E80,'Werte Begriffe'!$A$1:$D$14,4,FALSE)),"",VLOOKUP(Konsultationsbeitrag!E80,'Werte Begriffe'!$A$1:$D$14,4,FALSE)),""))</f>
        <v/>
      </c>
      <c r="G80" s="13"/>
      <c r="H80" s="13"/>
      <c r="I80" s="8" t="str">
        <f>IF(A80="","",IF(Informationen!D$13="","Keine Rolle angegeben",Informationen!D$13))</f>
        <v/>
      </c>
      <c r="J80" s="52" t="str">
        <f>IF(I80="","",Informationen!C$12)</f>
        <v/>
      </c>
      <c r="K80" s="43" t="str">
        <f>IF($I80="","",Informationen!B$16)</f>
        <v/>
      </c>
      <c r="L80" s="43" t="str">
        <f>IF($I80="","",Informationen!D$15)</f>
        <v/>
      </c>
      <c r="M80" s="43" t="str">
        <f>IF($I80="","",Informationen!B$15)</f>
        <v/>
      </c>
      <c r="N80" s="43" t="str">
        <f>IF($I80="","",Informationen!B$17)</f>
        <v/>
      </c>
      <c r="O80" s="43" t="str">
        <f>IF($I80="","",Informationen!D$17)</f>
        <v/>
      </c>
    </row>
    <row r="81" spans="1:15" x14ac:dyDescent="0.3">
      <c r="A81" s="5" t="str">
        <f t="shared" si="1"/>
        <v/>
      </c>
      <c r="B81" s="6"/>
      <c r="C81" s="51" t="str">
        <f>IF(LEN($B81)=0,"",VLOOKUP($B81,'Werte Tenor'!$A$3:$D$11,2,FALSE))</f>
        <v/>
      </c>
      <c r="D81" s="51" t="str">
        <f>IF(LEN($B81)=0,"",VLOOKUP($B81,'Werte Tenor'!$A$3:$D$11,4,FALSE))</f>
        <v/>
      </c>
      <c r="E81" s="17"/>
      <c r="F81" s="78" t="str">
        <f>IF(D81=0,IF(ISERROR(VLOOKUP(B81,'Werte Tenor'!$A$3:$C$11,3,FALSE)),"",VLOOKUP(B81,'Werte Tenor'!$A$3:$C$11,3,FALSE)),IF(D81="Beg",IF(ISERROR(VLOOKUP(Konsultationsbeitrag!E81,'Werte Begriffe'!$A$1:$D$14,4,FALSE)),"",VLOOKUP(Konsultationsbeitrag!E81,'Werte Begriffe'!$A$1:$D$14,4,FALSE)),""))</f>
        <v/>
      </c>
      <c r="G81" s="13"/>
      <c r="H81" s="13"/>
      <c r="I81" s="8" t="str">
        <f>IF(A81="","",IF(Informationen!D$13="","Keine Rolle angegeben",Informationen!D$13))</f>
        <v/>
      </c>
      <c r="J81" s="52" t="str">
        <f>IF(I81="","",Informationen!C$12)</f>
        <v/>
      </c>
      <c r="K81" s="43" t="str">
        <f>IF($I81="","",Informationen!B$16)</f>
        <v/>
      </c>
      <c r="L81" s="43" t="str">
        <f>IF($I81="","",Informationen!D$15)</f>
        <v/>
      </c>
      <c r="M81" s="43" t="str">
        <f>IF($I81="","",Informationen!B$15)</f>
        <v/>
      </c>
      <c r="N81" s="43" t="str">
        <f>IF($I81="","",Informationen!B$17)</f>
        <v/>
      </c>
      <c r="O81" s="43" t="str">
        <f>IF($I81="","",Informationen!D$17)</f>
        <v/>
      </c>
    </row>
    <row r="82" spans="1:15" x14ac:dyDescent="0.3">
      <c r="A82" s="5" t="str">
        <f t="shared" si="1"/>
        <v/>
      </c>
      <c r="B82" s="6"/>
      <c r="C82" s="51" t="str">
        <f>IF(LEN($B82)=0,"",VLOOKUP($B82,'Werte Tenor'!$A$3:$D$11,2,FALSE))</f>
        <v/>
      </c>
      <c r="D82" s="51" t="str">
        <f>IF(LEN($B82)=0,"",VLOOKUP($B82,'Werte Tenor'!$A$3:$D$11,4,FALSE))</f>
        <v/>
      </c>
      <c r="E82" s="17"/>
      <c r="F82" s="78" t="str">
        <f>IF(D82=0,IF(ISERROR(VLOOKUP(B82,'Werte Tenor'!$A$3:$C$11,3,FALSE)),"",VLOOKUP(B82,'Werte Tenor'!$A$3:$C$11,3,FALSE)),IF(D82="Beg",IF(ISERROR(VLOOKUP(Konsultationsbeitrag!E82,'Werte Begriffe'!$A$1:$D$14,4,FALSE)),"",VLOOKUP(Konsultationsbeitrag!E82,'Werte Begriffe'!$A$1:$D$14,4,FALSE)),""))</f>
        <v/>
      </c>
      <c r="G82" s="13"/>
      <c r="H82" s="13"/>
      <c r="I82" s="8" t="str">
        <f>IF(A82="","",IF(Informationen!D$13="","Keine Rolle angegeben",Informationen!D$13))</f>
        <v/>
      </c>
      <c r="J82" s="52" t="str">
        <f>IF(I82="","",Informationen!C$12)</f>
        <v/>
      </c>
      <c r="K82" s="43" t="str">
        <f>IF($I82="","",Informationen!B$16)</f>
        <v/>
      </c>
      <c r="L82" s="43" t="str">
        <f>IF($I82="","",Informationen!D$15)</f>
        <v/>
      </c>
      <c r="M82" s="43" t="str">
        <f>IF($I82="","",Informationen!B$15)</f>
        <v/>
      </c>
      <c r="N82" s="43" t="str">
        <f>IF($I82="","",Informationen!B$17)</f>
        <v/>
      </c>
      <c r="O82" s="43" t="str">
        <f>IF($I82="","",Informationen!D$17)</f>
        <v/>
      </c>
    </row>
    <row r="83" spans="1:15" x14ac:dyDescent="0.3">
      <c r="A83" s="5" t="str">
        <f t="shared" si="1"/>
        <v/>
      </c>
      <c r="B83" s="6"/>
      <c r="C83" s="51" t="str">
        <f>IF(LEN($B83)=0,"",VLOOKUP($B83,'Werte Tenor'!$A$3:$D$11,2,FALSE))</f>
        <v/>
      </c>
      <c r="D83" s="51" t="str">
        <f>IF(LEN($B83)=0,"",VLOOKUP($B83,'Werte Tenor'!$A$3:$D$11,4,FALSE))</f>
        <v/>
      </c>
      <c r="E83" s="17"/>
      <c r="F83" s="78" t="str">
        <f>IF(D83=0,IF(ISERROR(VLOOKUP(B83,'Werte Tenor'!$A$3:$C$11,3,FALSE)),"",VLOOKUP(B83,'Werte Tenor'!$A$3:$C$11,3,FALSE)),IF(D83="Beg",IF(ISERROR(VLOOKUP(Konsultationsbeitrag!E83,'Werte Begriffe'!$A$1:$D$14,4,FALSE)),"",VLOOKUP(Konsultationsbeitrag!E83,'Werte Begriffe'!$A$1:$D$14,4,FALSE)),""))</f>
        <v/>
      </c>
      <c r="G83" s="13"/>
      <c r="H83" s="13"/>
      <c r="I83" s="8" t="str">
        <f>IF(A83="","",IF(Informationen!D$13="","Keine Rolle angegeben",Informationen!D$13))</f>
        <v/>
      </c>
      <c r="J83" s="52" t="str">
        <f>IF(I83="","",Informationen!C$12)</f>
        <v/>
      </c>
      <c r="K83" s="43" t="str">
        <f>IF($I83="","",Informationen!B$16)</f>
        <v/>
      </c>
      <c r="L83" s="43" t="str">
        <f>IF($I83="","",Informationen!D$15)</f>
        <v/>
      </c>
      <c r="M83" s="43" t="str">
        <f>IF($I83="","",Informationen!B$15)</f>
        <v/>
      </c>
      <c r="N83" s="43" t="str">
        <f>IF($I83="","",Informationen!B$17)</f>
        <v/>
      </c>
      <c r="O83" s="43" t="str">
        <f>IF($I83="","",Informationen!D$17)</f>
        <v/>
      </c>
    </row>
    <row r="84" spans="1:15" x14ac:dyDescent="0.3">
      <c r="A84" s="5" t="str">
        <f t="shared" si="1"/>
        <v/>
      </c>
      <c r="B84" s="6"/>
      <c r="C84" s="51" t="str">
        <f>IF(LEN($B84)=0,"",VLOOKUP($B84,'Werte Tenor'!$A$3:$D$11,2,FALSE))</f>
        <v/>
      </c>
      <c r="D84" s="51" t="str">
        <f>IF(LEN($B84)=0,"",VLOOKUP($B84,'Werte Tenor'!$A$3:$D$11,4,FALSE))</f>
        <v/>
      </c>
      <c r="E84" s="17"/>
      <c r="F84" s="78" t="str">
        <f>IF(D84=0,IF(ISERROR(VLOOKUP(B84,'Werte Tenor'!$A$3:$C$11,3,FALSE)),"",VLOOKUP(B84,'Werte Tenor'!$A$3:$C$11,3,FALSE)),IF(D84="Beg",IF(ISERROR(VLOOKUP(Konsultationsbeitrag!E84,'Werte Begriffe'!$A$1:$D$14,4,FALSE)),"",VLOOKUP(Konsultationsbeitrag!E84,'Werte Begriffe'!$A$1:$D$14,4,FALSE)),""))</f>
        <v/>
      </c>
      <c r="G84" s="13"/>
      <c r="H84" s="13"/>
      <c r="I84" s="8" t="str">
        <f>IF(A84="","",IF(Informationen!D$13="","Keine Rolle angegeben",Informationen!D$13))</f>
        <v/>
      </c>
      <c r="J84" s="52" t="str">
        <f>IF(I84="","",Informationen!C$12)</f>
        <v/>
      </c>
      <c r="K84" s="43" t="str">
        <f>IF($I84="","",Informationen!B$16)</f>
        <v/>
      </c>
      <c r="L84" s="43" t="str">
        <f>IF($I84="","",Informationen!D$15)</f>
        <v/>
      </c>
      <c r="M84" s="43" t="str">
        <f>IF($I84="","",Informationen!B$15)</f>
        <v/>
      </c>
      <c r="N84" s="43" t="str">
        <f>IF($I84="","",Informationen!B$17)</f>
        <v/>
      </c>
      <c r="O84" s="43" t="str">
        <f>IF($I84="","",Informationen!D$17)</f>
        <v/>
      </c>
    </row>
    <row r="85" spans="1:15" x14ac:dyDescent="0.3">
      <c r="A85" s="5" t="str">
        <f t="shared" si="1"/>
        <v/>
      </c>
      <c r="B85" s="6"/>
      <c r="C85" s="51" t="str">
        <f>IF(LEN($B85)=0,"",VLOOKUP($B85,'Werte Tenor'!$A$3:$D$11,2,FALSE))</f>
        <v/>
      </c>
      <c r="D85" s="51" t="str">
        <f>IF(LEN($B85)=0,"",VLOOKUP($B85,'Werte Tenor'!$A$3:$D$11,4,FALSE))</f>
        <v/>
      </c>
      <c r="E85" s="17"/>
      <c r="F85" s="78" t="str">
        <f>IF(D85=0,IF(ISERROR(VLOOKUP(B85,'Werte Tenor'!$A$3:$C$11,3,FALSE)),"",VLOOKUP(B85,'Werte Tenor'!$A$3:$C$11,3,FALSE)),IF(D85="Beg",IF(ISERROR(VLOOKUP(Konsultationsbeitrag!E85,'Werte Begriffe'!$A$1:$D$14,4,FALSE)),"",VLOOKUP(Konsultationsbeitrag!E85,'Werte Begriffe'!$A$1:$D$14,4,FALSE)),""))</f>
        <v/>
      </c>
      <c r="G85" s="13"/>
      <c r="H85" s="13"/>
      <c r="I85" s="8" t="str">
        <f>IF(A85="","",IF(Informationen!D$13="","Keine Rolle angegeben",Informationen!D$13))</f>
        <v/>
      </c>
      <c r="J85" s="52" t="str">
        <f>IF(I85="","",Informationen!C$12)</f>
        <v/>
      </c>
      <c r="K85" s="43" t="str">
        <f>IF($I85="","",Informationen!B$16)</f>
        <v/>
      </c>
      <c r="L85" s="43" t="str">
        <f>IF($I85="","",Informationen!D$15)</f>
        <v/>
      </c>
      <c r="M85" s="43" t="str">
        <f>IF($I85="","",Informationen!B$15)</f>
        <v/>
      </c>
      <c r="N85" s="43" t="str">
        <f>IF($I85="","",Informationen!B$17)</f>
        <v/>
      </c>
      <c r="O85" s="43" t="str">
        <f>IF($I85="","",Informationen!D$17)</f>
        <v/>
      </c>
    </row>
    <row r="86" spans="1:15" x14ac:dyDescent="0.3">
      <c r="A86" s="5" t="str">
        <f t="shared" si="1"/>
        <v/>
      </c>
      <c r="B86" s="6"/>
      <c r="C86" s="51" t="str">
        <f>IF(LEN($B86)=0,"",VLOOKUP($B86,'Werte Tenor'!$A$3:$D$11,2,FALSE))</f>
        <v/>
      </c>
      <c r="D86" s="51" t="str">
        <f>IF(LEN($B86)=0,"",VLOOKUP($B86,'Werte Tenor'!$A$3:$D$11,4,FALSE))</f>
        <v/>
      </c>
      <c r="E86" s="17"/>
      <c r="F86" s="78" t="str">
        <f>IF(D86=0,IF(ISERROR(VLOOKUP(B86,'Werte Tenor'!$A$3:$C$11,3,FALSE)),"",VLOOKUP(B86,'Werte Tenor'!$A$3:$C$11,3,FALSE)),IF(D86="Beg",IF(ISERROR(VLOOKUP(Konsultationsbeitrag!E86,'Werte Begriffe'!$A$1:$D$14,4,FALSE)),"",VLOOKUP(Konsultationsbeitrag!E86,'Werte Begriffe'!$A$1:$D$14,4,FALSE)),""))</f>
        <v/>
      </c>
      <c r="G86" s="13"/>
      <c r="H86" s="13"/>
      <c r="I86" s="8" t="str">
        <f>IF(A86="","",IF(Informationen!D$13="","Keine Rolle angegeben",Informationen!D$13))</f>
        <v/>
      </c>
      <c r="J86" s="52" t="str">
        <f>IF(I86="","",Informationen!C$12)</f>
        <v/>
      </c>
      <c r="K86" s="43" t="str">
        <f>IF($I86="","",Informationen!B$16)</f>
        <v/>
      </c>
      <c r="L86" s="43" t="str">
        <f>IF($I86="","",Informationen!D$15)</f>
        <v/>
      </c>
      <c r="M86" s="43" t="str">
        <f>IF($I86="","",Informationen!B$15)</f>
        <v/>
      </c>
      <c r="N86" s="43" t="str">
        <f>IF($I86="","",Informationen!B$17)</f>
        <v/>
      </c>
      <c r="O86" s="43" t="str">
        <f>IF($I86="","",Informationen!D$17)</f>
        <v/>
      </c>
    </row>
    <row r="87" spans="1:15" x14ac:dyDescent="0.3">
      <c r="A87" s="5" t="str">
        <f t="shared" si="1"/>
        <v/>
      </c>
      <c r="B87" s="6"/>
      <c r="C87" s="51" t="str">
        <f>IF(LEN($B87)=0,"",VLOOKUP($B87,'Werte Tenor'!$A$3:$D$11,2,FALSE))</f>
        <v/>
      </c>
      <c r="D87" s="51" t="str">
        <f>IF(LEN($B87)=0,"",VLOOKUP($B87,'Werte Tenor'!$A$3:$D$11,4,FALSE))</f>
        <v/>
      </c>
      <c r="E87" s="17"/>
      <c r="F87" s="78" t="str">
        <f>IF(D87=0,IF(ISERROR(VLOOKUP(B87,'Werte Tenor'!$A$3:$C$11,3,FALSE)),"",VLOOKUP(B87,'Werte Tenor'!$A$3:$C$11,3,FALSE)),IF(D87="Beg",IF(ISERROR(VLOOKUP(Konsultationsbeitrag!E87,'Werte Begriffe'!$A$1:$D$14,4,FALSE)),"",VLOOKUP(Konsultationsbeitrag!E87,'Werte Begriffe'!$A$1:$D$14,4,FALSE)),""))</f>
        <v/>
      </c>
      <c r="G87" s="13"/>
      <c r="H87" s="13"/>
      <c r="I87" s="8" t="str">
        <f>IF(A87="","",IF(Informationen!D$13="","Keine Rolle angegeben",Informationen!D$13))</f>
        <v/>
      </c>
      <c r="J87" s="52" t="str">
        <f>IF(I87="","",Informationen!C$12)</f>
        <v/>
      </c>
      <c r="K87" s="43" t="str">
        <f>IF($I87="","",Informationen!B$16)</f>
        <v/>
      </c>
      <c r="L87" s="43" t="str">
        <f>IF($I87="","",Informationen!D$15)</f>
        <v/>
      </c>
      <c r="M87" s="43" t="str">
        <f>IF($I87="","",Informationen!B$15)</f>
        <v/>
      </c>
      <c r="N87" s="43" t="str">
        <f>IF($I87="","",Informationen!B$17)</f>
        <v/>
      </c>
      <c r="O87" s="43" t="str">
        <f>IF($I87="","",Informationen!D$17)</f>
        <v/>
      </c>
    </row>
    <row r="88" spans="1:15" x14ac:dyDescent="0.3">
      <c r="A88" s="5" t="str">
        <f t="shared" si="1"/>
        <v/>
      </c>
      <c r="B88" s="6"/>
      <c r="C88" s="51" t="str">
        <f>IF(LEN($B88)=0,"",VLOOKUP($B88,'Werte Tenor'!$A$3:$D$11,2,FALSE))</f>
        <v/>
      </c>
      <c r="D88" s="51" t="str">
        <f>IF(LEN($B88)=0,"",VLOOKUP($B88,'Werte Tenor'!$A$3:$D$11,4,FALSE))</f>
        <v/>
      </c>
      <c r="E88" s="17"/>
      <c r="F88" s="78" t="str">
        <f>IF(D88=0,IF(ISERROR(VLOOKUP(B88,'Werte Tenor'!$A$3:$C$11,3,FALSE)),"",VLOOKUP(B88,'Werte Tenor'!$A$3:$C$11,3,FALSE)),IF(D88="Beg",IF(ISERROR(VLOOKUP(Konsultationsbeitrag!E88,'Werte Begriffe'!$A$1:$D$14,4,FALSE)),"",VLOOKUP(Konsultationsbeitrag!E88,'Werte Begriffe'!$A$1:$D$14,4,FALSE)),""))</f>
        <v/>
      </c>
      <c r="G88" s="13"/>
      <c r="H88" s="13"/>
      <c r="I88" s="8" t="str">
        <f>IF(A88="","",IF(Informationen!D$13="","Keine Rolle angegeben",Informationen!D$13))</f>
        <v/>
      </c>
      <c r="J88" s="52" t="str">
        <f>IF(I88="","",Informationen!C$12)</f>
        <v/>
      </c>
      <c r="K88" s="43" t="str">
        <f>IF($I88="","",Informationen!B$16)</f>
        <v/>
      </c>
      <c r="L88" s="43" t="str">
        <f>IF($I88="","",Informationen!D$15)</f>
        <v/>
      </c>
      <c r="M88" s="43" t="str">
        <f>IF($I88="","",Informationen!B$15)</f>
        <v/>
      </c>
      <c r="N88" s="43" t="str">
        <f>IF($I88="","",Informationen!B$17)</f>
        <v/>
      </c>
      <c r="O88" s="43" t="str">
        <f>IF($I88="","",Informationen!D$17)</f>
        <v/>
      </c>
    </row>
    <row r="89" spans="1:15" x14ac:dyDescent="0.3">
      <c r="A89" s="5" t="str">
        <f t="shared" si="1"/>
        <v/>
      </c>
      <c r="B89" s="6"/>
      <c r="C89" s="51" t="str">
        <f>IF(LEN($B89)=0,"",VLOOKUP($B89,'Werte Tenor'!$A$3:$D$11,2,FALSE))</f>
        <v/>
      </c>
      <c r="D89" s="51" t="str">
        <f>IF(LEN($B89)=0,"",VLOOKUP($B89,'Werte Tenor'!$A$3:$D$11,4,FALSE))</f>
        <v/>
      </c>
      <c r="E89" s="17"/>
      <c r="F89" s="78" t="str">
        <f>IF(D89=0,IF(ISERROR(VLOOKUP(B89,'Werte Tenor'!$A$3:$C$11,3,FALSE)),"",VLOOKUP(B89,'Werte Tenor'!$A$3:$C$11,3,FALSE)),IF(D89="Beg",IF(ISERROR(VLOOKUP(Konsultationsbeitrag!E89,'Werte Begriffe'!$A$1:$D$14,4,FALSE)),"",VLOOKUP(Konsultationsbeitrag!E89,'Werte Begriffe'!$A$1:$D$14,4,FALSE)),""))</f>
        <v/>
      </c>
      <c r="G89" s="13"/>
      <c r="H89" s="13"/>
      <c r="I89" s="8" t="str">
        <f>IF(A89="","",IF(Informationen!D$13="","Keine Rolle angegeben",Informationen!D$13))</f>
        <v/>
      </c>
      <c r="J89" s="52" t="str">
        <f>IF(I89="","",Informationen!C$12)</f>
        <v/>
      </c>
      <c r="K89" s="43" t="str">
        <f>IF($I89="","",Informationen!B$16)</f>
        <v/>
      </c>
      <c r="L89" s="43" t="str">
        <f>IF($I89="","",Informationen!D$15)</f>
        <v/>
      </c>
      <c r="M89" s="43" t="str">
        <f>IF($I89="","",Informationen!B$15)</f>
        <v/>
      </c>
      <c r="N89" s="43" t="str">
        <f>IF($I89="","",Informationen!B$17)</f>
        <v/>
      </c>
      <c r="O89" s="43" t="str">
        <f>IF($I89="","",Informationen!D$17)</f>
        <v/>
      </c>
    </row>
    <row r="90" spans="1:15" x14ac:dyDescent="0.3">
      <c r="A90" s="5" t="str">
        <f t="shared" si="1"/>
        <v/>
      </c>
      <c r="B90" s="6"/>
      <c r="C90" s="51" t="str">
        <f>IF(LEN($B90)=0,"",VLOOKUP($B90,'Werte Tenor'!$A$3:$D$11,2,FALSE))</f>
        <v/>
      </c>
      <c r="D90" s="51" t="str">
        <f>IF(LEN($B90)=0,"",VLOOKUP($B90,'Werte Tenor'!$A$3:$D$11,4,FALSE))</f>
        <v/>
      </c>
      <c r="E90" s="17"/>
      <c r="F90" s="78" t="str">
        <f>IF(D90=0,IF(ISERROR(VLOOKUP(B90,'Werte Tenor'!$A$3:$C$11,3,FALSE)),"",VLOOKUP(B90,'Werte Tenor'!$A$3:$C$11,3,FALSE)),IF(D90="Beg",IF(ISERROR(VLOOKUP(Konsultationsbeitrag!E90,'Werte Begriffe'!$A$1:$D$14,4,FALSE)),"",VLOOKUP(Konsultationsbeitrag!E90,'Werte Begriffe'!$A$1:$D$14,4,FALSE)),""))</f>
        <v/>
      </c>
      <c r="G90" s="13"/>
      <c r="H90" s="13"/>
      <c r="I90" s="8" t="str">
        <f>IF(A90="","",IF(Informationen!D$13="","Keine Rolle angegeben",Informationen!D$13))</f>
        <v/>
      </c>
      <c r="J90" s="52" t="str">
        <f>IF(I90="","",Informationen!C$12)</f>
        <v/>
      </c>
      <c r="K90" s="43" t="str">
        <f>IF($I90="","",Informationen!B$16)</f>
        <v/>
      </c>
      <c r="L90" s="43" t="str">
        <f>IF($I90="","",Informationen!D$15)</f>
        <v/>
      </c>
      <c r="M90" s="43" t="str">
        <f>IF($I90="","",Informationen!B$15)</f>
        <v/>
      </c>
      <c r="N90" s="43" t="str">
        <f>IF($I90="","",Informationen!B$17)</f>
        <v/>
      </c>
      <c r="O90" s="43" t="str">
        <f>IF($I90="","",Informationen!D$17)</f>
        <v/>
      </c>
    </row>
    <row r="91" spans="1:15" x14ac:dyDescent="0.3">
      <c r="A91" s="5" t="str">
        <f t="shared" si="1"/>
        <v/>
      </c>
      <c r="B91" s="6"/>
      <c r="C91" s="51" t="str">
        <f>IF(LEN($B91)=0,"",VLOOKUP($B91,'Werte Tenor'!$A$3:$D$11,2,FALSE))</f>
        <v/>
      </c>
      <c r="D91" s="51" t="str">
        <f>IF(LEN($B91)=0,"",VLOOKUP($B91,'Werte Tenor'!$A$3:$D$11,4,FALSE))</f>
        <v/>
      </c>
      <c r="E91" s="17"/>
      <c r="F91" s="78" t="str">
        <f>IF(D91=0,IF(ISERROR(VLOOKUP(B91,'Werte Tenor'!$A$3:$C$11,3,FALSE)),"",VLOOKUP(B91,'Werte Tenor'!$A$3:$C$11,3,FALSE)),IF(D91="Beg",IF(ISERROR(VLOOKUP(Konsultationsbeitrag!E91,'Werte Begriffe'!$A$1:$D$14,4,FALSE)),"",VLOOKUP(Konsultationsbeitrag!E91,'Werte Begriffe'!$A$1:$D$14,4,FALSE)),""))</f>
        <v/>
      </c>
      <c r="G91" s="13"/>
      <c r="H91" s="13"/>
      <c r="I91" s="8" t="str">
        <f>IF(A91="","",IF(Informationen!D$13="","Keine Rolle angegeben",Informationen!D$13))</f>
        <v/>
      </c>
      <c r="J91" s="52" t="str">
        <f>IF(I91="","",Informationen!C$12)</f>
        <v/>
      </c>
      <c r="K91" s="43" t="str">
        <f>IF($I91="","",Informationen!B$16)</f>
        <v/>
      </c>
      <c r="L91" s="43" t="str">
        <f>IF($I91="","",Informationen!D$15)</f>
        <v/>
      </c>
      <c r="M91" s="43" t="str">
        <f>IF($I91="","",Informationen!B$15)</f>
        <v/>
      </c>
      <c r="N91" s="43" t="str">
        <f>IF($I91="","",Informationen!B$17)</f>
        <v/>
      </c>
      <c r="O91" s="43" t="str">
        <f>IF($I91="","",Informationen!D$17)</f>
        <v/>
      </c>
    </row>
    <row r="92" spans="1:15" x14ac:dyDescent="0.3">
      <c r="A92" s="5" t="str">
        <f t="shared" si="1"/>
        <v/>
      </c>
      <c r="B92" s="6"/>
      <c r="C92" s="51" t="str">
        <f>IF(LEN($B92)=0,"",VLOOKUP($B92,'Werte Tenor'!$A$3:$D$11,2,FALSE))</f>
        <v/>
      </c>
      <c r="D92" s="51" t="str">
        <f>IF(LEN($B92)=0,"",VLOOKUP($B92,'Werte Tenor'!$A$3:$D$11,4,FALSE))</f>
        <v/>
      </c>
      <c r="E92" s="17"/>
      <c r="F92" s="78" t="str">
        <f>IF(D92=0,IF(ISERROR(VLOOKUP(B92,'Werte Tenor'!$A$3:$C$11,3,FALSE)),"",VLOOKUP(B92,'Werte Tenor'!$A$3:$C$11,3,FALSE)),IF(D92="Beg",IF(ISERROR(VLOOKUP(Konsultationsbeitrag!E92,'Werte Begriffe'!$A$1:$D$14,4,FALSE)),"",VLOOKUP(Konsultationsbeitrag!E92,'Werte Begriffe'!$A$1:$D$14,4,FALSE)),""))</f>
        <v/>
      </c>
      <c r="G92" s="13"/>
      <c r="H92" s="13"/>
      <c r="I92" s="8" t="str">
        <f>IF(A92="","",IF(Informationen!D$13="","Keine Rolle angegeben",Informationen!D$13))</f>
        <v/>
      </c>
      <c r="J92" s="52" t="str">
        <f>IF(I92="","",Informationen!C$12)</f>
        <v/>
      </c>
      <c r="K92" s="43" t="str">
        <f>IF($I92="","",Informationen!B$16)</f>
        <v/>
      </c>
      <c r="L92" s="43" t="str">
        <f>IF($I92="","",Informationen!D$15)</f>
        <v/>
      </c>
      <c r="M92" s="43" t="str">
        <f>IF($I92="","",Informationen!B$15)</f>
        <v/>
      </c>
      <c r="N92" s="43" t="str">
        <f>IF($I92="","",Informationen!B$17)</f>
        <v/>
      </c>
      <c r="O92" s="43" t="str">
        <f>IF($I92="","",Informationen!D$17)</f>
        <v/>
      </c>
    </row>
    <row r="93" spans="1:15" x14ac:dyDescent="0.3">
      <c r="A93" s="5" t="str">
        <f t="shared" si="1"/>
        <v/>
      </c>
      <c r="B93" s="6"/>
      <c r="C93" s="51" t="str">
        <f>IF(LEN($B93)=0,"",VLOOKUP($B93,'Werte Tenor'!$A$3:$D$11,2,FALSE))</f>
        <v/>
      </c>
      <c r="D93" s="51" t="str">
        <f>IF(LEN($B93)=0,"",VLOOKUP($B93,'Werte Tenor'!$A$3:$D$11,4,FALSE))</f>
        <v/>
      </c>
      <c r="E93" s="17"/>
      <c r="F93" s="78" t="str">
        <f>IF(D93=0,IF(ISERROR(VLOOKUP(B93,'Werte Tenor'!$A$3:$C$11,3,FALSE)),"",VLOOKUP(B93,'Werte Tenor'!$A$3:$C$11,3,FALSE)),IF(D93="Beg",IF(ISERROR(VLOOKUP(Konsultationsbeitrag!E93,'Werte Begriffe'!$A$1:$D$14,4,FALSE)),"",VLOOKUP(Konsultationsbeitrag!E93,'Werte Begriffe'!$A$1:$D$14,4,FALSE)),""))</f>
        <v/>
      </c>
      <c r="G93" s="13"/>
      <c r="H93" s="13"/>
      <c r="I93" s="8" t="str">
        <f>IF(A93="","",IF(Informationen!D$13="","Keine Rolle angegeben",Informationen!D$13))</f>
        <v/>
      </c>
      <c r="J93" s="52" t="str">
        <f>IF(I93="","",Informationen!C$12)</f>
        <v/>
      </c>
      <c r="K93" s="43" t="str">
        <f>IF($I93="","",Informationen!B$16)</f>
        <v/>
      </c>
      <c r="L93" s="43" t="str">
        <f>IF($I93="","",Informationen!D$15)</f>
        <v/>
      </c>
      <c r="M93" s="43" t="str">
        <f>IF($I93="","",Informationen!B$15)</f>
        <v/>
      </c>
      <c r="N93" s="43" t="str">
        <f>IF($I93="","",Informationen!B$17)</f>
        <v/>
      </c>
      <c r="O93" s="43" t="str">
        <f>IF($I93="","",Informationen!D$17)</f>
        <v/>
      </c>
    </row>
    <row r="94" spans="1:15" x14ac:dyDescent="0.3">
      <c r="A94" s="5" t="str">
        <f t="shared" si="1"/>
        <v/>
      </c>
      <c r="B94" s="6"/>
      <c r="C94" s="51" t="str">
        <f>IF(LEN($B94)=0,"",VLOOKUP($B94,'Werte Tenor'!$A$3:$D$11,2,FALSE))</f>
        <v/>
      </c>
      <c r="D94" s="51" t="str">
        <f>IF(LEN($B94)=0,"",VLOOKUP($B94,'Werte Tenor'!$A$3:$D$11,4,FALSE))</f>
        <v/>
      </c>
      <c r="E94" s="17"/>
      <c r="F94" s="78" t="str">
        <f>IF(D94=0,IF(ISERROR(VLOOKUP(B94,'Werte Tenor'!$A$3:$C$11,3,FALSE)),"",VLOOKUP(B94,'Werte Tenor'!$A$3:$C$11,3,FALSE)),IF(D94="Beg",IF(ISERROR(VLOOKUP(Konsultationsbeitrag!E94,'Werte Begriffe'!$A$1:$D$14,4,FALSE)),"",VLOOKUP(Konsultationsbeitrag!E94,'Werte Begriffe'!$A$1:$D$14,4,FALSE)),""))</f>
        <v/>
      </c>
      <c r="G94" s="13"/>
      <c r="H94" s="13"/>
      <c r="I94" s="8" t="str">
        <f>IF(A94="","",IF(Informationen!D$13="","Keine Rolle angegeben",Informationen!D$13))</f>
        <v/>
      </c>
      <c r="J94" s="52" t="str">
        <f>IF(I94="","",Informationen!C$12)</f>
        <v/>
      </c>
      <c r="K94" s="43" t="str">
        <f>IF($I94="","",Informationen!B$16)</f>
        <v/>
      </c>
      <c r="L94" s="43" t="str">
        <f>IF($I94="","",Informationen!D$15)</f>
        <v/>
      </c>
      <c r="M94" s="43" t="str">
        <f>IF($I94="","",Informationen!B$15)</f>
        <v/>
      </c>
      <c r="N94" s="43" t="str">
        <f>IF($I94="","",Informationen!B$17)</f>
        <v/>
      </c>
      <c r="O94" s="43" t="str">
        <f>IF($I94="","",Informationen!D$17)</f>
        <v/>
      </c>
    </row>
    <row r="95" spans="1:15" x14ac:dyDescent="0.3">
      <c r="A95" s="5" t="str">
        <f t="shared" si="1"/>
        <v/>
      </c>
      <c r="B95" s="6"/>
      <c r="C95" s="51" t="str">
        <f>IF(LEN($B95)=0,"",VLOOKUP($B95,'Werte Tenor'!$A$3:$D$11,2,FALSE))</f>
        <v/>
      </c>
      <c r="D95" s="51" t="str">
        <f>IF(LEN($B95)=0,"",VLOOKUP($B95,'Werte Tenor'!$A$3:$D$11,4,FALSE))</f>
        <v/>
      </c>
      <c r="E95" s="17"/>
      <c r="F95" s="78" t="str">
        <f>IF(D95=0,IF(ISERROR(VLOOKUP(B95,'Werte Tenor'!$A$3:$C$11,3,FALSE)),"",VLOOKUP(B95,'Werte Tenor'!$A$3:$C$11,3,FALSE)),IF(D95="Beg",IF(ISERROR(VLOOKUP(Konsultationsbeitrag!E95,'Werte Begriffe'!$A$1:$D$14,4,FALSE)),"",VLOOKUP(Konsultationsbeitrag!E95,'Werte Begriffe'!$A$1:$D$14,4,FALSE)),""))</f>
        <v/>
      </c>
      <c r="G95" s="13"/>
      <c r="H95" s="13"/>
      <c r="I95" s="8" t="str">
        <f>IF(A95="","",IF(Informationen!D$13="","Keine Rolle angegeben",Informationen!D$13))</f>
        <v/>
      </c>
      <c r="J95" s="52" t="str">
        <f>IF(I95="","",Informationen!C$12)</f>
        <v/>
      </c>
      <c r="K95" s="43" t="str">
        <f>IF($I95="","",Informationen!B$16)</f>
        <v/>
      </c>
      <c r="L95" s="43" t="str">
        <f>IF($I95="","",Informationen!D$15)</f>
        <v/>
      </c>
      <c r="M95" s="43" t="str">
        <f>IF($I95="","",Informationen!B$15)</f>
        <v/>
      </c>
      <c r="N95" s="43" t="str">
        <f>IF($I95="","",Informationen!B$17)</f>
        <v/>
      </c>
      <c r="O95" s="43" t="str">
        <f>IF($I95="","",Informationen!D$17)</f>
        <v/>
      </c>
    </row>
    <row r="96" spans="1:15" x14ac:dyDescent="0.3">
      <c r="A96" s="5" t="str">
        <f t="shared" si="1"/>
        <v/>
      </c>
      <c r="B96" s="6"/>
      <c r="C96" s="51" t="str">
        <f>IF(LEN($B96)=0,"",VLOOKUP($B96,'Werte Tenor'!$A$3:$D$11,2,FALSE))</f>
        <v/>
      </c>
      <c r="D96" s="51" t="str">
        <f>IF(LEN($B96)=0,"",VLOOKUP($B96,'Werte Tenor'!$A$3:$D$11,4,FALSE))</f>
        <v/>
      </c>
      <c r="E96" s="17"/>
      <c r="F96" s="78" t="str">
        <f>IF(D96=0,IF(ISERROR(VLOOKUP(B96,'Werte Tenor'!$A$3:$C$11,3,FALSE)),"",VLOOKUP(B96,'Werte Tenor'!$A$3:$C$11,3,FALSE)),IF(D96="Beg",IF(ISERROR(VLOOKUP(Konsultationsbeitrag!E96,'Werte Begriffe'!$A$1:$D$14,4,FALSE)),"",VLOOKUP(Konsultationsbeitrag!E96,'Werte Begriffe'!$A$1:$D$14,4,FALSE)),""))</f>
        <v/>
      </c>
      <c r="G96" s="13"/>
      <c r="H96" s="13"/>
      <c r="I96" s="8" t="str">
        <f>IF(A96="","",IF(Informationen!D$13="","Keine Rolle angegeben",Informationen!D$13))</f>
        <v/>
      </c>
      <c r="J96" s="52" t="str">
        <f>IF(I96="","",Informationen!C$12)</f>
        <v/>
      </c>
      <c r="K96" s="43" t="str">
        <f>IF($I96="","",Informationen!B$16)</f>
        <v/>
      </c>
      <c r="L96" s="43" t="str">
        <f>IF($I96="","",Informationen!D$15)</f>
        <v/>
      </c>
      <c r="M96" s="43" t="str">
        <f>IF($I96="","",Informationen!B$15)</f>
        <v/>
      </c>
      <c r="N96" s="43" t="str">
        <f>IF($I96="","",Informationen!B$17)</f>
        <v/>
      </c>
      <c r="O96" s="43" t="str">
        <f>IF($I96="","",Informationen!D$17)</f>
        <v/>
      </c>
    </row>
    <row r="97" spans="1:15" x14ac:dyDescent="0.3">
      <c r="A97" s="5" t="str">
        <f t="shared" si="1"/>
        <v/>
      </c>
      <c r="B97" s="6"/>
      <c r="C97" s="51" t="str">
        <f>IF(LEN($B97)=0,"",VLOOKUP($B97,'Werte Tenor'!$A$3:$D$11,2,FALSE))</f>
        <v/>
      </c>
      <c r="D97" s="51" t="str">
        <f>IF(LEN($B97)=0,"",VLOOKUP($B97,'Werte Tenor'!$A$3:$D$11,4,FALSE))</f>
        <v/>
      </c>
      <c r="E97" s="17"/>
      <c r="F97" s="78" t="str">
        <f>IF(D97=0,IF(ISERROR(VLOOKUP(B97,'Werte Tenor'!$A$3:$C$11,3,FALSE)),"",VLOOKUP(B97,'Werte Tenor'!$A$3:$C$11,3,FALSE)),IF(D97="Beg",IF(ISERROR(VLOOKUP(Konsultationsbeitrag!E97,'Werte Begriffe'!$A$1:$D$14,4,FALSE)),"",VLOOKUP(Konsultationsbeitrag!E97,'Werte Begriffe'!$A$1:$D$14,4,FALSE)),""))</f>
        <v/>
      </c>
      <c r="G97" s="13"/>
      <c r="H97" s="13"/>
      <c r="I97" s="8" t="str">
        <f>IF(A97="","",IF(Informationen!D$13="","Keine Rolle angegeben",Informationen!D$13))</f>
        <v/>
      </c>
      <c r="J97" s="52" t="str">
        <f>IF(I97="","",Informationen!C$12)</f>
        <v/>
      </c>
      <c r="K97" s="43" t="str">
        <f>IF($I97="","",Informationen!B$16)</f>
        <v/>
      </c>
      <c r="L97" s="43" t="str">
        <f>IF($I97="","",Informationen!D$15)</f>
        <v/>
      </c>
      <c r="M97" s="43" t="str">
        <f>IF($I97="","",Informationen!B$15)</f>
        <v/>
      </c>
      <c r="N97" s="43" t="str">
        <f>IF($I97="","",Informationen!B$17)</f>
        <v/>
      </c>
      <c r="O97" s="43" t="str">
        <f>IF($I97="","",Informationen!D$17)</f>
        <v/>
      </c>
    </row>
    <row r="98" spans="1:15" x14ac:dyDescent="0.3">
      <c r="A98" s="5" t="str">
        <f t="shared" si="1"/>
        <v/>
      </c>
      <c r="B98" s="6"/>
      <c r="C98" s="51" t="str">
        <f>IF(LEN($B98)=0,"",VLOOKUP($B98,'Werte Tenor'!$A$3:$D$11,2,FALSE))</f>
        <v/>
      </c>
      <c r="D98" s="51" t="str">
        <f>IF(LEN($B98)=0,"",VLOOKUP($B98,'Werte Tenor'!$A$3:$D$11,4,FALSE))</f>
        <v/>
      </c>
      <c r="E98" s="17"/>
      <c r="F98" s="78" t="str">
        <f>IF(D98=0,IF(ISERROR(VLOOKUP(B98,'Werte Tenor'!$A$3:$C$11,3,FALSE)),"",VLOOKUP(B98,'Werte Tenor'!$A$3:$C$11,3,FALSE)),IF(D98="Beg",IF(ISERROR(VLOOKUP(Konsultationsbeitrag!E98,'Werte Begriffe'!$A$1:$D$14,4,FALSE)),"",VLOOKUP(Konsultationsbeitrag!E98,'Werte Begriffe'!$A$1:$D$14,4,FALSE)),""))</f>
        <v/>
      </c>
      <c r="G98" s="13"/>
      <c r="H98" s="13"/>
      <c r="I98" s="8" t="str">
        <f>IF(A98="","",IF(Informationen!D$13="","Keine Rolle angegeben",Informationen!D$13))</f>
        <v/>
      </c>
      <c r="J98" s="52" t="str">
        <f>IF(I98="","",Informationen!C$12)</f>
        <v/>
      </c>
      <c r="K98" s="43" t="str">
        <f>IF($I98="","",Informationen!B$16)</f>
        <v/>
      </c>
      <c r="L98" s="43" t="str">
        <f>IF($I98="","",Informationen!D$15)</f>
        <v/>
      </c>
      <c r="M98" s="43" t="str">
        <f>IF($I98="","",Informationen!B$15)</f>
        <v/>
      </c>
      <c r="N98" s="43" t="str">
        <f>IF($I98="","",Informationen!B$17)</f>
        <v/>
      </c>
      <c r="O98" s="43" t="str">
        <f>IF($I98="","",Informationen!D$17)</f>
        <v/>
      </c>
    </row>
    <row r="99" spans="1:15" x14ac:dyDescent="0.3">
      <c r="A99" s="5" t="str">
        <f t="shared" si="1"/>
        <v/>
      </c>
      <c r="B99" s="6"/>
      <c r="C99" s="51" t="str">
        <f>IF(LEN($B99)=0,"",VLOOKUP($B99,'Werte Tenor'!$A$3:$D$11,2,FALSE))</f>
        <v/>
      </c>
      <c r="D99" s="51" t="str">
        <f>IF(LEN($B99)=0,"",VLOOKUP($B99,'Werte Tenor'!$A$3:$D$11,4,FALSE))</f>
        <v/>
      </c>
      <c r="E99" s="17"/>
      <c r="F99" s="78" t="str">
        <f>IF(D99=0,IF(ISERROR(VLOOKUP(B99,'Werte Tenor'!$A$3:$C$11,3,FALSE)),"",VLOOKUP(B99,'Werte Tenor'!$A$3:$C$11,3,FALSE)),IF(D99="Beg",IF(ISERROR(VLOOKUP(Konsultationsbeitrag!E99,'Werte Begriffe'!$A$1:$D$14,4,FALSE)),"",VLOOKUP(Konsultationsbeitrag!E99,'Werte Begriffe'!$A$1:$D$14,4,FALSE)),""))</f>
        <v/>
      </c>
      <c r="G99" s="13"/>
      <c r="H99" s="13"/>
      <c r="I99" s="8" t="str">
        <f>IF(A99="","",IF(Informationen!D$13="","Keine Rolle angegeben",Informationen!D$13))</f>
        <v/>
      </c>
      <c r="J99" s="52" t="str">
        <f>IF(I99="","",Informationen!C$12)</f>
        <v/>
      </c>
      <c r="K99" s="43" t="str">
        <f>IF($I99="","",Informationen!B$16)</f>
        <v/>
      </c>
      <c r="L99" s="43" t="str">
        <f>IF($I99="","",Informationen!D$15)</f>
        <v/>
      </c>
      <c r="M99" s="43" t="str">
        <f>IF($I99="","",Informationen!B$15)</f>
        <v/>
      </c>
      <c r="N99" s="43" t="str">
        <f>IF($I99="","",Informationen!B$17)</f>
        <v/>
      </c>
      <c r="O99" s="43" t="str">
        <f>IF($I99="","",Informationen!D$17)</f>
        <v/>
      </c>
    </row>
    <row r="100" spans="1:15" x14ac:dyDescent="0.3">
      <c r="A100" s="5" t="str">
        <f t="shared" si="1"/>
        <v/>
      </c>
      <c r="B100" s="6"/>
      <c r="C100" s="51" t="str">
        <f>IF(LEN($B100)=0,"",VLOOKUP($B100,'Werte Tenor'!$A$3:$D$11,2,FALSE))</f>
        <v/>
      </c>
      <c r="D100" s="51" t="str">
        <f>IF(LEN($B100)=0,"",VLOOKUP($B100,'Werte Tenor'!$A$3:$D$11,4,FALSE))</f>
        <v/>
      </c>
      <c r="E100" s="17"/>
      <c r="F100" s="78" t="str">
        <f>IF(D100=0,IF(ISERROR(VLOOKUP(B100,'Werte Tenor'!$A$3:$C$11,3,FALSE)),"",VLOOKUP(B100,'Werte Tenor'!$A$3:$C$11,3,FALSE)),IF(D100="Beg",IF(ISERROR(VLOOKUP(Konsultationsbeitrag!E100,'Werte Begriffe'!$A$1:$D$14,4,FALSE)),"",VLOOKUP(Konsultationsbeitrag!E100,'Werte Begriffe'!$A$1:$D$14,4,FALSE)),""))</f>
        <v/>
      </c>
      <c r="G100" s="13"/>
      <c r="H100" s="13"/>
      <c r="I100" s="8" t="str">
        <f>IF(A100="","",IF(Informationen!D$13="","Keine Rolle angegeben",Informationen!D$13))</f>
        <v/>
      </c>
      <c r="J100" s="52" t="str">
        <f>IF(I100="","",Informationen!C$12)</f>
        <v/>
      </c>
      <c r="K100" s="43" t="str">
        <f>IF($I100="","",Informationen!B$16)</f>
        <v/>
      </c>
      <c r="L100" s="43" t="str">
        <f>IF($I100="","",Informationen!D$15)</f>
        <v/>
      </c>
      <c r="M100" s="43" t="str">
        <f>IF($I100="","",Informationen!B$15)</f>
        <v/>
      </c>
      <c r="N100" s="43" t="str">
        <f>IF($I100="","",Informationen!B$17)</f>
        <v/>
      </c>
      <c r="O100" s="43" t="str">
        <f>IF($I100="","",Informationen!D$17)</f>
        <v/>
      </c>
    </row>
    <row r="101" spans="1:15" x14ac:dyDescent="0.3">
      <c r="A101" s="5" t="str">
        <f t="shared" si="1"/>
        <v/>
      </c>
      <c r="B101" s="6"/>
      <c r="C101" s="51" t="str">
        <f>IF(LEN($B101)=0,"",VLOOKUP($B101,'Werte Tenor'!$A$3:$D$11,2,FALSE))</f>
        <v/>
      </c>
      <c r="D101" s="51" t="str">
        <f>IF(LEN($B101)=0,"",VLOOKUP($B101,'Werte Tenor'!$A$3:$D$11,4,FALSE))</f>
        <v/>
      </c>
      <c r="E101" s="17"/>
      <c r="F101" s="78" t="str">
        <f>IF(D101=0,IF(ISERROR(VLOOKUP(B101,'Werte Tenor'!$A$3:$C$11,3,FALSE)),"",VLOOKUP(B101,'Werte Tenor'!$A$3:$C$11,3,FALSE)),IF(D101="Beg",IF(ISERROR(VLOOKUP(Konsultationsbeitrag!E101,'Werte Begriffe'!$A$1:$D$14,4,FALSE)),"",VLOOKUP(Konsultationsbeitrag!E101,'Werte Begriffe'!$A$1:$D$14,4,FALSE)),""))</f>
        <v/>
      </c>
      <c r="G101" s="13"/>
      <c r="H101" s="13"/>
      <c r="I101" s="8" t="str">
        <f>IF(A101="","",IF(Informationen!D$13="","Keine Rolle angegeben",Informationen!D$13))</f>
        <v/>
      </c>
      <c r="J101" s="52" t="str">
        <f>IF(I101="","",Informationen!C$12)</f>
        <v/>
      </c>
      <c r="K101" s="43" t="str">
        <f>IF($I101="","",Informationen!B$16)</f>
        <v/>
      </c>
      <c r="L101" s="43" t="str">
        <f>IF($I101="","",Informationen!D$15)</f>
        <v/>
      </c>
      <c r="M101" s="43" t="str">
        <f>IF($I101="","",Informationen!B$15)</f>
        <v/>
      </c>
      <c r="N101" s="43" t="str">
        <f>IF($I101="","",Informationen!B$17)</f>
        <v/>
      </c>
      <c r="O101" s="43" t="str">
        <f>IF($I101="","",Informationen!D$17)</f>
        <v/>
      </c>
    </row>
    <row r="102" spans="1:15" x14ac:dyDescent="0.3">
      <c r="A102" s="5" t="str">
        <f t="shared" si="1"/>
        <v/>
      </c>
      <c r="B102" s="6"/>
      <c r="C102" s="51" t="str">
        <f>IF(LEN($B102)=0,"",VLOOKUP($B102,'Werte Tenor'!$A$3:$D$11,2,FALSE))</f>
        <v/>
      </c>
      <c r="D102" s="51" t="str">
        <f>IF(LEN($B102)=0,"",VLOOKUP($B102,'Werte Tenor'!$A$3:$D$11,4,FALSE))</f>
        <v/>
      </c>
      <c r="E102" s="17"/>
      <c r="F102" s="78" t="str">
        <f>IF(D102=0,IF(ISERROR(VLOOKUP(B102,'Werte Tenor'!$A$3:$C$11,3,FALSE)),"",VLOOKUP(B102,'Werte Tenor'!$A$3:$C$11,3,FALSE)),IF(D102="Beg",IF(ISERROR(VLOOKUP(Konsultationsbeitrag!E102,'Werte Begriffe'!$A$1:$D$14,4,FALSE)),"",VLOOKUP(Konsultationsbeitrag!E102,'Werte Begriffe'!$A$1:$D$14,4,FALSE)),""))</f>
        <v/>
      </c>
      <c r="G102" s="13"/>
      <c r="H102" s="13"/>
      <c r="I102" s="8" t="str">
        <f>IF(A102="","",IF(Informationen!D$13="","Keine Rolle angegeben",Informationen!D$13))</f>
        <v/>
      </c>
      <c r="J102" s="52" t="str">
        <f>IF(I102="","",Informationen!C$12)</f>
        <v/>
      </c>
      <c r="K102" s="43" t="str">
        <f>IF($I102="","",Informationen!B$16)</f>
        <v/>
      </c>
      <c r="L102" s="43" t="str">
        <f>IF($I102="","",Informationen!D$15)</f>
        <v/>
      </c>
      <c r="M102" s="43" t="str">
        <f>IF($I102="","",Informationen!B$15)</f>
        <v/>
      </c>
      <c r="N102" s="43" t="str">
        <f>IF($I102="","",Informationen!B$17)</f>
        <v/>
      </c>
      <c r="O102" s="43" t="str">
        <f>IF($I102="","",Informationen!D$17)</f>
        <v/>
      </c>
    </row>
    <row r="103" spans="1:15" x14ac:dyDescent="0.3">
      <c r="A103" s="5" t="str">
        <f t="shared" si="1"/>
        <v/>
      </c>
      <c r="B103" s="6"/>
      <c r="C103" s="51" t="str">
        <f>IF(LEN($B103)=0,"",VLOOKUP($B103,'Werte Tenor'!$A$3:$D$11,2,FALSE))</f>
        <v/>
      </c>
      <c r="D103" s="51" t="str">
        <f>IF(LEN($B103)=0,"",VLOOKUP($B103,'Werte Tenor'!$A$3:$D$11,4,FALSE))</f>
        <v/>
      </c>
      <c r="E103" s="17"/>
      <c r="F103" s="78" t="str">
        <f>IF(D103=0,IF(ISERROR(VLOOKUP(B103,'Werte Tenor'!$A$3:$C$11,3,FALSE)),"",VLOOKUP(B103,'Werte Tenor'!$A$3:$C$11,3,FALSE)),IF(D103="Beg",IF(ISERROR(VLOOKUP(Konsultationsbeitrag!E103,'Werte Begriffe'!$A$1:$D$14,4,FALSE)),"",VLOOKUP(Konsultationsbeitrag!E103,'Werte Begriffe'!$A$1:$D$14,4,FALSE)),""))</f>
        <v/>
      </c>
      <c r="G103" s="13"/>
      <c r="H103" s="13"/>
      <c r="I103" s="8" t="str">
        <f>IF(A103="","",IF(Informationen!D$13="","Keine Rolle angegeben",Informationen!D$13))</f>
        <v/>
      </c>
      <c r="J103" s="52" t="str">
        <f>IF(I103="","",Informationen!C$12)</f>
        <v/>
      </c>
      <c r="K103" s="43" t="str">
        <f>IF($I103="","",Informationen!B$16)</f>
        <v/>
      </c>
      <c r="L103" s="43" t="str">
        <f>IF($I103="","",Informationen!D$15)</f>
        <v/>
      </c>
      <c r="M103" s="43" t="str">
        <f>IF($I103="","",Informationen!B$15)</f>
        <v/>
      </c>
      <c r="N103" s="43" t="str">
        <f>IF($I103="","",Informationen!B$17)</f>
        <v/>
      </c>
      <c r="O103" s="43" t="str">
        <f>IF($I103="","",Informationen!D$17)</f>
        <v/>
      </c>
    </row>
    <row r="104" spans="1:15" x14ac:dyDescent="0.3">
      <c r="A104" s="5" t="str">
        <f t="shared" si="1"/>
        <v/>
      </c>
      <c r="B104" s="6"/>
      <c r="C104" s="51" t="str">
        <f>IF(LEN($B104)=0,"",VLOOKUP($B104,'Werte Tenor'!$A$3:$D$11,2,FALSE))</f>
        <v/>
      </c>
      <c r="D104" s="51" t="str">
        <f>IF(LEN($B104)=0,"",VLOOKUP($B104,'Werte Tenor'!$A$3:$D$11,4,FALSE))</f>
        <v/>
      </c>
      <c r="E104" s="17"/>
      <c r="F104" s="78" t="str">
        <f>IF(D104=0,IF(ISERROR(VLOOKUP(B104,'Werte Tenor'!$A$3:$C$11,3,FALSE)),"",VLOOKUP(B104,'Werte Tenor'!$A$3:$C$11,3,FALSE)),IF(D104="Beg",IF(ISERROR(VLOOKUP(Konsultationsbeitrag!E104,'Werte Begriffe'!$A$1:$D$14,4,FALSE)),"",VLOOKUP(Konsultationsbeitrag!E104,'Werte Begriffe'!$A$1:$D$14,4,FALSE)),""))</f>
        <v/>
      </c>
      <c r="G104" s="13"/>
      <c r="H104" s="13"/>
      <c r="I104" s="8" t="str">
        <f>IF(A104="","",IF(Informationen!D$13="","Keine Rolle angegeben",Informationen!D$13))</f>
        <v/>
      </c>
      <c r="J104" s="52" t="str">
        <f>IF(I104="","",Informationen!C$12)</f>
        <v/>
      </c>
      <c r="K104" s="43" t="str">
        <f>IF($I104="","",Informationen!B$16)</f>
        <v/>
      </c>
      <c r="L104" s="43" t="str">
        <f>IF($I104="","",Informationen!D$15)</f>
        <v/>
      </c>
      <c r="M104" s="43" t="str">
        <f>IF($I104="","",Informationen!B$15)</f>
        <v/>
      </c>
      <c r="N104" s="43" t="str">
        <f>IF($I104="","",Informationen!B$17)</f>
        <v/>
      </c>
      <c r="O104" s="43" t="str">
        <f>IF($I104="","",Informationen!D$17)</f>
        <v/>
      </c>
    </row>
    <row r="105" spans="1:15" x14ac:dyDescent="0.3">
      <c r="A105" s="5" t="str">
        <f t="shared" si="1"/>
        <v/>
      </c>
      <c r="B105" s="6"/>
      <c r="C105" s="51" t="str">
        <f>IF(LEN($B105)=0,"",VLOOKUP($B105,'Werte Tenor'!$A$3:$D$11,2,FALSE))</f>
        <v/>
      </c>
      <c r="D105" s="51" t="str">
        <f>IF(LEN($B105)=0,"",VLOOKUP($B105,'Werte Tenor'!$A$3:$D$11,4,FALSE))</f>
        <v/>
      </c>
      <c r="E105" s="17"/>
      <c r="F105" s="78" t="str">
        <f>IF(D105=0,IF(ISERROR(VLOOKUP(B105,'Werte Tenor'!$A$3:$C$11,3,FALSE)),"",VLOOKUP(B105,'Werte Tenor'!$A$3:$C$11,3,FALSE)),IF(D105="Beg",IF(ISERROR(VLOOKUP(Konsultationsbeitrag!E105,'Werte Begriffe'!$A$1:$D$14,4,FALSE)),"",VLOOKUP(Konsultationsbeitrag!E105,'Werte Begriffe'!$A$1:$D$14,4,FALSE)),""))</f>
        <v/>
      </c>
      <c r="G105" s="13"/>
      <c r="H105" s="13"/>
      <c r="I105" s="8" t="str">
        <f>IF(A105="","",IF(Informationen!D$13="","Keine Rolle angegeben",Informationen!D$13))</f>
        <v/>
      </c>
      <c r="J105" s="52" t="str">
        <f>IF(I105="","",Informationen!C$12)</f>
        <v/>
      </c>
      <c r="K105" s="43" t="str">
        <f>IF($I105="","",Informationen!B$16)</f>
        <v/>
      </c>
      <c r="L105" s="43" t="str">
        <f>IF($I105="","",Informationen!D$15)</f>
        <v/>
      </c>
      <c r="M105" s="43" t="str">
        <f>IF($I105="","",Informationen!B$15)</f>
        <v/>
      </c>
      <c r="N105" s="43" t="str">
        <f>IF($I105="","",Informationen!B$17)</f>
        <v/>
      </c>
      <c r="O105" s="43" t="str">
        <f>IF($I105="","",Informationen!D$17)</f>
        <v/>
      </c>
    </row>
    <row r="106" spans="1:15" x14ac:dyDescent="0.3">
      <c r="A106" s="5" t="str">
        <f t="shared" si="1"/>
        <v/>
      </c>
      <c r="B106" s="6"/>
      <c r="C106" s="51" t="str">
        <f>IF(LEN($B106)=0,"",VLOOKUP($B106,'Werte Tenor'!$A$3:$D$11,2,FALSE))</f>
        <v/>
      </c>
      <c r="D106" s="51" t="str">
        <f>IF(LEN($B106)=0,"",VLOOKUP($B106,'Werte Tenor'!$A$3:$D$11,4,FALSE))</f>
        <v/>
      </c>
      <c r="E106" s="17"/>
      <c r="F106" s="78" t="str">
        <f>IF(D106=0,IF(ISERROR(VLOOKUP(B106,'Werte Tenor'!$A$3:$C$11,3,FALSE)),"",VLOOKUP(B106,'Werte Tenor'!$A$3:$C$11,3,FALSE)),IF(D106="Beg",IF(ISERROR(VLOOKUP(Konsultationsbeitrag!E106,'Werte Begriffe'!$A$1:$D$14,4,FALSE)),"",VLOOKUP(Konsultationsbeitrag!E106,'Werte Begriffe'!$A$1:$D$14,4,FALSE)),""))</f>
        <v/>
      </c>
      <c r="G106" s="13"/>
      <c r="H106" s="13"/>
      <c r="I106" s="8" t="str">
        <f>IF(A106="","",IF(Informationen!D$13="","Keine Rolle angegeben",Informationen!D$13))</f>
        <v/>
      </c>
      <c r="J106" s="52" t="str">
        <f>IF(I106="","",Informationen!C$12)</f>
        <v/>
      </c>
      <c r="K106" s="43" t="str">
        <f>IF($I106="","",Informationen!B$16)</f>
        <v/>
      </c>
      <c r="L106" s="43" t="str">
        <f>IF($I106="","",Informationen!D$15)</f>
        <v/>
      </c>
      <c r="M106" s="43" t="str">
        <f>IF($I106="","",Informationen!B$15)</f>
        <v/>
      </c>
      <c r="N106" s="43" t="str">
        <f>IF($I106="","",Informationen!B$17)</f>
        <v/>
      </c>
      <c r="O106" s="43" t="str">
        <f>IF($I106="","",Informationen!D$17)</f>
        <v/>
      </c>
    </row>
    <row r="107" spans="1:15" x14ac:dyDescent="0.3">
      <c r="A107" s="5" t="str">
        <f t="shared" si="1"/>
        <v/>
      </c>
      <c r="B107" s="6"/>
      <c r="C107" s="51" t="str">
        <f>IF(LEN($B107)=0,"",VLOOKUP($B107,'Werte Tenor'!$A$3:$D$11,2,FALSE))</f>
        <v/>
      </c>
      <c r="D107" s="51" t="str">
        <f>IF(LEN($B107)=0,"",VLOOKUP($B107,'Werte Tenor'!$A$3:$D$11,4,FALSE))</f>
        <v/>
      </c>
      <c r="E107" s="17"/>
      <c r="F107" s="78" t="str">
        <f>IF(D107=0,IF(ISERROR(VLOOKUP(B107,'Werte Tenor'!$A$3:$C$11,3,FALSE)),"",VLOOKUP(B107,'Werte Tenor'!$A$3:$C$11,3,FALSE)),IF(D107="Beg",IF(ISERROR(VLOOKUP(Konsultationsbeitrag!E107,'Werte Begriffe'!$A$1:$D$14,4,FALSE)),"",VLOOKUP(Konsultationsbeitrag!E107,'Werte Begriffe'!$A$1:$D$14,4,FALSE)),""))</f>
        <v/>
      </c>
      <c r="G107" s="13"/>
      <c r="H107" s="13"/>
      <c r="I107" s="8" t="str">
        <f>IF(A107="","",IF(Informationen!D$13="","Keine Rolle angegeben",Informationen!D$13))</f>
        <v/>
      </c>
      <c r="J107" s="52" t="str">
        <f>IF(I107="","",Informationen!C$12)</f>
        <v/>
      </c>
      <c r="K107" s="43" t="str">
        <f>IF($I107="","",Informationen!B$16)</f>
        <v/>
      </c>
      <c r="L107" s="43" t="str">
        <f>IF($I107="","",Informationen!D$15)</f>
        <v/>
      </c>
      <c r="M107" s="43" t="str">
        <f>IF($I107="","",Informationen!B$15)</f>
        <v/>
      </c>
      <c r="N107" s="43" t="str">
        <f>IF($I107="","",Informationen!B$17)</f>
        <v/>
      </c>
      <c r="O107" s="43" t="str">
        <f>IF($I107="","",Informationen!D$17)</f>
        <v/>
      </c>
    </row>
    <row r="108" spans="1:15" x14ac:dyDescent="0.3">
      <c r="A108" s="5" t="str">
        <f t="shared" si="1"/>
        <v/>
      </c>
      <c r="B108" s="6"/>
      <c r="C108" s="51" t="str">
        <f>IF(LEN($B108)=0,"",VLOOKUP($B108,'Werte Tenor'!$A$3:$D$11,2,FALSE))</f>
        <v/>
      </c>
      <c r="D108" s="51" t="str">
        <f>IF(LEN($B108)=0,"",VLOOKUP($B108,'Werte Tenor'!$A$3:$D$11,4,FALSE))</f>
        <v/>
      </c>
      <c r="E108" s="17"/>
      <c r="F108" s="78" t="str">
        <f>IF(D108=0,IF(ISERROR(VLOOKUP(B108,'Werte Tenor'!$A$3:$C$11,3,FALSE)),"",VLOOKUP(B108,'Werte Tenor'!$A$3:$C$11,3,FALSE)),IF(D108="Beg",IF(ISERROR(VLOOKUP(Konsultationsbeitrag!E108,'Werte Begriffe'!$A$1:$D$14,4,FALSE)),"",VLOOKUP(Konsultationsbeitrag!E108,'Werte Begriffe'!$A$1:$D$14,4,FALSE)),""))</f>
        <v/>
      </c>
      <c r="G108" s="13"/>
      <c r="H108" s="13"/>
      <c r="I108" s="8" t="str">
        <f>IF(A108="","",IF(Informationen!D$13="","Keine Rolle angegeben",Informationen!D$13))</f>
        <v/>
      </c>
      <c r="J108" s="52" t="str">
        <f>IF(I108="","",Informationen!C$12)</f>
        <v/>
      </c>
      <c r="K108" s="43" t="str">
        <f>IF($I108="","",Informationen!B$16)</f>
        <v/>
      </c>
      <c r="L108" s="43" t="str">
        <f>IF($I108="","",Informationen!D$15)</f>
        <v/>
      </c>
      <c r="M108" s="43" t="str">
        <f>IF($I108="","",Informationen!B$15)</f>
        <v/>
      </c>
      <c r="N108" s="43" t="str">
        <f>IF($I108="","",Informationen!B$17)</f>
        <v/>
      </c>
      <c r="O108" s="43" t="str">
        <f>IF($I108="","",Informationen!D$17)</f>
        <v/>
      </c>
    </row>
    <row r="109" spans="1:15" x14ac:dyDescent="0.3">
      <c r="A109" s="5" t="str">
        <f t="shared" si="1"/>
        <v/>
      </c>
      <c r="B109" s="6"/>
      <c r="C109" s="51" t="str">
        <f>IF(LEN($B109)=0,"",VLOOKUP($B109,'Werte Tenor'!$A$3:$D$11,2,FALSE))</f>
        <v/>
      </c>
      <c r="D109" s="51" t="str">
        <f>IF(LEN($B109)=0,"",VLOOKUP($B109,'Werte Tenor'!$A$3:$D$11,4,FALSE))</f>
        <v/>
      </c>
      <c r="E109" s="17"/>
      <c r="F109" s="78" t="str">
        <f>IF(D109=0,IF(ISERROR(VLOOKUP(B109,'Werte Tenor'!$A$3:$C$11,3,FALSE)),"",VLOOKUP(B109,'Werte Tenor'!$A$3:$C$11,3,FALSE)),IF(D109="Beg",IF(ISERROR(VLOOKUP(Konsultationsbeitrag!E109,'Werte Begriffe'!$A$1:$D$14,4,FALSE)),"",VLOOKUP(Konsultationsbeitrag!E109,'Werte Begriffe'!$A$1:$D$14,4,FALSE)),""))</f>
        <v/>
      </c>
      <c r="G109" s="13"/>
      <c r="H109" s="13"/>
      <c r="I109" s="8" t="str">
        <f>IF(A109="","",IF(Informationen!D$13="","Keine Rolle angegeben",Informationen!D$13))</f>
        <v/>
      </c>
      <c r="J109" s="52" t="str">
        <f>IF(I109="","",Informationen!C$12)</f>
        <v/>
      </c>
      <c r="K109" s="43" t="str">
        <f>IF($I109="","",Informationen!B$16)</f>
        <v/>
      </c>
      <c r="L109" s="43" t="str">
        <f>IF($I109="","",Informationen!D$15)</f>
        <v/>
      </c>
      <c r="M109" s="43" t="str">
        <f>IF($I109="","",Informationen!B$15)</f>
        <v/>
      </c>
      <c r="N109" s="43" t="str">
        <f>IF($I109="","",Informationen!B$17)</f>
        <v/>
      </c>
      <c r="O109" s="43" t="str">
        <f>IF($I109="","",Informationen!D$17)</f>
        <v/>
      </c>
    </row>
    <row r="110" spans="1:15" x14ac:dyDescent="0.3">
      <c r="A110" s="5" t="str">
        <f t="shared" si="1"/>
        <v/>
      </c>
      <c r="B110" s="6"/>
      <c r="C110" s="51" t="str">
        <f>IF(LEN($B110)=0,"",VLOOKUP($B110,'Werte Tenor'!$A$3:$D$11,2,FALSE))</f>
        <v/>
      </c>
      <c r="D110" s="51" t="str">
        <f>IF(LEN($B110)=0,"",VLOOKUP($B110,'Werte Tenor'!$A$3:$D$11,4,FALSE))</f>
        <v/>
      </c>
      <c r="E110" s="17"/>
      <c r="F110" s="78" t="str">
        <f>IF(D110=0,IF(ISERROR(VLOOKUP(B110,'Werte Tenor'!$A$3:$C$11,3,FALSE)),"",VLOOKUP(B110,'Werte Tenor'!$A$3:$C$11,3,FALSE)),IF(D110="Beg",IF(ISERROR(VLOOKUP(Konsultationsbeitrag!E110,'Werte Begriffe'!$A$1:$D$14,4,FALSE)),"",VLOOKUP(Konsultationsbeitrag!E110,'Werte Begriffe'!$A$1:$D$14,4,FALSE)),""))</f>
        <v/>
      </c>
      <c r="G110" s="13"/>
      <c r="H110" s="13"/>
      <c r="I110" s="8" t="str">
        <f>IF(A110="","",IF(Informationen!D$13="","Keine Rolle angegeben",Informationen!D$13))</f>
        <v/>
      </c>
      <c r="J110" s="52" t="str">
        <f>IF(I110="","",Informationen!C$12)</f>
        <v/>
      </c>
      <c r="K110" s="43" t="str">
        <f>IF($I110="","",Informationen!B$16)</f>
        <v/>
      </c>
      <c r="L110" s="43" t="str">
        <f>IF($I110="","",Informationen!D$15)</f>
        <v/>
      </c>
      <c r="M110" s="43" t="str">
        <f>IF($I110="","",Informationen!B$15)</f>
        <v/>
      </c>
      <c r="N110" s="43" t="str">
        <f>IF($I110="","",Informationen!B$17)</f>
        <v/>
      </c>
      <c r="O110" s="43" t="str">
        <f>IF($I110="","",Informationen!D$17)</f>
        <v/>
      </c>
    </row>
    <row r="111" spans="1:15" x14ac:dyDescent="0.3">
      <c r="A111" s="5" t="str">
        <f t="shared" si="1"/>
        <v/>
      </c>
      <c r="B111" s="6"/>
      <c r="C111" s="51" t="str">
        <f>IF(LEN($B111)=0,"",VLOOKUP($B111,'Werte Tenor'!$A$3:$D$11,2,FALSE))</f>
        <v/>
      </c>
      <c r="D111" s="51" t="str">
        <f>IF(LEN($B111)=0,"",VLOOKUP($B111,'Werte Tenor'!$A$3:$D$11,4,FALSE))</f>
        <v/>
      </c>
      <c r="E111" s="17"/>
      <c r="F111" s="78" t="str">
        <f>IF(D111=0,IF(ISERROR(VLOOKUP(B111,'Werte Tenor'!$A$3:$C$11,3,FALSE)),"",VLOOKUP(B111,'Werte Tenor'!$A$3:$C$11,3,FALSE)),IF(D111="Beg",IF(ISERROR(VLOOKUP(Konsultationsbeitrag!E111,'Werte Begriffe'!$A$1:$D$14,4,FALSE)),"",VLOOKUP(Konsultationsbeitrag!E111,'Werte Begriffe'!$A$1:$D$14,4,FALSE)),""))</f>
        <v/>
      </c>
      <c r="G111" s="13"/>
      <c r="H111" s="13"/>
      <c r="I111" s="8" t="str">
        <f>IF(A111="","",IF(Informationen!D$13="","Keine Rolle angegeben",Informationen!D$13))</f>
        <v/>
      </c>
      <c r="J111" s="52" t="str">
        <f>IF(I111="","",Informationen!C$12)</f>
        <v/>
      </c>
      <c r="K111" s="43" t="str">
        <f>IF($I111="","",Informationen!B$16)</f>
        <v/>
      </c>
      <c r="L111" s="43" t="str">
        <f>IF($I111="","",Informationen!D$15)</f>
        <v/>
      </c>
      <c r="M111" s="43" t="str">
        <f>IF($I111="","",Informationen!B$15)</f>
        <v/>
      </c>
      <c r="N111" s="43" t="str">
        <f>IF($I111="","",Informationen!B$17)</f>
        <v/>
      </c>
      <c r="O111" s="43" t="str">
        <f>IF($I111="","",Informationen!D$17)</f>
        <v/>
      </c>
    </row>
    <row r="112" spans="1:15" x14ac:dyDescent="0.3">
      <c r="A112" s="5" t="str">
        <f t="shared" si="1"/>
        <v/>
      </c>
      <c r="B112" s="6"/>
      <c r="C112" s="51" t="str">
        <f>IF(LEN($B112)=0,"",VLOOKUP($B112,'Werte Tenor'!$A$3:$D$11,2,FALSE))</f>
        <v/>
      </c>
      <c r="D112" s="51" t="str">
        <f>IF(LEN($B112)=0,"",VLOOKUP($B112,'Werte Tenor'!$A$3:$D$11,4,FALSE))</f>
        <v/>
      </c>
      <c r="E112" s="17"/>
      <c r="F112" s="78" t="str">
        <f>IF(D112=0,IF(ISERROR(VLOOKUP(B112,'Werte Tenor'!$A$3:$C$11,3,FALSE)),"",VLOOKUP(B112,'Werte Tenor'!$A$3:$C$11,3,FALSE)),IF(D112="Beg",IF(ISERROR(VLOOKUP(Konsultationsbeitrag!E112,'Werte Begriffe'!$A$1:$D$14,4,FALSE)),"",VLOOKUP(Konsultationsbeitrag!E112,'Werte Begriffe'!$A$1:$D$14,4,FALSE)),""))</f>
        <v/>
      </c>
      <c r="G112" s="13"/>
      <c r="H112" s="13"/>
      <c r="I112" s="8" t="str">
        <f>IF(A112="","",IF(Informationen!D$13="","Keine Rolle angegeben",Informationen!D$13))</f>
        <v/>
      </c>
      <c r="J112" s="52" t="str">
        <f>IF(I112="","",Informationen!C$12)</f>
        <v/>
      </c>
      <c r="K112" s="43" t="str">
        <f>IF($I112="","",Informationen!B$16)</f>
        <v/>
      </c>
      <c r="L112" s="43" t="str">
        <f>IF($I112="","",Informationen!D$15)</f>
        <v/>
      </c>
      <c r="M112" s="43" t="str">
        <f>IF($I112="","",Informationen!B$15)</f>
        <v/>
      </c>
      <c r="N112" s="43" t="str">
        <f>IF($I112="","",Informationen!B$17)</f>
        <v/>
      </c>
      <c r="O112" s="43" t="str">
        <f>IF($I112="","",Informationen!D$17)</f>
        <v/>
      </c>
    </row>
    <row r="113" spans="1:15" x14ac:dyDescent="0.3">
      <c r="A113" s="5" t="str">
        <f t="shared" si="1"/>
        <v/>
      </c>
      <c r="B113" s="6"/>
      <c r="C113" s="51" t="str">
        <f>IF(LEN($B113)=0,"",VLOOKUP($B113,'Werte Tenor'!$A$3:$D$11,2,FALSE))</f>
        <v/>
      </c>
      <c r="D113" s="51" t="str">
        <f>IF(LEN($B113)=0,"",VLOOKUP($B113,'Werte Tenor'!$A$3:$D$11,4,FALSE))</f>
        <v/>
      </c>
      <c r="E113" s="17"/>
      <c r="F113" s="78" t="str">
        <f>IF(D113=0,IF(ISERROR(VLOOKUP(B113,'Werte Tenor'!$A$3:$C$11,3,FALSE)),"",VLOOKUP(B113,'Werte Tenor'!$A$3:$C$11,3,FALSE)),IF(D113="Beg",IF(ISERROR(VLOOKUP(Konsultationsbeitrag!E113,'Werte Begriffe'!$A$1:$D$14,4,FALSE)),"",VLOOKUP(Konsultationsbeitrag!E113,'Werte Begriffe'!$A$1:$D$14,4,FALSE)),""))</f>
        <v/>
      </c>
      <c r="G113" s="13"/>
      <c r="H113" s="13"/>
      <c r="I113" s="8" t="str">
        <f>IF(A113="","",IF(Informationen!D$13="","Keine Rolle angegeben",Informationen!D$13))</f>
        <v/>
      </c>
      <c r="J113" s="52" t="str">
        <f>IF(I113="","",Informationen!C$12)</f>
        <v/>
      </c>
      <c r="K113" s="43" t="str">
        <f>IF($I113="","",Informationen!B$16)</f>
        <v/>
      </c>
      <c r="L113" s="43" t="str">
        <f>IF($I113="","",Informationen!D$15)</f>
        <v/>
      </c>
      <c r="M113" s="43" t="str">
        <f>IF($I113="","",Informationen!B$15)</f>
        <v/>
      </c>
      <c r="N113" s="43" t="str">
        <f>IF($I113="","",Informationen!B$17)</f>
        <v/>
      </c>
      <c r="O113" s="43" t="str">
        <f>IF($I113="","",Informationen!D$17)</f>
        <v/>
      </c>
    </row>
    <row r="114" spans="1:15" x14ac:dyDescent="0.3">
      <c r="A114" s="5" t="str">
        <f t="shared" si="1"/>
        <v/>
      </c>
      <c r="B114" s="6"/>
      <c r="C114" s="51" t="str">
        <f>IF(LEN($B114)=0,"",VLOOKUP($B114,'Werte Tenor'!$A$3:$D$11,2,FALSE))</f>
        <v/>
      </c>
      <c r="D114" s="51" t="str">
        <f>IF(LEN($B114)=0,"",VLOOKUP($B114,'Werte Tenor'!$A$3:$D$11,4,FALSE))</f>
        <v/>
      </c>
      <c r="E114" s="17"/>
      <c r="F114" s="78" t="str">
        <f>IF(D114=0,IF(ISERROR(VLOOKUP(B114,'Werte Tenor'!$A$3:$C$11,3,FALSE)),"",VLOOKUP(B114,'Werte Tenor'!$A$3:$C$11,3,FALSE)),IF(D114="Beg",IF(ISERROR(VLOOKUP(Konsultationsbeitrag!E114,'Werte Begriffe'!$A$1:$D$14,4,FALSE)),"",VLOOKUP(Konsultationsbeitrag!E114,'Werte Begriffe'!$A$1:$D$14,4,FALSE)),""))</f>
        <v/>
      </c>
      <c r="G114" s="13"/>
      <c r="H114" s="13"/>
      <c r="I114" s="8" t="str">
        <f>IF(A114="","",IF(Informationen!D$13="","Keine Rolle angegeben",Informationen!D$13))</f>
        <v/>
      </c>
      <c r="J114" s="52" t="str">
        <f>IF(I114="","",Informationen!C$12)</f>
        <v/>
      </c>
      <c r="K114" s="43" t="str">
        <f>IF($I114="","",Informationen!B$16)</f>
        <v/>
      </c>
      <c r="L114" s="43" t="str">
        <f>IF($I114="","",Informationen!D$15)</f>
        <v/>
      </c>
      <c r="M114" s="43" t="str">
        <f>IF($I114="","",Informationen!B$15)</f>
        <v/>
      </c>
      <c r="N114" s="43" t="str">
        <f>IF($I114="","",Informationen!B$17)</f>
        <v/>
      </c>
      <c r="O114" s="43" t="str">
        <f>IF($I114="","",Informationen!D$17)</f>
        <v/>
      </c>
    </row>
    <row r="115" spans="1:15" x14ac:dyDescent="0.3">
      <c r="A115" s="5" t="str">
        <f t="shared" si="1"/>
        <v/>
      </c>
      <c r="B115" s="6"/>
      <c r="C115" s="51" t="str">
        <f>IF(LEN($B115)=0,"",VLOOKUP($B115,'Werte Tenor'!$A$3:$D$11,2,FALSE))</f>
        <v/>
      </c>
      <c r="D115" s="51" t="str">
        <f>IF(LEN($B115)=0,"",VLOOKUP($B115,'Werte Tenor'!$A$3:$D$11,4,FALSE))</f>
        <v/>
      </c>
      <c r="E115" s="17"/>
      <c r="F115" s="78" t="str">
        <f>IF(D115=0,IF(ISERROR(VLOOKUP(B115,'Werte Tenor'!$A$3:$C$11,3,FALSE)),"",VLOOKUP(B115,'Werte Tenor'!$A$3:$C$11,3,FALSE)),IF(D115="Beg",IF(ISERROR(VLOOKUP(Konsultationsbeitrag!E115,'Werte Begriffe'!$A$1:$D$14,4,FALSE)),"",VLOOKUP(Konsultationsbeitrag!E115,'Werte Begriffe'!$A$1:$D$14,4,FALSE)),""))</f>
        <v/>
      </c>
      <c r="G115" s="13"/>
      <c r="H115" s="13"/>
      <c r="I115" s="8" t="str">
        <f>IF(A115="","",IF(Informationen!D$13="","Keine Rolle angegeben",Informationen!D$13))</f>
        <v/>
      </c>
      <c r="J115" s="52" t="str">
        <f>IF(I115="","",Informationen!C$12)</f>
        <v/>
      </c>
      <c r="K115" s="43" t="str">
        <f>IF($I115="","",Informationen!B$16)</f>
        <v/>
      </c>
      <c r="L115" s="43" t="str">
        <f>IF($I115="","",Informationen!D$15)</f>
        <v/>
      </c>
      <c r="M115" s="43" t="str">
        <f>IF($I115="","",Informationen!B$15)</f>
        <v/>
      </c>
      <c r="N115" s="43" t="str">
        <f>IF($I115="","",Informationen!B$17)</f>
        <v/>
      </c>
      <c r="O115" s="43" t="str">
        <f>IF($I115="","",Informationen!D$17)</f>
        <v/>
      </c>
    </row>
    <row r="116" spans="1:15" x14ac:dyDescent="0.3">
      <c r="A116" s="5" t="str">
        <f t="shared" si="1"/>
        <v/>
      </c>
      <c r="B116" s="6"/>
      <c r="C116" s="51" t="str">
        <f>IF(LEN($B116)=0,"",VLOOKUP($B116,'Werte Tenor'!$A$3:$D$11,2,FALSE))</f>
        <v/>
      </c>
      <c r="D116" s="51" t="str">
        <f>IF(LEN($B116)=0,"",VLOOKUP($B116,'Werte Tenor'!$A$3:$D$11,4,FALSE))</f>
        <v/>
      </c>
      <c r="E116" s="17"/>
      <c r="F116" s="78" t="str">
        <f>IF(D116=0,IF(ISERROR(VLOOKUP(B116,'Werte Tenor'!$A$3:$C$11,3,FALSE)),"",VLOOKUP(B116,'Werte Tenor'!$A$3:$C$11,3,FALSE)),IF(D116="Beg",IF(ISERROR(VLOOKUP(Konsultationsbeitrag!E116,'Werte Begriffe'!$A$1:$D$14,4,FALSE)),"",VLOOKUP(Konsultationsbeitrag!E116,'Werte Begriffe'!$A$1:$D$14,4,FALSE)),""))</f>
        <v/>
      </c>
      <c r="G116" s="13"/>
      <c r="H116" s="13"/>
      <c r="I116" s="8" t="str">
        <f>IF(A116="","",IF(Informationen!D$13="","Keine Rolle angegeben",Informationen!D$13))</f>
        <v/>
      </c>
      <c r="J116" s="52" t="str">
        <f>IF(I116="","",Informationen!C$12)</f>
        <v/>
      </c>
      <c r="K116" s="43" t="str">
        <f>IF($I116="","",Informationen!B$16)</f>
        <v/>
      </c>
      <c r="L116" s="43" t="str">
        <f>IF($I116="","",Informationen!D$15)</f>
        <v/>
      </c>
      <c r="M116" s="43" t="str">
        <f>IF($I116="","",Informationen!B$15)</f>
        <v/>
      </c>
      <c r="N116" s="43" t="str">
        <f>IF($I116="","",Informationen!B$17)</f>
        <v/>
      </c>
      <c r="O116" s="43" t="str">
        <f>IF($I116="","",Informationen!D$17)</f>
        <v/>
      </c>
    </row>
    <row r="117" spans="1:15" x14ac:dyDescent="0.3">
      <c r="A117" s="5" t="str">
        <f t="shared" si="1"/>
        <v/>
      </c>
      <c r="B117" s="6"/>
      <c r="C117" s="51" t="str">
        <f>IF(LEN($B117)=0,"",VLOOKUP($B117,'Werte Tenor'!$A$3:$D$11,2,FALSE))</f>
        <v/>
      </c>
      <c r="D117" s="51" t="str">
        <f>IF(LEN($B117)=0,"",VLOOKUP($B117,'Werte Tenor'!$A$3:$D$11,4,FALSE))</f>
        <v/>
      </c>
      <c r="E117" s="17"/>
      <c r="F117" s="78" t="str">
        <f>IF(D117=0,IF(ISERROR(VLOOKUP(B117,'Werte Tenor'!$A$3:$C$11,3,FALSE)),"",VLOOKUP(B117,'Werte Tenor'!$A$3:$C$11,3,FALSE)),IF(D117="Beg",IF(ISERROR(VLOOKUP(Konsultationsbeitrag!E117,'Werte Begriffe'!$A$1:$D$14,4,FALSE)),"",VLOOKUP(Konsultationsbeitrag!E117,'Werte Begriffe'!$A$1:$D$14,4,FALSE)),""))</f>
        <v/>
      </c>
      <c r="G117" s="13"/>
      <c r="H117" s="13"/>
      <c r="I117" s="8" t="str">
        <f>IF(A117="","",IF(Informationen!D$13="","Keine Rolle angegeben",Informationen!D$13))</f>
        <v/>
      </c>
      <c r="J117" s="52" t="str">
        <f>IF(I117="","",Informationen!C$12)</f>
        <v/>
      </c>
      <c r="K117" s="43" t="str">
        <f>IF($I117="","",Informationen!B$16)</f>
        <v/>
      </c>
      <c r="L117" s="43" t="str">
        <f>IF($I117="","",Informationen!D$15)</f>
        <v/>
      </c>
      <c r="M117" s="43" t="str">
        <f>IF($I117="","",Informationen!B$15)</f>
        <v/>
      </c>
      <c r="N117" s="43" t="str">
        <f>IF($I117="","",Informationen!B$17)</f>
        <v/>
      </c>
      <c r="O117" s="43" t="str">
        <f>IF($I117="","",Informationen!D$17)</f>
        <v/>
      </c>
    </row>
    <row r="118" spans="1:15" x14ac:dyDescent="0.3">
      <c r="A118" s="5" t="str">
        <f t="shared" si="1"/>
        <v/>
      </c>
      <c r="B118" s="6"/>
      <c r="C118" s="51" t="str">
        <f>IF(LEN($B118)=0,"",VLOOKUP($B118,'Werte Tenor'!$A$3:$D$11,2,FALSE))</f>
        <v/>
      </c>
      <c r="D118" s="51" t="str">
        <f>IF(LEN($B118)=0,"",VLOOKUP($B118,'Werte Tenor'!$A$3:$D$11,4,FALSE))</f>
        <v/>
      </c>
      <c r="E118" s="17"/>
      <c r="F118" s="78" t="str">
        <f>IF(D118=0,IF(ISERROR(VLOOKUP(B118,'Werte Tenor'!$A$3:$C$11,3,FALSE)),"",VLOOKUP(B118,'Werte Tenor'!$A$3:$C$11,3,FALSE)),IF(D118="Beg",IF(ISERROR(VLOOKUP(Konsultationsbeitrag!E118,'Werte Begriffe'!$A$1:$D$14,4,FALSE)),"",VLOOKUP(Konsultationsbeitrag!E118,'Werte Begriffe'!$A$1:$D$14,4,FALSE)),""))</f>
        <v/>
      </c>
      <c r="G118" s="13"/>
      <c r="H118" s="13"/>
      <c r="I118" s="8" t="str">
        <f>IF(A118="","",IF(Informationen!D$13="","Keine Rolle angegeben",Informationen!D$13))</f>
        <v/>
      </c>
      <c r="J118" s="52" t="str">
        <f>IF(I118="","",Informationen!C$12)</f>
        <v/>
      </c>
      <c r="K118" s="43" t="str">
        <f>IF($I118="","",Informationen!B$16)</f>
        <v/>
      </c>
      <c r="L118" s="43" t="str">
        <f>IF($I118="","",Informationen!D$15)</f>
        <v/>
      </c>
      <c r="M118" s="43" t="str">
        <f>IF($I118="","",Informationen!B$15)</f>
        <v/>
      </c>
      <c r="N118" s="43" t="str">
        <f>IF($I118="","",Informationen!B$17)</f>
        <v/>
      </c>
      <c r="O118" s="43" t="str">
        <f>IF($I118="","",Informationen!D$17)</f>
        <v/>
      </c>
    </row>
    <row r="119" spans="1:15" x14ac:dyDescent="0.3">
      <c r="A119" s="5" t="str">
        <f t="shared" si="1"/>
        <v/>
      </c>
      <c r="B119" s="6"/>
      <c r="C119" s="51" t="str">
        <f>IF(LEN($B119)=0,"",VLOOKUP($B119,'Werte Tenor'!$A$3:$D$11,2,FALSE))</f>
        <v/>
      </c>
      <c r="D119" s="51" t="str">
        <f>IF(LEN($B119)=0,"",VLOOKUP($B119,'Werte Tenor'!$A$3:$D$11,4,FALSE))</f>
        <v/>
      </c>
      <c r="E119" s="17"/>
      <c r="F119" s="78" t="str">
        <f>IF(D119=0,IF(ISERROR(VLOOKUP(B119,'Werte Tenor'!$A$3:$C$11,3,FALSE)),"",VLOOKUP(B119,'Werte Tenor'!$A$3:$C$11,3,FALSE)),IF(D119="Beg",IF(ISERROR(VLOOKUP(Konsultationsbeitrag!E119,'Werte Begriffe'!$A$1:$D$14,4,FALSE)),"",VLOOKUP(Konsultationsbeitrag!E119,'Werte Begriffe'!$A$1:$D$14,4,FALSE)),""))</f>
        <v/>
      </c>
      <c r="G119" s="13"/>
      <c r="H119" s="13"/>
      <c r="I119" s="8" t="str">
        <f>IF(A119="","",IF(Informationen!D$13="","Keine Rolle angegeben",Informationen!D$13))</f>
        <v/>
      </c>
      <c r="J119" s="52" t="str">
        <f>IF(I119="","",Informationen!C$12)</f>
        <v/>
      </c>
      <c r="K119" s="43" t="str">
        <f>IF($I119="","",Informationen!B$16)</f>
        <v/>
      </c>
      <c r="L119" s="43" t="str">
        <f>IF($I119="","",Informationen!D$15)</f>
        <v/>
      </c>
      <c r="M119" s="43" t="str">
        <f>IF($I119="","",Informationen!B$15)</f>
        <v/>
      </c>
      <c r="N119" s="43" t="str">
        <f>IF($I119="","",Informationen!B$17)</f>
        <v/>
      </c>
      <c r="O119" s="43" t="str">
        <f>IF($I119="","",Informationen!D$17)</f>
        <v/>
      </c>
    </row>
    <row r="120" spans="1:15" x14ac:dyDescent="0.3">
      <c r="A120" s="5" t="str">
        <f t="shared" si="1"/>
        <v/>
      </c>
      <c r="B120" s="6"/>
      <c r="C120" s="51" t="str">
        <f>IF(LEN($B120)=0,"",VLOOKUP($B120,'Werte Tenor'!$A$3:$D$11,2,FALSE))</f>
        <v/>
      </c>
      <c r="D120" s="51" t="str">
        <f>IF(LEN($B120)=0,"",VLOOKUP($B120,'Werte Tenor'!$A$3:$D$11,4,FALSE))</f>
        <v/>
      </c>
      <c r="E120" s="17"/>
      <c r="F120" s="78" t="str">
        <f>IF(D120=0,IF(ISERROR(VLOOKUP(B120,'Werte Tenor'!$A$3:$C$11,3,FALSE)),"",VLOOKUP(B120,'Werte Tenor'!$A$3:$C$11,3,FALSE)),IF(D120="Beg",IF(ISERROR(VLOOKUP(Konsultationsbeitrag!E120,'Werte Begriffe'!$A$1:$D$14,4,FALSE)),"",VLOOKUP(Konsultationsbeitrag!E120,'Werte Begriffe'!$A$1:$D$14,4,FALSE)),""))</f>
        <v/>
      </c>
      <c r="G120" s="13"/>
      <c r="H120" s="13"/>
      <c r="I120" s="8" t="str">
        <f>IF(A120="","",IF(Informationen!D$13="","Keine Rolle angegeben",Informationen!D$13))</f>
        <v/>
      </c>
      <c r="J120" s="52" t="str">
        <f>IF(I120="","",Informationen!C$12)</f>
        <v/>
      </c>
      <c r="K120" s="43" t="str">
        <f>IF($I120="","",Informationen!B$16)</f>
        <v/>
      </c>
      <c r="L120" s="43" t="str">
        <f>IF($I120="","",Informationen!D$15)</f>
        <v/>
      </c>
      <c r="M120" s="43" t="str">
        <f>IF($I120="","",Informationen!B$15)</f>
        <v/>
      </c>
      <c r="N120" s="43" t="str">
        <f>IF($I120="","",Informationen!B$17)</f>
        <v/>
      </c>
      <c r="O120" s="43" t="str">
        <f>IF($I120="","",Informationen!D$17)</f>
        <v/>
      </c>
    </row>
    <row r="121" spans="1:15" x14ac:dyDescent="0.3">
      <c r="A121" s="5" t="str">
        <f t="shared" si="1"/>
        <v/>
      </c>
      <c r="B121" s="6"/>
      <c r="C121" s="51" t="str">
        <f>IF(LEN($B121)=0,"",VLOOKUP($B121,'Werte Tenor'!$A$3:$D$11,2,FALSE))</f>
        <v/>
      </c>
      <c r="D121" s="51" t="str">
        <f>IF(LEN($B121)=0,"",VLOOKUP($B121,'Werte Tenor'!$A$3:$D$11,4,FALSE))</f>
        <v/>
      </c>
      <c r="E121" s="17"/>
      <c r="F121" s="78" t="str">
        <f>IF(D121=0,IF(ISERROR(VLOOKUP(B121,'Werte Tenor'!$A$3:$C$11,3,FALSE)),"",VLOOKUP(B121,'Werte Tenor'!$A$3:$C$11,3,FALSE)),IF(D121="Beg",IF(ISERROR(VLOOKUP(Konsultationsbeitrag!E121,'Werte Begriffe'!$A$1:$D$14,4,FALSE)),"",VLOOKUP(Konsultationsbeitrag!E121,'Werte Begriffe'!$A$1:$D$14,4,FALSE)),""))</f>
        <v/>
      </c>
      <c r="G121" s="13"/>
      <c r="H121" s="13"/>
      <c r="I121" s="8" t="str">
        <f>IF(A121="","",IF(Informationen!D$13="","Keine Rolle angegeben",Informationen!D$13))</f>
        <v/>
      </c>
      <c r="J121" s="52" t="str">
        <f>IF(I121="","",Informationen!C$12)</f>
        <v/>
      </c>
      <c r="K121" s="43" t="str">
        <f>IF($I121="","",Informationen!B$16)</f>
        <v/>
      </c>
      <c r="L121" s="43" t="str">
        <f>IF($I121="","",Informationen!D$15)</f>
        <v/>
      </c>
      <c r="M121" s="43" t="str">
        <f>IF($I121="","",Informationen!B$15)</f>
        <v/>
      </c>
      <c r="N121" s="43" t="str">
        <f>IF($I121="","",Informationen!B$17)</f>
        <v/>
      </c>
      <c r="O121" s="43" t="str">
        <f>IF($I121="","",Informationen!D$17)</f>
        <v/>
      </c>
    </row>
    <row r="122" spans="1:15" x14ac:dyDescent="0.3">
      <c r="A122" s="5" t="str">
        <f t="shared" si="1"/>
        <v/>
      </c>
      <c r="B122" s="6"/>
      <c r="C122" s="51" t="str">
        <f>IF(LEN($B122)=0,"",VLOOKUP($B122,'Werte Tenor'!$A$3:$D$11,2,FALSE))</f>
        <v/>
      </c>
      <c r="D122" s="51" t="str">
        <f>IF(LEN($B122)=0,"",VLOOKUP($B122,'Werte Tenor'!$A$3:$D$11,4,FALSE))</f>
        <v/>
      </c>
      <c r="E122" s="17"/>
      <c r="F122" s="78" t="str">
        <f>IF(D122=0,IF(ISERROR(VLOOKUP(B122,'Werte Tenor'!$A$3:$C$11,3,FALSE)),"",VLOOKUP(B122,'Werte Tenor'!$A$3:$C$11,3,FALSE)),IF(D122="Beg",IF(ISERROR(VLOOKUP(Konsultationsbeitrag!E122,'Werte Begriffe'!$A$1:$D$14,4,FALSE)),"",VLOOKUP(Konsultationsbeitrag!E122,'Werte Begriffe'!$A$1:$D$14,4,FALSE)),""))</f>
        <v/>
      </c>
      <c r="G122" s="13"/>
      <c r="H122" s="13"/>
      <c r="I122" s="8" t="str">
        <f>IF(A122="","",IF(Informationen!D$13="","Keine Rolle angegeben",Informationen!D$13))</f>
        <v/>
      </c>
      <c r="J122" s="52" t="str">
        <f>IF(I122="","",Informationen!C$12)</f>
        <v/>
      </c>
      <c r="K122" s="43" t="str">
        <f>IF($I122="","",Informationen!B$16)</f>
        <v/>
      </c>
      <c r="L122" s="43" t="str">
        <f>IF($I122="","",Informationen!D$15)</f>
        <v/>
      </c>
      <c r="M122" s="43" t="str">
        <f>IF($I122="","",Informationen!B$15)</f>
        <v/>
      </c>
      <c r="N122" s="43" t="str">
        <f>IF($I122="","",Informationen!B$17)</f>
        <v/>
      </c>
      <c r="O122" s="43" t="str">
        <f>IF($I122="","",Informationen!D$17)</f>
        <v/>
      </c>
    </row>
    <row r="123" spans="1:15" x14ac:dyDescent="0.3">
      <c r="A123" s="5" t="str">
        <f t="shared" si="1"/>
        <v/>
      </c>
      <c r="B123" s="6"/>
      <c r="C123" s="51" t="str">
        <f>IF(LEN($B123)=0,"",VLOOKUP($B123,'Werte Tenor'!$A$3:$D$11,2,FALSE))</f>
        <v/>
      </c>
      <c r="D123" s="51" t="str">
        <f>IF(LEN($B123)=0,"",VLOOKUP($B123,'Werte Tenor'!$A$3:$D$11,4,FALSE))</f>
        <v/>
      </c>
      <c r="E123" s="17"/>
      <c r="F123" s="78" t="str">
        <f>IF(D123=0,IF(ISERROR(VLOOKUP(B123,'Werte Tenor'!$A$3:$C$11,3,FALSE)),"",VLOOKUP(B123,'Werte Tenor'!$A$3:$C$11,3,FALSE)),IF(D123="Beg",IF(ISERROR(VLOOKUP(Konsultationsbeitrag!E123,'Werte Begriffe'!$A$1:$D$14,4,FALSE)),"",VLOOKUP(Konsultationsbeitrag!E123,'Werte Begriffe'!$A$1:$D$14,4,FALSE)),""))</f>
        <v/>
      </c>
      <c r="G123" s="13"/>
      <c r="H123" s="13"/>
      <c r="I123" s="8" t="str">
        <f>IF(A123="","",IF(Informationen!D$13="","Keine Rolle angegeben",Informationen!D$13))</f>
        <v/>
      </c>
      <c r="J123" s="52" t="str">
        <f>IF(I123="","",Informationen!C$12)</f>
        <v/>
      </c>
      <c r="K123" s="43" t="str">
        <f>IF($I123="","",Informationen!B$16)</f>
        <v/>
      </c>
      <c r="L123" s="43" t="str">
        <f>IF($I123="","",Informationen!D$15)</f>
        <v/>
      </c>
      <c r="M123" s="43" t="str">
        <f>IF($I123="","",Informationen!B$15)</f>
        <v/>
      </c>
      <c r="N123" s="43" t="str">
        <f>IF($I123="","",Informationen!B$17)</f>
        <v/>
      </c>
      <c r="O123" s="43" t="str">
        <f>IF($I123="","",Informationen!D$17)</f>
        <v/>
      </c>
    </row>
    <row r="124" spans="1:15" x14ac:dyDescent="0.3">
      <c r="A124" s="5" t="str">
        <f t="shared" si="1"/>
        <v/>
      </c>
      <c r="B124" s="6"/>
      <c r="C124" s="51" t="str">
        <f>IF(LEN($B124)=0,"",VLOOKUP($B124,'Werte Tenor'!$A$3:$D$11,2,FALSE))</f>
        <v/>
      </c>
      <c r="D124" s="51" t="str">
        <f>IF(LEN($B124)=0,"",VLOOKUP($B124,'Werte Tenor'!$A$3:$D$11,4,FALSE))</f>
        <v/>
      </c>
      <c r="E124" s="17"/>
      <c r="F124" s="78" t="str">
        <f>IF(D124=0,IF(ISERROR(VLOOKUP(B124,'Werte Tenor'!$A$3:$C$11,3,FALSE)),"",VLOOKUP(B124,'Werte Tenor'!$A$3:$C$11,3,FALSE)),IF(D124="Beg",IF(ISERROR(VLOOKUP(Konsultationsbeitrag!E124,'Werte Begriffe'!$A$1:$D$14,4,FALSE)),"",VLOOKUP(Konsultationsbeitrag!E124,'Werte Begriffe'!$A$1:$D$14,4,FALSE)),""))</f>
        <v/>
      </c>
      <c r="G124" s="13"/>
      <c r="H124" s="13"/>
      <c r="I124" s="8" t="str">
        <f>IF(A124="","",IF(Informationen!D$13="","Keine Rolle angegeben",Informationen!D$13))</f>
        <v/>
      </c>
      <c r="J124" s="52" t="str">
        <f>IF(I124="","",Informationen!C$12)</f>
        <v/>
      </c>
      <c r="K124" s="43" t="str">
        <f>IF($I124="","",Informationen!B$16)</f>
        <v/>
      </c>
      <c r="L124" s="43" t="str">
        <f>IF($I124="","",Informationen!D$15)</f>
        <v/>
      </c>
      <c r="M124" s="43" t="str">
        <f>IF($I124="","",Informationen!B$15)</f>
        <v/>
      </c>
      <c r="N124" s="43" t="str">
        <f>IF($I124="","",Informationen!B$17)</f>
        <v/>
      </c>
      <c r="O124" s="43" t="str">
        <f>IF($I124="","",Informationen!D$17)</f>
        <v/>
      </c>
    </row>
    <row r="125" spans="1:15" x14ac:dyDescent="0.3">
      <c r="A125" s="5" t="str">
        <f t="shared" si="1"/>
        <v/>
      </c>
      <c r="B125" s="6"/>
      <c r="C125" s="51" t="str">
        <f>IF(LEN($B125)=0,"",VLOOKUP($B125,'Werte Tenor'!$A$3:$D$11,2,FALSE))</f>
        <v/>
      </c>
      <c r="D125" s="51" t="str">
        <f>IF(LEN($B125)=0,"",VLOOKUP($B125,'Werte Tenor'!$A$3:$D$11,4,FALSE))</f>
        <v/>
      </c>
      <c r="E125" s="17"/>
      <c r="F125" s="78" t="str">
        <f>IF(D125=0,IF(ISERROR(VLOOKUP(B125,'Werte Tenor'!$A$3:$C$11,3,FALSE)),"",VLOOKUP(B125,'Werte Tenor'!$A$3:$C$11,3,FALSE)),IF(D125="Beg",IF(ISERROR(VLOOKUP(Konsultationsbeitrag!E125,'Werte Begriffe'!$A$1:$D$14,4,FALSE)),"",VLOOKUP(Konsultationsbeitrag!E125,'Werte Begriffe'!$A$1:$D$14,4,FALSE)),""))</f>
        <v/>
      </c>
      <c r="G125" s="13"/>
      <c r="H125" s="13"/>
      <c r="I125" s="8" t="str">
        <f>IF(A125="","",IF(Informationen!D$13="","Keine Rolle angegeben",Informationen!D$13))</f>
        <v/>
      </c>
      <c r="J125" s="52" t="str">
        <f>IF(I125="","",Informationen!C$12)</f>
        <v/>
      </c>
      <c r="K125" s="43" t="str">
        <f>IF($I125="","",Informationen!B$16)</f>
        <v/>
      </c>
      <c r="L125" s="43" t="str">
        <f>IF($I125="","",Informationen!D$15)</f>
        <v/>
      </c>
      <c r="M125" s="43" t="str">
        <f>IF($I125="","",Informationen!B$15)</f>
        <v/>
      </c>
      <c r="N125" s="43" t="str">
        <f>IF($I125="","",Informationen!B$17)</f>
        <v/>
      </c>
      <c r="O125" s="43" t="str">
        <f>IF($I125="","",Informationen!D$17)</f>
        <v/>
      </c>
    </row>
    <row r="126" spans="1:15" x14ac:dyDescent="0.3">
      <c r="A126" s="5" t="str">
        <f t="shared" si="1"/>
        <v/>
      </c>
      <c r="B126" s="6"/>
      <c r="C126" s="51" t="str">
        <f>IF(LEN($B126)=0,"",VLOOKUP($B126,'Werte Tenor'!$A$3:$D$11,2,FALSE))</f>
        <v/>
      </c>
      <c r="D126" s="51" t="str">
        <f>IF(LEN($B126)=0,"",VLOOKUP($B126,'Werte Tenor'!$A$3:$D$11,4,FALSE))</f>
        <v/>
      </c>
      <c r="E126" s="17"/>
      <c r="F126" s="78" t="str">
        <f>IF(D126=0,IF(ISERROR(VLOOKUP(B126,'Werte Tenor'!$A$3:$C$11,3,FALSE)),"",VLOOKUP(B126,'Werte Tenor'!$A$3:$C$11,3,FALSE)),IF(D126="Beg",IF(ISERROR(VLOOKUP(Konsultationsbeitrag!E126,'Werte Begriffe'!$A$1:$D$14,4,FALSE)),"",VLOOKUP(Konsultationsbeitrag!E126,'Werte Begriffe'!$A$1:$D$14,4,FALSE)),""))</f>
        <v/>
      </c>
      <c r="G126" s="13"/>
      <c r="H126" s="13"/>
      <c r="I126" s="8" t="str">
        <f>IF(A126="","",IF(Informationen!D$13="","Keine Rolle angegeben",Informationen!D$13))</f>
        <v/>
      </c>
      <c r="J126" s="52" t="str">
        <f>IF(I126="","",Informationen!C$12)</f>
        <v/>
      </c>
      <c r="K126" s="43" t="str">
        <f>IF($I126="","",Informationen!B$16)</f>
        <v/>
      </c>
      <c r="L126" s="43" t="str">
        <f>IF($I126="","",Informationen!D$15)</f>
        <v/>
      </c>
      <c r="M126" s="43" t="str">
        <f>IF($I126="","",Informationen!B$15)</f>
        <v/>
      </c>
      <c r="N126" s="43" t="str">
        <f>IF($I126="","",Informationen!B$17)</f>
        <v/>
      </c>
      <c r="O126" s="43" t="str">
        <f>IF($I126="","",Informationen!D$17)</f>
        <v/>
      </c>
    </row>
    <row r="127" spans="1:15" x14ac:dyDescent="0.3">
      <c r="A127" s="5" t="str">
        <f t="shared" si="1"/>
        <v/>
      </c>
      <c r="B127" s="6"/>
      <c r="C127" s="51" t="str">
        <f>IF(LEN($B127)=0,"",VLOOKUP($B127,'Werte Tenor'!$A$3:$D$11,2,FALSE))</f>
        <v/>
      </c>
      <c r="D127" s="51" t="str">
        <f>IF(LEN($B127)=0,"",VLOOKUP($B127,'Werte Tenor'!$A$3:$D$11,4,FALSE))</f>
        <v/>
      </c>
      <c r="E127" s="17"/>
      <c r="F127" s="78" t="str">
        <f>IF(D127=0,IF(ISERROR(VLOOKUP(B127,'Werte Tenor'!$A$3:$C$11,3,FALSE)),"",VLOOKUP(B127,'Werte Tenor'!$A$3:$C$11,3,FALSE)),IF(D127="Beg",IF(ISERROR(VLOOKUP(Konsultationsbeitrag!E127,'Werte Begriffe'!$A$1:$D$14,4,FALSE)),"",VLOOKUP(Konsultationsbeitrag!E127,'Werte Begriffe'!$A$1:$D$14,4,FALSE)),""))</f>
        <v/>
      </c>
      <c r="G127" s="13"/>
      <c r="H127" s="13"/>
      <c r="I127" s="8" t="str">
        <f>IF(A127="","",IF(Informationen!D$13="","Keine Rolle angegeben",Informationen!D$13))</f>
        <v/>
      </c>
      <c r="J127" s="52" t="str">
        <f>IF(I127="","",Informationen!C$12)</f>
        <v/>
      </c>
      <c r="K127" s="43" t="str">
        <f>IF($I127="","",Informationen!B$16)</f>
        <v/>
      </c>
      <c r="L127" s="43" t="str">
        <f>IF($I127="","",Informationen!D$15)</f>
        <v/>
      </c>
      <c r="M127" s="43" t="str">
        <f>IF($I127="","",Informationen!B$15)</f>
        <v/>
      </c>
      <c r="N127" s="43" t="str">
        <f>IF($I127="","",Informationen!B$17)</f>
        <v/>
      </c>
      <c r="O127" s="43" t="str">
        <f>IF($I127="","",Informationen!D$17)</f>
        <v/>
      </c>
    </row>
    <row r="128" spans="1:15" x14ac:dyDescent="0.3">
      <c r="A128" s="5" t="str">
        <f t="shared" si="1"/>
        <v/>
      </c>
      <c r="B128" s="6"/>
      <c r="C128" s="51" t="str">
        <f>IF(LEN($B128)=0,"",VLOOKUP($B128,'Werte Tenor'!$A$3:$D$11,2,FALSE))</f>
        <v/>
      </c>
      <c r="D128" s="51" t="str">
        <f>IF(LEN($B128)=0,"",VLOOKUP($B128,'Werte Tenor'!$A$3:$D$11,4,FALSE))</f>
        <v/>
      </c>
      <c r="E128" s="17"/>
      <c r="F128" s="78" t="str">
        <f>IF(D128=0,IF(ISERROR(VLOOKUP(B128,'Werte Tenor'!$A$3:$C$11,3,FALSE)),"",VLOOKUP(B128,'Werte Tenor'!$A$3:$C$11,3,FALSE)),IF(D128="Beg",IF(ISERROR(VLOOKUP(Konsultationsbeitrag!E128,'Werte Begriffe'!$A$1:$D$14,4,FALSE)),"",VLOOKUP(Konsultationsbeitrag!E128,'Werte Begriffe'!$A$1:$D$14,4,FALSE)),""))</f>
        <v/>
      </c>
      <c r="G128" s="13"/>
      <c r="H128" s="13"/>
      <c r="I128" s="8" t="str">
        <f>IF(A128="","",IF(Informationen!D$13="","Keine Rolle angegeben",Informationen!D$13))</f>
        <v/>
      </c>
      <c r="J128" s="52" t="str">
        <f>IF(I128="","",Informationen!C$12)</f>
        <v/>
      </c>
      <c r="K128" s="43" t="str">
        <f>IF($I128="","",Informationen!B$16)</f>
        <v/>
      </c>
      <c r="L128" s="43" t="str">
        <f>IF($I128="","",Informationen!D$15)</f>
        <v/>
      </c>
      <c r="M128" s="43" t="str">
        <f>IF($I128="","",Informationen!B$15)</f>
        <v/>
      </c>
      <c r="N128" s="43" t="str">
        <f>IF($I128="","",Informationen!B$17)</f>
        <v/>
      </c>
      <c r="O128" s="43" t="str">
        <f>IF($I128="","",Informationen!D$17)</f>
        <v/>
      </c>
    </row>
    <row r="129" spans="1:15" x14ac:dyDescent="0.3">
      <c r="A129" s="5" t="str">
        <f t="shared" si="1"/>
        <v/>
      </c>
      <c r="B129" s="6"/>
      <c r="C129" s="51" t="str">
        <f>IF(LEN($B129)=0,"",VLOOKUP($B129,'Werte Tenor'!$A$3:$D$11,2,FALSE))</f>
        <v/>
      </c>
      <c r="D129" s="51" t="str">
        <f>IF(LEN($B129)=0,"",VLOOKUP($B129,'Werte Tenor'!$A$3:$D$11,4,FALSE))</f>
        <v/>
      </c>
      <c r="E129" s="17"/>
      <c r="F129" s="78" t="str">
        <f>IF(D129=0,IF(ISERROR(VLOOKUP(B129,'Werte Tenor'!$A$3:$C$11,3,FALSE)),"",VLOOKUP(B129,'Werte Tenor'!$A$3:$C$11,3,FALSE)),IF(D129="Beg",IF(ISERROR(VLOOKUP(Konsultationsbeitrag!E129,'Werte Begriffe'!$A$1:$D$14,4,FALSE)),"",VLOOKUP(Konsultationsbeitrag!E129,'Werte Begriffe'!$A$1:$D$14,4,FALSE)),""))</f>
        <v/>
      </c>
      <c r="G129" s="13"/>
      <c r="H129" s="13"/>
      <c r="I129" s="8" t="str">
        <f>IF(A129="","",IF(Informationen!D$13="","Keine Rolle angegeben",Informationen!D$13))</f>
        <v/>
      </c>
      <c r="J129" s="52" t="str">
        <f>IF(I129="","",Informationen!C$12)</f>
        <v/>
      </c>
      <c r="K129" s="43" t="str">
        <f>IF($I129="","",Informationen!B$16)</f>
        <v/>
      </c>
      <c r="L129" s="43" t="str">
        <f>IF($I129="","",Informationen!D$15)</f>
        <v/>
      </c>
      <c r="M129" s="43" t="str">
        <f>IF($I129="","",Informationen!B$15)</f>
        <v/>
      </c>
      <c r="N129" s="43" t="str">
        <f>IF($I129="","",Informationen!B$17)</f>
        <v/>
      </c>
      <c r="O129" s="43" t="str">
        <f>IF($I129="","",Informationen!D$17)</f>
        <v/>
      </c>
    </row>
    <row r="130" spans="1:15" x14ac:dyDescent="0.3">
      <c r="A130" s="5" t="str">
        <f t="shared" si="1"/>
        <v/>
      </c>
      <c r="B130" s="6"/>
      <c r="C130" s="51" t="str">
        <f>IF(LEN($B130)=0,"",VLOOKUP($B130,'Werte Tenor'!$A$3:$D$11,2,FALSE))</f>
        <v/>
      </c>
      <c r="D130" s="51" t="str">
        <f>IF(LEN($B130)=0,"",VLOOKUP($B130,'Werte Tenor'!$A$3:$D$11,4,FALSE))</f>
        <v/>
      </c>
      <c r="E130" s="17"/>
      <c r="F130" s="78" t="str">
        <f>IF(D130=0,IF(ISERROR(VLOOKUP(B130,'Werte Tenor'!$A$3:$C$11,3,FALSE)),"",VLOOKUP(B130,'Werte Tenor'!$A$3:$C$11,3,FALSE)),IF(D130="Beg",IF(ISERROR(VLOOKUP(Konsultationsbeitrag!E130,'Werte Begriffe'!$A$1:$D$14,4,FALSE)),"",VLOOKUP(Konsultationsbeitrag!E130,'Werte Begriffe'!$A$1:$D$14,4,FALSE)),""))</f>
        <v/>
      </c>
      <c r="G130" s="13"/>
      <c r="H130" s="13"/>
      <c r="I130" s="8" t="str">
        <f>IF(A130="","",IF(Informationen!D$13="","Keine Rolle angegeben",Informationen!D$13))</f>
        <v/>
      </c>
      <c r="J130" s="52" t="str">
        <f>IF(I130="","",Informationen!C$12)</f>
        <v/>
      </c>
      <c r="K130" s="43" t="str">
        <f>IF($I130="","",Informationen!B$16)</f>
        <v/>
      </c>
      <c r="L130" s="43" t="str">
        <f>IF($I130="","",Informationen!D$15)</f>
        <v/>
      </c>
      <c r="M130" s="43" t="str">
        <f>IF($I130="","",Informationen!B$15)</f>
        <v/>
      </c>
      <c r="N130" s="43" t="str">
        <f>IF($I130="","",Informationen!B$17)</f>
        <v/>
      </c>
      <c r="O130" s="43" t="str">
        <f>IF($I130="","",Informationen!D$17)</f>
        <v/>
      </c>
    </row>
    <row r="131" spans="1:15" x14ac:dyDescent="0.3">
      <c r="A131" s="5" t="str">
        <f t="shared" si="1"/>
        <v/>
      </c>
      <c r="B131" s="6"/>
      <c r="C131" s="51" t="str">
        <f>IF(LEN($B131)=0,"",VLOOKUP($B131,'Werte Tenor'!$A$3:$D$11,2,FALSE))</f>
        <v/>
      </c>
      <c r="D131" s="51" t="str">
        <f>IF(LEN($B131)=0,"",VLOOKUP($B131,'Werte Tenor'!$A$3:$D$11,4,FALSE))</f>
        <v/>
      </c>
      <c r="E131" s="17"/>
      <c r="F131" s="78" t="str">
        <f>IF(D131=0,IF(ISERROR(VLOOKUP(B131,'Werte Tenor'!$A$3:$C$11,3,FALSE)),"",VLOOKUP(B131,'Werte Tenor'!$A$3:$C$11,3,FALSE)),IF(D131="Beg",IF(ISERROR(VLOOKUP(Konsultationsbeitrag!E131,'Werte Begriffe'!$A$1:$D$14,4,FALSE)),"",VLOOKUP(Konsultationsbeitrag!E131,'Werte Begriffe'!$A$1:$D$14,4,FALSE)),""))</f>
        <v/>
      </c>
      <c r="G131" s="13"/>
      <c r="H131" s="13"/>
      <c r="I131" s="8" t="str">
        <f>IF(A131="","",IF(Informationen!D$13="","Keine Rolle angegeben",Informationen!D$13))</f>
        <v/>
      </c>
      <c r="J131" s="52" t="str">
        <f>IF(I131="","",Informationen!C$12)</f>
        <v/>
      </c>
      <c r="K131" s="43" t="str">
        <f>IF($I131="","",Informationen!B$16)</f>
        <v/>
      </c>
      <c r="L131" s="43" t="str">
        <f>IF($I131="","",Informationen!D$15)</f>
        <v/>
      </c>
      <c r="M131" s="43" t="str">
        <f>IF($I131="","",Informationen!B$15)</f>
        <v/>
      </c>
      <c r="N131" s="43" t="str">
        <f>IF($I131="","",Informationen!B$17)</f>
        <v/>
      </c>
      <c r="O131" s="43" t="str">
        <f>IF($I131="","",Informationen!D$17)</f>
        <v/>
      </c>
    </row>
    <row r="132" spans="1:15" x14ac:dyDescent="0.3">
      <c r="A132" s="5" t="str">
        <f t="shared" si="1"/>
        <v/>
      </c>
      <c r="B132" s="6"/>
      <c r="C132" s="51" t="str">
        <f>IF(LEN($B132)=0,"",VLOOKUP($B132,'Werte Tenor'!$A$3:$D$11,2,FALSE))</f>
        <v/>
      </c>
      <c r="D132" s="51" t="str">
        <f>IF(LEN($B132)=0,"",VLOOKUP($B132,'Werte Tenor'!$A$3:$D$11,4,FALSE))</f>
        <v/>
      </c>
      <c r="E132" s="17"/>
      <c r="F132" s="78" t="str">
        <f>IF(D132=0,IF(ISERROR(VLOOKUP(B132,'Werte Tenor'!$A$3:$C$11,3,FALSE)),"",VLOOKUP(B132,'Werte Tenor'!$A$3:$C$11,3,FALSE)),IF(D132="Beg",IF(ISERROR(VLOOKUP(Konsultationsbeitrag!E132,'Werte Begriffe'!$A$1:$D$14,4,FALSE)),"",VLOOKUP(Konsultationsbeitrag!E132,'Werte Begriffe'!$A$1:$D$14,4,FALSE)),""))</f>
        <v/>
      </c>
      <c r="G132" s="13"/>
      <c r="H132" s="13"/>
      <c r="I132" s="8" t="str">
        <f>IF(A132="","",IF(Informationen!D$13="","Keine Rolle angegeben",Informationen!D$13))</f>
        <v/>
      </c>
      <c r="J132" s="52" t="str">
        <f>IF(I132="","",Informationen!C$12)</f>
        <v/>
      </c>
      <c r="K132" s="43" t="str">
        <f>IF($I132="","",Informationen!B$16)</f>
        <v/>
      </c>
      <c r="L132" s="43" t="str">
        <f>IF($I132="","",Informationen!D$15)</f>
        <v/>
      </c>
      <c r="M132" s="43" t="str">
        <f>IF($I132="","",Informationen!B$15)</f>
        <v/>
      </c>
      <c r="N132" s="43" t="str">
        <f>IF($I132="","",Informationen!B$17)</f>
        <v/>
      </c>
      <c r="O132" s="43" t="str">
        <f>IF($I132="","",Informationen!D$17)</f>
        <v/>
      </c>
    </row>
    <row r="133" spans="1:15" x14ac:dyDescent="0.3">
      <c r="A133" s="5" t="str">
        <f t="shared" si="1"/>
        <v/>
      </c>
      <c r="B133" s="6"/>
      <c r="C133" s="51" t="str">
        <f>IF(LEN($B133)=0,"",VLOOKUP($B133,'Werte Tenor'!$A$3:$D$11,2,FALSE))</f>
        <v/>
      </c>
      <c r="D133" s="51" t="str">
        <f>IF(LEN($B133)=0,"",VLOOKUP($B133,'Werte Tenor'!$A$3:$D$11,4,FALSE))</f>
        <v/>
      </c>
      <c r="E133" s="17"/>
      <c r="F133" s="78" t="str">
        <f>IF(D133=0,IF(ISERROR(VLOOKUP(B133,'Werte Tenor'!$A$3:$C$11,3,FALSE)),"",VLOOKUP(B133,'Werte Tenor'!$A$3:$C$11,3,FALSE)),IF(D133="Beg",IF(ISERROR(VLOOKUP(Konsultationsbeitrag!E133,'Werte Begriffe'!$A$1:$D$14,4,FALSE)),"",VLOOKUP(Konsultationsbeitrag!E133,'Werte Begriffe'!$A$1:$D$14,4,FALSE)),""))</f>
        <v/>
      </c>
      <c r="G133" s="13"/>
      <c r="H133" s="13"/>
      <c r="I133" s="8" t="str">
        <f>IF(A133="","",IF(Informationen!D$13="","Keine Rolle angegeben",Informationen!D$13))</f>
        <v/>
      </c>
      <c r="J133" s="52" t="str">
        <f>IF(I133="","",Informationen!C$12)</f>
        <v/>
      </c>
      <c r="K133" s="43" t="str">
        <f>IF($I133="","",Informationen!B$16)</f>
        <v/>
      </c>
      <c r="L133" s="43" t="str">
        <f>IF($I133="","",Informationen!D$15)</f>
        <v/>
      </c>
      <c r="M133" s="43" t="str">
        <f>IF($I133="","",Informationen!B$15)</f>
        <v/>
      </c>
      <c r="N133" s="43" t="str">
        <f>IF($I133="","",Informationen!B$17)</f>
        <v/>
      </c>
      <c r="O133" s="43" t="str">
        <f>IF($I133="","",Informationen!D$17)</f>
        <v/>
      </c>
    </row>
    <row r="134" spans="1:15" x14ac:dyDescent="0.3">
      <c r="A134" s="5" t="str">
        <f t="shared" si="1"/>
        <v/>
      </c>
      <c r="B134" s="6"/>
      <c r="C134" s="51" t="str">
        <f>IF(LEN($B134)=0,"",VLOOKUP($B134,'Werte Tenor'!$A$3:$D$11,2,FALSE))</f>
        <v/>
      </c>
      <c r="D134" s="51" t="str">
        <f>IF(LEN($B134)=0,"",VLOOKUP($B134,'Werte Tenor'!$A$3:$D$11,4,FALSE))</f>
        <v/>
      </c>
      <c r="E134" s="17"/>
      <c r="F134" s="78" t="str">
        <f>IF(D134=0,IF(ISERROR(VLOOKUP(B134,'Werte Tenor'!$A$3:$C$11,3,FALSE)),"",VLOOKUP(B134,'Werte Tenor'!$A$3:$C$11,3,FALSE)),IF(D134="Beg",IF(ISERROR(VLOOKUP(Konsultationsbeitrag!E134,'Werte Begriffe'!$A$1:$D$14,4,FALSE)),"",VLOOKUP(Konsultationsbeitrag!E134,'Werte Begriffe'!$A$1:$D$14,4,FALSE)),""))</f>
        <v/>
      </c>
      <c r="G134" s="13"/>
      <c r="H134" s="13"/>
      <c r="I134" s="8" t="str">
        <f>IF(A134="","",IF(Informationen!D$13="","Keine Rolle angegeben",Informationen!D$13))</f>
        <v/>
      </c>
      <c r="J134" s="52" t="str">
        <f>IF(I134="","",Informationen!C$12)</f>
        <v/>
      </c>
      <c r="K134" s="43" t="str">
        <f>IF($I134="","",Informationen!B$16)</f>
        <v/>
      </c>
      <c r="L134" s="43" t="str">
        <f>IF($I134="","",Informationen!D$15)</f>
        <v/>
      </c>
      <c r="M134" s="43" t="str">
        <f>IF($I134="","",Informationen!B$15)</f>
        <v/>
      </c>
      <c r="N134" s="43" t="str">
        <f>IF($I134="","",Informationen!B$17)</f>
        <v/>
      </c>
      <c r="O134" s="43" t="str">
        <f>IF($I134="","",Informationen!D$17)</f>
        <v/>
      </c>
    </row>
    <row r="135" spans="1:15" x14ac:dyDescent="0.3">
      <c r="A135" s="5" t="str">
        <f t="shared" si="1"/>
        <v/>
      </c>
      <c r="B135" s="6"/>
      <c r="C135" s="51" t="str">
        <f>IF(LEN($B135)=0,"",VLOOKUP($B135,'Werte Tenor'!$A$3:$D$11,2,FALSE))</f>
        <v/>
      </c>
      <c r="D135" s="51" t="str">
        <f>IF(LEN($B135)=0,"",VLOOKUP($B135,'Werte Tenor'!$A$3:$D$11,4,FALSE))</f>
        <v/>
      </c>
      <c r="E135" s="17"/>
      <c r="F135" s="78" t="str">
        <f>IF(D135=0,IF(ISERROR(VLOOKUP(B135,'Werte Tenor'!$A$3:$C$11,3,FALSE)),"",VLOOKUP(B135,'Werte Tenor'!$A$3:$C$11,3,FALSE)),IF(D135="Beg",IF(ISERROR(VLOOKUP(Konsultationsbeitrag!E135,'Werte Begriffe'!$A$1:$D$14,4,FALSE)),"",VLOOKUP(Konsultationsbeitrag!E135,'Werte Begriffe'!$A$1:$D$14,4,FALSE)),""))</f>
        <v/>
      </c>
      <c r="G135" s="13"/>
      <c r="H135" s="13"/>
      <c r="I135" s="8" t="str">
        <f>IF(A135="","",IF(Informationen!D$13="","Keine Rolle angegeben",Informationen!D$13))</f>
        <v/>
      </c>
      <c r="J135" s="52" t="str">
        <f>IF(I135="","",Informationen!C$12)</f>
        <v/>
      </c>
      <c r="K135" s="43" t="str">
        <f>IF($I135="","",Informationen!B$16)</f>
        <v/>
      </c>
      <c r="L135" s="43" t="str">
        <f>IF($I135="","",Informationen!D$15)</f>
        <v/>
      </c>
      <c r="M135" s="43" t="str">
        <f>IF($I135="","",Informationen!B$15)</f>
        <v/>
      </c>
      <c r="N135" s="43" t="str">
        <f>IF($I135="","",Informationen!B$17)</f>
        <v/>
      </c>
      <c r="O135" s="43" t="str">
        <f>IF($I135="","",Informationen!D$17)</f>
        <v/>
      </c>
    </row>
    <row r="136" spans="1:15" x14ac:dyDescent="0.3">
      <c r="A136" s="5" t="str">
        <f t="shared" ref="A136:A199" si="2">IF(B136="","",A135+1)</f>
        <v/>
      </c>
      <c r="B136" s="6"/>
      <c r="C136" s="51" t="str">
        <f>IF(LEN($B136)=0,"",VLOOKUP($B136,'Werte Tenor'!$A$3:$D$11,2,FALSE))</f>
        <v/>
      </c>
      <c r="D136" s="51" t="str">
        <f>IF(LEN($B136)=0,"",VLOOKUP($B136,'Werte Tenor'!$A$3:$D$11,4,FALSE))</f>
        <v/>
      </c>
      <c r="E136" s="17"/>
      <c r="F136" s="78" t="str">
        <f>IF(D136=0,IF(ISERROR(VLOOKUP(B136,'Werte Tenor'!$A$3:$C$11,3,FALSE)),"",VLOOKUP(B136,'Werte Tenor'!$A$3:$C$11,3,FALSE)),IF(D136="Beg",IF(ISERROR(VLOOKUP(Konsultationsbeitrag!E136,'Werte Begriffe'!$A$1:$D$14,4,FALSE)),"",VLOOKUP(Konsultationsbeitrag!E136,'Werte Begriffe'!$A$1:$D$14,4,FALSE)),""))</f>
        <v/>
      </c>
      <c r="G136" s="13"/>
      <c r="H136" s="13"/>
      <c r="I136" s="8" t="str">
        <f>IF(A136="","",IF(Informationen!D$13="","Keine Rolle angegeben",Informationen!D$13))</f>
        <v/>
      </c>
      <c r="J136" s="52" t="str">
        <f>IF(I136="","",Informationen!C$12)</f>
        <v/>
      </c>
      <c r="K136" s="43" t="str">
        <f>IF($I136="","",Informationen!B$16)</f>
        <v/>
      </c>
      <c r="L136" s="43" t="str">
        <f>IF($I136="","",Informationen!D$15)</f>
        <v/>
      </c>
      <c r="M136" s="43" t="str">
        <f>IF($I136="","",Informationen!B$15)</f>
        <v/>
      </c>
      <c r="N136" s="43" t="str">
        <f>IF($I136="","",Informationen!B$17)</f>
        <v/>
      </c>
      <c r="O136" s="43" t="str">
        <f>IF($I136="","",Informationen!D$17)</f>
        <v/>
      </c>
    </row>
    <row r="137" spans="1:15" x14ac:dyDescent="0.3">
      <c r="A137" s="5" t="str">
        <f t="shared" si="2"/>
        <v/>
      </c>
      <c r="B137" s="6"/>
      <c r="C137" s="51" t="str">
        <f>IF(LEN($B137)=0,"",VLOOKUP($B137,'Werte Tenor'!$A$3:$D$11,2,FALSE))</f>
        <v/>
      </c>
      <c r="D137" s="51" t="str">
        <f>IF(LEN($B137)=0,"",VLOOKUP($B137,'Werte Tenor'!$A$3:$D$11,4,FALSE))</f>
        <v/>
      </c>
      <c r="E137" s="17"/>
      <c r="F137" s="78" t="str">
        <f>IF(D137=0,IF(ISERROR(VLOOKUP(B137,'Werte Tenor'!$A$3:$C$11,3,FALSE)),"",VLOOKUP(B137,'Werte Tenor'!$A$3:$C$11,3,FALSE)),IF(D137="Beg",IF(ISERROR(VLOOKUP(Konsultationsbeitrag!E137,'Werte Begriffe'!$A$1:$D$14,4,FALSE)),"",VLOOKUP(Konsultationsbeitrag!E137,'Werte Begriffe'!$A$1:$D$14,4,FALSE)),""))</f>
        <v/>
      </c>
      <c r="G137" s="13"/>
      <c r="H137" s="13"/>
      <c r="I137" s="8" t="str">
        <f>IF(A137="","",IF(Informationen!D$13="","Keine Rolle angegeben",Informationen!D$13))</f>
        <v/>
      </c>
      <c r="J137" s="52" t="str">
        <f>IF(I137="","",Informationen!C$12)</f>
        <v/>
      </c>
      <c r="K137" s="43" t="str">
        <f>IF($I137="","",Informationen!B$16)</f>
        <v/>
      </c>
      <c r="L137" s="43" t="str">
        <f>IF($I137="","",Informationen!D$15)</f>
        <v/>
      </c>
      <c r="M137" s="43" t="str">
        <f>IF($I137="","",Informationen!B$15)</f>
        <v/>
      </c>
      <c r="N137" s="43" t="str">
        <f>IF($I137="","",Informationen!B$17)</f>
        <v/>
      </c>
      <c r="O137" s="43" t="str">
        <f>IF($I137="","",Informationen!D$17)</f>
        <v/>
      </c>
    </row>
    <row r="138" spans="1:15" x14ac:dyDescent="0.3">
      <c r="A138" s="5" t="str">
        <f t="shared" si="2"/>
        <v/>
      </c>
      <c r="B138" s="6"/>
      <c r="C138" s="51" t="str">
        <f>IF(LEN($B138)=0,"",VLOOKUP($B138,'Werte Tenor'!$A$3:$D$11,2,FALSE))</f>
        <v/>
      </c>
      <c r="D138" s="51" t="str">
        <f>IF(LEN($B138)=0,"",VLOOKUP($B138,'Werte Tenor'!$A$3:$D$11,4,FALSE))</f>
        <v/>
      </c>
      <c r="E138" s="17"/>
      <c r="F138" s="78" t="str">
        <f>IF(D138=0,IF(ISERROR(VLOOKUP(B138,'Werte Tenor'!$A$3:$C$11,3,FALSE)),"",VLOOKUP(B138,'Werte Tenor'!$A$3:$C$11,3,FALSE)),IF(D138="Beg",IF(ISERROR(VLOOKUP(Konsultationsbeitrag!E138,'Werte Begriffe'!$A$1:$D$14,4,FALSE)),"",VLOOKUP(Konsultationsbeitrag!E138,'Werte Begriffe'!$A$1:$D$14,4,FALSE)),""))</f>
        <v/>
      </c>
      <c r="G138" s="13"/>
      <c r="H138" s="13"/>
      <c r="I138" s="8" t="str">
        <f>IF(A138="","",IF(Informationen!D$13="","Keine Rolle angegeben",Informationen!D$13))</f>
        <v/>
      </c>
      <c r="J138" s="52" t="str">
        <f>IF(I138="","",Informationen!C$12)</f>
        <v/>
      </c>
      <c r="K138" s="43" t="str">
        <f>IF($I138="","",Informationen!B$16)</f>
        <v/>
      </c>
      <c r="L138" s="43" t="str">
        <f>IF($I138="","",Informationen!D$15)</f>
        <v/>
      </c>
      <c r="M138" s="43" t="str">
        <f>IF($I138="","",Informationen!B$15)</f>
        <v/>
      </c>
      <c r="N138" s="43" t="str">
        <f>IF($I138="","",Informationen!B$17)</f>
        <v/>
      </c>
      <c r="O138" s="43" t="str">
        <f>IF($I138="","",Informationen!D$17)</f>
        <v/>
      </c>
    </row>
    <row r="139" spans="1:15" x14ac:dyDescent="0.3">
      <c r="A139" s="5" t="str">
        <f t="shared" si="2"/>
        <v/>
      </c>
      <c r="B139" s="6"/>
      <c r="C139" s="51" t="str">
        <f>IF(LEN($B139)=0,"",VLOOKUP($B139,'Werte Tenor'!$A$3:$D$11,2,FALSE))</f>
        <v/>
      </c>
      <c r="D139" s="51" t="str">
        <f>IF(LEN($B139)=0,"",VLOOKUP($B139,'Werte Tenor'!$A$3:$D$11,4,FALSE))</f>
        <v/>
      </c>
      <c r="E139" s="17"/>
      <c r="F139" s="78" t="str">
        <f>IF(D139=0,IF(ISERROR(VLOOKUP(B139,'Werte Tenor'!$A$3:$C$11,3,FALSE)),"",VLOOKUP(B139,'Werte Tenor'!$A$3:$C$11,3,FALSE)),IF(D139="Beg",IF(ISERROR(VLOOKUP(Konsultationsbeitrag!E139,'Werte Begriffe'!$A$1:$D$14,4,FALSE)),"",VLOOKUP(Konsultationsbeitrag!E139,'Werte Begriffe'!$A$1:$D$14,4,FALSE)),""))</f>
        <v/>
      </c>
      <c r="G139" s="13"/>
      <c r="H139" s="13"/>
      <c r="I139" s="8" t="str">
        <f>IF(A139="","",IF(Informationen!D$13="","Keine Rolle angegeben",Informationen!D$13))</f>
        <v/>
      </c>
      <c r="J139" s="52" t="str">
        <f>IF(I139="","",Informationen!C$12)</f>
        <v/>
      </c>
      <c r="K139" s="43" t="str">
        <f>IF($I139="","",Informationen!B$16)</f>
        <v/>
      </c>
      <c r="L139" s="43" t="str">
        <f>IF($I139="","",Informationen!D$15)</f>
        <v/>
      </c>
      <c r="M139" s="43" t="str">
        <f>IF($I139="","",Informationen!B$15)</f>
        <v/>
      </c>
      <c r="N139" s="43" t="str">
        <f>IF($I139="","",Informationen!B$17)</f>
        <v/>
      </c>
      <c r="O139" s="43" t="str">
        <f>IF($I139="","",Informationen!D$17)</f>
        <v/>
      </c>
    </row>
    <row r="140" spans="1:15" x14ac:dyDescent="0.3">
      <c r="A140" s="5" t="str">
        <f t="shared" si="2"/>
        <v/>
      </c>
      <c r="B140" s="6"/>
      <c r="C140" s="51" t="str">
        <f>IF(LEN($B140)=0,"",VLOOKUP($B140,'Werte Tenor'!$A$3:$D$11,2,FALSE))</f>
        <v/>
      </c>
      <c r="D140" s="51" t="str">
        <f>IF(LEN($B140)=0,"",VLOOKUP($B140,'Werte Tenor'!$A$3:$D$11,4,FALSE))</f>
        <v/>
      </c>
      <c r="E140" s="17"/>
      <c r="F140" s="78" t="str">
        <f>IF(D140=0,IF(ISERROR(VLOOKUP(B140,'Werte Tenor'!$A$3:$C$11,3,FALSE)),"",VLOOKUP(B140,'Werte Tenor'!$A$3:$C$11,3,FALSE)),IF(D140="Beg",IF(ISERROR(VLOOKUP(Konsultationsbeitrag!E140,'Werte Begriffe'!$A$1:$D$14,4,FALSE)),"",VLOOKUP(Konsultationsbeitrag!E140,'Werte Begriffe'!$A$1:$D$14,4,FALSE)),""))</f>
        <v/>
      </c>
      <c r="G140" s="13"/>
      <c r="H140" s="13"/>
      <c r="I140" s="8" t="str">
        <f>IF(A140="","",IF(Informationen!D$13="","Keine Rolle angegeben",Informationen!D$13))</f>
        <v/>
      </c>
      <c r="J140" s="52" t="str">
        <f>IF(I140="","",Informationen!C$12)</f>
        <v/>
      </c>
      <c r="K140" s="43" t="str">
        <f>IF($I140="","",Informationen!B$16)</f>
        <v/>
      </c>
      <c r="L140" s="43" t="str">
        <f>IF($I140="","",Informationen!D$15)</f>
        <v/>
      </c>
      <c r="M140" s="43" t="str">
        <f>IF($I140="","",Informationen!B$15)</f>
        <v/>
      </c>
      <c r="N140" s="43" t="str">
        <f>IF($I140="","",Informationen!B$17)</f>
        <v/>
      </c>
      <c r="O140" s="43" t="str">
        <f>IF($I140="","",Informationen!D$17)</f>
        <v/>
      </c>
    </row>
    <row r="141" spans="1:15" x14ac:dyDescent="0.3">
      <c r="A141" s="5" t="str">
        <f t="shared" si="2"/>
        <v/>
      </c>
      <c r="B141" s="6"/>
      <c r="C141" s="51" t="str">
        <f>IF(LEN($B141)=0,"",VLOOKUP($B141,'Werte Tenor'!$A$3:$D$11,2,FALSE))</f>
        <v/>
      </c>
      <c r="D141" s="51" t="str">
        <f>IF(LEN($B141)=0,"",VLOOKUP($B141,'Werte Tenor'!$A$3:$D$11,4,FALSE))</f>
        <v/>
      </c>
      <c r="E141" s="17"/>
      <c r="F141" s="78" t="str">
        <f>IF(D141=0,IF(ISERROR(VLOOKUP(B141,'Werte Tenor'!$A$3:$C$11,3,FALSE)),"",VLOOKUP(B141,'Werte Tenor'!$A$3:$C$11,3,FALSE)),IF(D141="Beg",IF(ISERROR(VLOOKUP(Konsultationsbeitrag!E141,'Werte Begriffe'!$A$1:$D$14,4,FALSE)),"",VLOOKUP(Konsultationsbeitrag!E141,'Werte Begriffe'!$A$1:$D$14,4,FALSE)),""))</f>
        <v/>
      </c>
      <c r="G141" s="13"/>
      <c r="H141" s="13"/>
      <c r="I141" s="8" t="str">
        <f>IF(A141="","",IF(Informationen!D$13="","Keine Rolle angegeben",Informationen!D$13))</f>
        <v/>
      </c>
      <c r="J141" s="52" t="str">
        <f>IF(I141="","",Informationen!C$12)</f>
        <v/>
      </c>
      <c r="K141" s="43" t="str">
        <f>IF($I141="","",Informationen!B$16)</f>
        <v/>
      </c>
      <c r="L141" s="43" t="str">
        <f>IF($I141="","",Informationen!D$15)</f>
        <v/>
      </c>
      <c r="M141" s="43" t="str">
        <f>IF($I141="","",Informationen!B$15)</f>
        <v/>
      </c>
      <c r="N141" s="43" t="str">
        <f>IF($I141="","",Informationen!B$17)</f>
        <v/>
      </c>
      <c r="O141" s="43" t="str">
        <f>IF($I141="","",Informationen!D$17)</f>
        <v/>
      </c>
    </row>
    <row r="142" spans="1:15" x14ac:dyDescent="0.3">
      <c r="A142" s="5" t="str">
        <f t="shared" si="2"/>
        <v/>
      </c>
      <c r="B142" s="6"/>
      <c r="C142" s="51" t="str">
        <f>IF(LEN($B142)=0,"",VLOOKUP($B142,'Werte Tenor'!$A$3:$D$11,2,FALSE))</f>
        <v/>
      </c>
      <c r="D142" s="51" t="str">
        <f>IF(LEN($B142)=0,"",VLOOKUP($B142,'Werte Tenor'!$A$3:$D$11,4,FALSE))</f>
        <v/>
      </c>
      <c r="E142" s="17"/>
      <c r="F142" s="78" t="str">
        <f>IF(D142=0,IF(ISERROR(VLOOKUP(B142,'Werte Tenor'!$A$3:$C$11,3,FALSE)),"",VLOOKUP(B142,'Werte Tenor'!$A$3:$C$11,3,FALSE)),IF(D142="Beg",IF(ISERROR(VLOOKUP(Konsultationsbeitrag!E142,'Werte Begriffe'!$A$1:$D$14,4,FALSE)),"",VLOOKUP(Konsultationsbeitrag!E142,'Werte Begriffe'!$A$1:$D$14,4,FALSE)),""))</f>
        <v/>
      </c>
      <c r="G142" s="13"/>
      <c r="H142" s="13"/>
      <c r="I142" s="8" t="str">
        <f>IF(A142="","",IF(Informationen!D$13="","Keine Rolle angegeben",Informationen!D$13))</f>
        <v/>
      </c>
      <c r="J142" s="52" t="str">
        <f>IF(I142="","",Informationen!C$12)</f>
        <v/>
      </c>
      <c r="K142" s="43" t="str">
        <f>IF($I142="","",Informationen!B$16)</f>
        <v/>
      </c>
      <c r="L142" s="43" t="str">
        <f>IF($I142="","",Informationen!D$15)</f>
        <v/>
      </c>
      <c r="M142" s="43" t="str">
        <f>IF($I142="","",Informationen!B$15)</f>
        <v/>
      </c>
      <c r="N142" s="43" t="str">
        <f>IF($I142="","",Informationen!B$17)</f>
        <v/>
      </c>
      <c r="O142" s="43" t="str">
        <f>IF($I142="","",Informationen!D$17)</f>
        <v/>
      </c>
    </row>
    <row r="143" spans="1:15" x14ac:dyDescent="0.3">
      <c r="A143" s="5" t="str">
        <f t="shared" si="2"/>
        <v/>
      </c>
      <c r="B143" s="6"/>
      <c r="C143" s="51" t="str">
        <f>IF(LEN($B143)=0,"",VLOOKUP($B143,'Werte Tenor'!$A$3:$D$11,2,FALSE))</f>
        <v/>
      </c>
      <c r="D143" s="51" t="str">
        <f>IF(LEN($B143)=0,"",VLOOKUP($B143,'Werte Tenor'!$A$3:$D$11,4,FALSE))</f>
        <v/>
      </c>
      <c r="E143" s="17"/>
      <c r="F143" s="78" t="str">
        <f>IF(D143=0,IF(ISERROR(VLOOKUP(B143,'Werte Tenor'!$A$3:$C$11,3,FALSE)),"",VLOOKUP(B143,'Werte Tenor'!$A$3:$C$11,3,FALSE)),IF(D143="Beg",IF(ISERROR(VLOOKUP(Konsultationsbeitrag!E143,'Werte Begriffe'!$A$1:$D$14,4,FALSE)),"",VLOOKUP(Konsultationsbeitrag!E143,'Werte Begriffe'!$A$1:$D$14,4,FALSE)),""))</f>
        <v/>
      </c>
      <c r="G143" s="13"/>
      <c r="H143" s="13"/>
      <c r="I143" s="8" t="str">
        <f>IF(A143="","",IF(Informationen!D$13="","Keine Rolle angegeben",Informationen!D$13))</f>
        <v/>
      </c>
      <c r="J143" s="52" t="str">
        <f>IF(I143="","",Informationen!C$12)</f>
        <v/>
      </c>
      <c r="K143" s="43" t="str">
        <f>IF($I143="","",Informationen!B$16)</f>
        <v/>
      </c>
      <c r="L143" s="43" t="str">
        <f>IF($I143="","",Informationen!D$15)</f>
        <v/>
      </c>
      <c r="M143" s="43" t="str">
        <f>IF($I143="","",Informationen!B$15)</f>
        <v/>
      </c>
      <c r="N143" s="43" t="str">
        <f>IF($I143="","",Informationen!B$17)</f>
        <v/>
      </c>
      <c r="O143" s="43" t="str">
        <f>IF($I143="","",Informationen!D$17)</f>
        <v/>
      </c>
    </row>
    <row r="144" spans="1:15" x14ac:dyDescent="0.3">
      <c r="A144" s="5" t="str">
        <f t="shared" si="2"/>
        <v/>
      </c>
      <c r="B144" s="6"/>
      <c r="C144" s="51" t="str">
        <f>IF(LEN($B144)=0,"",VLOOKUP($B144,'Werte Tenor'!$A$3:$D$11,2,FALSE))</f>
        <v/>
      </c>
      <c r="D144" s="51" t="str">
        <f>IF(LEN($B144)=0,"",VLOOKUP($B144,'Werte Tenor'!$A$3:$D$11,4,FALSE))</f>
        <v/>
      </c>
      <c r="E144" s="17"/>
      <c r="F144" s="78" t="str">
        <f>IF(D144=0,IF(ISERROR(VLOOKUP(B144,'Werte Tenor'!$A$3:$C$11,3,FALSE)),"",VLOOKUP(B144,'Werte Tenor'!$A$3:$C$11,3,FALSE)),IF(D144="Beg",IF(ISERROR(VLOOKUP(Konsultationsbeitrag!E144,'Werte Begriffe'!$A$1:$D$14,4,FALSE)),"",VLOOKUP(Konsultationsbeitrag!E144,'Werte Begriffe'!$A$1:$D$14,4,FALSE)),""))</f>
        <v/>
      </c>
      <c r="G144" s="13"/>
      <c r="H144" s="13"/>
      <c r="I144" s="8" t="str">
        <f>IF(A144="","",IF(Informationen!D$13="","Keine Rolle angegeben",Informationen!D$13))</f>
        <v/>
      </c>
      <c r="J144" s="52" t="str">
        <f>IF(I144="","",Informationen!C$12)</f>
        <v/>
      </c>
      <c r="K144" s="43" t="str">
        <f>IF($I144="","",Informationen!B$16)</f>
        <v/>
      </c>
      <c r="L144" s="43" t="str">
        <f>IF($I144="","",Informationen!D$15)</f>
        <v/>
      </c>
      <c r="M144" s="43" t="str">
        <f>IF($I144="","",Informationen!B$15)</f>
        <v/>
      </c>
      <c r="N144" s="43" t="str">
        <f>IF($I144="","",Informationen!B$17)</f>
        <v/>
      </c>
      <c r="O144" s="43" t="str">
        <f>IF($I144="","",Informationen!D$17)</f>
        <v/>
      </c>
    </row>
    <row r="145" spans="1:15" x14ac:dyDescent="0.3">
      <c r="A145" s="5" t="str">
        <f t="shared" si="2"/>
        <v/>
      </c>
      <c r="B145" s="6"/>
      <c r="C145" s="51" t="str">
        <f>IF(LEN($B145)=0,"",VLOOKUP($B145,'Werte Tenor'!$A$3:$D$11,2,FALSE))</f>
        <v/>
      </c>
      <c r="D145" s="51" t="str">
        <f>IF(LEN($B145)=0,"",VLOOKUP($B145,'Werte Tenor'!$A$3:$D$11,4,FALSE))</f>
        <v/>
      </c>
      <c r="E145" s="17"/>
      <c r="F145" s="78" t="str">
        <f>IF(D145=0,IF(ISERROR(VLOOKUP(B145,'Werte Tenor'!$A$3:$C$11,3,FALSE)),"",VLOOKUP(B145,'Werte Tenor'!$A$3:$C$11,3,FALSE)),IF(D145="Beg",IF(ISERROR(VLOOKUP(Konsultationsbeitrag!E145,'Werte Begriffe'!$A$1:$D$14,4,FALSE)),"",VLOOKUP(Konsultationsbeitrag!E145,'Werte Begriffe'!$A$1:$D$14,4,FALSE)),""))</f>
        <v/>
      </c>
      <c r="G145" s="13"/>
      <c r="H145" s="13"/>
      <c r="I145" s="8" t="str">
        <f>IF(A145="","",IF(Informationen!D$13="","Keine Rolle angegeben",Informationen!D$13))</f>
        <v/>
      </c>
      <c r="J145" s="52" t="str">
        <f>IF(I145="","",Informationen!C$12)</f>
        <v/>
      </c>
      <c r="K145" s="43" t="str">
        <f>IF($I145="","",Informationen!B$16)</f>
        <v/>
      </c>
      <c r="L145" s="43" t="str">
        <f>IF($I145="","",Informationen!D$15)</f>
        <v/>
      </c>
      <c r="M145" s="43" t="str">
        <f>IF($I145="","",Informationen!B$15)</f>
        <v/>
      </c>
      <c r="N145" s="43" t="str">
        <f>IF($I145="","",Informationen!B$17)</f>
        <v/>
      </c>
      <c r="O145" s="43" t="str">
        <f>IF($I145="","",Informationen!D$17)</f>
        <v/>
      </c>
    </row>
    <row r="146" spans="1:15" x14ac:dyDescent="0.3">
      <c r="A146" s="5" t="str">
        <f t="shared" si="2"/>
        <v/>
      </c>
      <c r="B146" s="6"/>
      <c r="C146" s="51" t="str">
        <f>IF(LEN($B146)=0,"",VLOOKUP($B146,'Werte Tenor'!$A$3:$D$11,2,FALSE))</f>
        <v/>
      </c>
      <c r="D146" s="51" t="str">
        <f>IF(LEN($B146)=0,"",VLOOKUP($B146,'Werte Tenor'!$A$3:$D$11,4,FALSE))</f>
        <v/>
      </c>
      <c r="E146" s="17"/>
      <c r="F146" s="78" t="str">
        <f>IF(D146=0,IF(ISERROR(VLOOKUP(B146,'Werte Tenor'!$A$3:$C$11,3,FALSE)),"",VLOOKUP(B146,'Werte Tenor'!$A$3:$C$11,3,FALSE)),IF(D146="Beg",IF(ISERROR(VLOOKUP(Konsultationsbeitrag!E146,'Werte Begriffe'!$A$1:$D$14,4,FALSE)),"",VLOOKUP(Konsultationsbeitrag!E146,'Werte Begriffe'!$A$1:$D$14,4,FALSE)),""))</f>
        <v/>
      </c>
      <c r="G146" s="13"/>
      <c r="H146" s="13"/>
      <c r="I146" s="8" t="str">
        <f>IF(A146="","",IF(Informationen!D$13="","Keine Rolle angegeben",Informationen!D$13))</f>
        <v/>
      </c>
      <c r="J146" s="52" t="str">
        <f>IF(I146="","",Informationen!C$12)</f>
        <v/>
      </c>
      <c r="K146" s="43" t="str">
        <f>IF($I146="","",Informationen!B$16)</f>
        <v/>
      </c>
      <c r="L146" s="43" t="str">
        <f>IF($I146="","",Informationen!D$15)</f>
        <v/>
      </c>
      <c r="M146" s="43" t="str">
        <f>IF($I146="","",Informationen!B$15)</f>
        <v/>
      </c>
      <c r="N146" s="43" t="str">
        <f>IF($I146="","",Informationen!B$17)</f>
        <v/>
      </c>
      <c r="O146" s="43" t="str">
        <f>IF($I146="","",Informationen!D$17)</f>
        <v/>
      </c>
    </row>
    <row r="147" spans="1:15" x14ac:dyDescent="0.3">
      <c r="A147" s="5" t="str">
        <f t="shared" si="2"/>
        <v/>
      </c>
      <c r="B147" s="6"/>
      <c r="C147" s="51" t="str">
        <f>IF(LEN($B147)=0,"",VLOOKUP($B147,'Werte Tenor'!$A$3:$D$11,2,FALSE))</f>
        <v/>
      </c>
      <c r="D147" s="51" t="str">
        <f>IF(LEN($B147)=0,"",VLOOKUP($B147,'Werte Tenor'!$A$3:$D$11,4,FALSE))</f>
        <v/>
      </c>
      <c r="E147" s="17"/>
      <c r="F147" s="78" t="str">
        <f>IF(D147=0,IF(ISERROR(VLOOKUP(B147,'Werte Tenor'!$A$3:$C$11,3,FALSE)),"",VLOOKUP(B147,'Werte Tenor'!$A$3:$C$11,3,FALSE)),IF(D147="Beg",IF(ISERROR(VLOOKUP(Konsultationsbeitrag!E147,'Werte Begriffe'!$A$1:$D$14,4,FALSE)),"",VLOOKUP(Konsultationsbeitrag!E147,'Werte Begriffe'!$A$1:$D$14,4,FALSE)),""))</f>
        <v/>
      </c>
      <c r="G147" s="13"/>
      <c r="H147" s="13"/>
      <c r="I147" s="8" t="str">
        <f>IF(A147="","",IF(Informationen!D$13="","Keine Rolle angegeben",Informationen!D$13))</f>
        <v/>
      </c>
      <c r="J147" s="52" t="str">
        <f>IF(I147="","",Informationen!C$12)</f>
        <v/>
      </c>
      <c r="K147" s="43" t="str">
        <f>IF($I147="","",Informationen!B$16)</f>
        <v/>
      </c>
      <c r="L147" s="43" t="str">
        <f>IF($I147="","",Informationen!D$15)</f>
        <v/>
      </c>
      <c r="M147" s="43" t="str">
        <f>IF($I147="","",Informationen!B$15)</f>
        <v/>
      </c>
      <c r="N147" s="43" t="str">
        <f>IF($I147="","",Informationen!B$17)</f>
        <v/>
      </c>
      <c r="O147" s="43" t="str">
        <f>IF($I147="","",Informationen!D$17)</f>
        <v/>
      </c>
    </row>
    <row r="148" spans="1:15" x14ac:dyDescent="0.3">
      <c r="A148" s="5" t="str">
        <f t="shared" si="2"/>
        <v/>
      </c>
      <c r="B148" s="6"/>
      <c r="C148" s="51" t="str">
        <f>IF(LEN($B148)=0,"",VLOOKUP($B148,'Werte Tenor'!$A$3:$D$11,2,FALSE))</f>
        <v/>
      </c>
      <c r="D148" s="51" t="str">
        <f>IF(LEN($B148)=0,"",VLOOKUP($B148,'Werte Tenor'!$A$3:$D$11,4,FALSE))</f>
        <v/>
      </c>
      <c r="E148" s="17"/>
      <c r="F148" s="78" t="str">
        <f>IF(D148=0,IF(ISERROR(VLOOKUP(B148,'Werte Tenor'!$A$3:$C$11,3,FALSE)),"",VLOOKUP(B148,'Werte Tenor'!$A$3:$C$11,3,FALSE)),IF(D148="Beg",IF(ISERROR(VLOOKUP(Konsultationsbeitrag!E148,'Werte Begriffe'!$A$1:$D$14,4,FALSE)),"",VLOOKUP(Konsultationsbeitrag!E148,'Werte Begriffe'!$A$1:$D$14,4,FALSE)),""))</f>
        <v/>
      </c>
      <c r="G148" s="13"/>
      <c r="H148" s="13"/>
      <c r="I148" s="8" t="str">
        <f>IF(A148="","",IF(Informationen!D$13="","Keine Rolle angegeben",Informationen!D$13))</f>
        <v/>
      </c>
      <c r="J148" s="52" t="str">
        <f>IF(I148="","",Informationen!C$12)</f>
        <v/>
      </c>
      <c r="K148" s="43" t="str">
        <f>IF($I148="","",Informationen!B$16)</f>
        <v/>
      </c>
      <c r="L148" s="43" t="str">
        <f>IF($I148="","",Informationen!D$15)</f>
        <v/>
      </c>
      <c r="M148" s="43" t="str">
        <f>IF($I148="","",Informationen!B$15)</f>
        <v/>
      </c>
      <c r="N148" s="43" t="str">
        <f>IF($I148="","",Informationen!B$17)</f>
        <v/>
      </c>
      <c r="O148" s="43" t="str">
        <f>IF($I148="","",Informationen!D$17)</f>
        <v/>
      </c>
    </row>
    <row r="149" spans="1:15" x14ac:dyDescent="0.3">
      <c r="A149" s="5" t="str">
        <f t="shared" si="2"/>
        <v/>
      </c>
      <c r="B149" s="6"/>
      <c r="C149" s="51" t="str">
        <f>IF(LEN($B149)=0,"",VLOOKUP($B149,'Werte Tenor'!$A$3:$D$11,2,FALSE))</f>
        <v/>
      </c>
      <c r="D149" s="51" t="str">
        <f>IF(LEN($B149)=0,"",VLOOKUP($B149,'Werte Tenor'!$A$3:$D$11,4,FALSE))</f>
        <v/>
      </c>
      <c r="E149" s="17"/>
      <c r="F149" s="78" t="str">
        <f>IF(D149=0,IF(ISERROR(VLOOKUP(B149,'Werte Tenor'!$A$3:$C$11,3,FALSE)),"",VLOOKUP(B149,'Werte Tenor'!$A$3:$C$11,3,FALSE)),IF(D149="Beg",IF(ISERROR(VLOOKUP(Konsultationsbeitrag!E149,'Werte Begriffe'!$A$1:$D$14,4,FALSE)),"",VLOOKUP(Konsultationsbeitrag!E149,'Werte Begriffe'!$A$1:$D$14,4,FALSE)),""))</f>
        <v/>
      </c>
      <c r="G149" s="13"/>
      <c r="H149" s="13"/>
      <c r="I149" s="8" t="str">
        <f>IF(A149="","",IF(Informationen!D$13="","Keine Rolle angegeben",Informationen!D$13))</f>
        <v/>
      </c>
      <c r="J149" s="52" t="str">
        <f>IF(I149="","",Informationen!C$12)</f>
        <v/>
      </c>
      <c r="K149" s="43" t="str">
        <f>IF($I149="","",Informationen!B$16)</f>
        <v/>
      </c>
      <c r="L149" s="43" t="str">
        <f>IF($I149="","",Informationen!D$15)</f>
        <v/>
      </c>
      <c r="M149" s="43" t="str">
        <f>IF($I149="","",Informationen!B$15)</f>
        <v/>
      </c>
      <c r="N149" s="43" t="str">
        <f>IF($I149="","",Informationen!B$17)</f>
        <v/>
      </c>
      <c r="O149" s="43" t="str">
        <f>IF($I149="","",Informationen!D$17)</f>
        <v/>
      </c>
    </row>
    <row r="150" spans="1:15" x14ac:dyDescent="0.3">
      <c r="A150" s="5" t="str">
        <f t="shared" si="2"/>
        <v/>
      </c>
      <c r="B150" s="6"/>
      <c r="C150" s="51" t="str">
        <f>IF(LEN($B150)=0,"",VLOOKUP($B150,'Werte Tenor'!$A$3:$D$11,2,FALSE))</f>
        <v/>
      </c>
      <c r="D150" s="51" t="str">
        <f>IF(LEN($B150)=0,"",VLOOKUP($B150,'Werte Tenor'!$A$3:$D$11,4,FALSE))</f>
        <v/>
      </c>
      <c r="E150" s="17"/>
      <c r="F150" s="78" t="str">
        <f>IF(D150=0,IF(ISERROR(VLOOKUP(B150,'Werte Tenor'!$A$3:$C$11,3,FALSE)),"",VLOOKUP(B150,'Werte Tenor'!$A$3:$C$11,3,FALSE)),IF(D150="Beg",IF(ISERROR(VLOOKUP(Konsultationsbeitrag!E150,'Werte Begriffe'!$A$1:$D$14,4,FALSE)),"",VLOOKUP(Konsultationsbeitrag!E150,'Werte Begriffe'!$A$1:$D$14,4,FALSE)),""))</f>
        <v/>
      </c>
      <c r="G150" s="13"/>
      <c r="H150" s="13"/>
      <c r="I150" s="8" t="str">
        <f>IF(A150="","",IF(Informationen!D$13="","Keine Rolle angegeben",Informationen!D$13))</f>
        <v/>
      </c>
      <c r="J150" s="52" t="str">
        <f>IF(I150="","",Informationen!C$12)</f>
        <v/>
      </c>
      <c r="K150" s="43" t="str">
        <f>IF($I150="","",Informationen!B$16)</f>
        <v/>
      </c>
      <c r="L150" s="43" t="str">
        <f>IF($I150="","",Informationen!D$15)</f>
        <v/>
      </c>
      <c r="M150" s="43" t="str">
        <f>IF($I150="","",Informationen!B$15)</f>
        <v/>
      </c>
      <c r="N150" s="43" t="str">
        <f>IF($I150="","",Informationen!B$17)</f>
        <v/>
      </c>
      <c r="O150" s="43" t="str">
        <f>IF($I150="","",Informationen!D$17)</f>
        <v/>
      </c>
    </row>
    <row r="151" spans="1:15" x14ac:dyDescent="0.3">
      <c r="A151" s="5" t="str">
        <f t="shared" si="2"/>
        <v/>
      </c>
      <c r="B151" s="6"/>
      <c r="C151" s="51" t="str">
        <f>IF(LEN($B151)=0,"",VLOOKUP($B151,'Werte Tenor'!$A$3:$D$11,2,FALSE))</f>
        <v/>
      </c>
      <c r="D151" s="51" t="str">
        <f>IF(LEN($B151)=0,"",VLOOKUP($B151,'Werte Tenor'!$A$3:$D$11,4,FALSE))</f>
        <v/>
      </c>
      <c r="E151" s="17"/>
      <c r="F151" s="78" t="str">
        <f>IF(D151=0,IF(ISERROR(VLOOKUP(B151,'Werte Tenor'!$A$3:$C$11,3,FALSE)),"",VLOOKUP(B151,'Werte Tenor'!$A$3:$C$11,3,FALSE)),IF(D151="Beg",IF(ISERROR(VLOOKUP(Konsultationsbeitrag!E151,'Werte Begriffe'!$A$1:$D$14,4,FALSE)),"",VLOOKUP(Konsultationsbeitrag!E151,'Werte Begriffe'!$A$1:$D$14,4,FALSE)),""))</f>
        <v/>
      </c>
      <c r="G151" s="13"/>
      <c r="H151" s="13"/>
      <c r="I151" s="8" t="str">
        <f>IF(A151="","",IF(Informationen!D$13="","Keine Rolle angegeben",Informationen!D$13))</f>
        <v/>
      </c>
      <c r="J151" s="52" t="str">
        <f>IF(I151="","",Informationen!C$12)</f>
        <v/>
      </c>
      <c r="K151" s="43" t="str">
        <f>IF($I151="","",Informationen!B$16)</f>
        <v/>
      </c>
      <c r="L151" s="43" t="str">
        <f>IF($I151="","",Informationen!D$15)</f>
        <v/>
      </c>
      <c r="M151" s="43" t="str">
        <f>IF($I151="","",Informationen!B$15)</f>
        <v/>
      </c>
      <c r="N151" s="43" t="str">
        <f>IF($I151="","",Informationen!B$17)</f>
        <v/>
      </c>
      <c r="O151" s="43" t="str">
        <f>IF($I151="","",Informationen!D$17)</f>
        <v/>
      </c>
    </row>
    <row r="152" spans="1:15" x14ac:dyDescent="0.3">
      <c r="A152" s="5" t="str">
        <f t="shared" si="2"/>
        <v/>
      </c>
      <c r="B152" s="6"/>
      <c r="C152" s="51" t="str">
        <f>IF(LEN($B152)=0,"",VLOOKUP($B152,'Werte Tenor'!$A$3:$D$11,2,FALSE))</f>
        <v/>
      </c>
      <c r="D152" s="51" t="str">
        <f>IF(LEN($B152)=0,"",VLOOKUP($B152,'Werte Tenor'!$A$3:$D$11,4,FALSE))</f>
        <v/>
      </c>
      <c r="E152" s="17"/>
      <c r="F152" s="78" t="str">
        <f>IF(D152=0,IF(ISERROR(VLOOKUP(B152,'Werte Tenor'!$A$3:$C$11,3,FALSE)),"",VLOOKUP(B152,'Werte Tenor'!$A$3:$C$11,3,FALSE)),IF(D152="Beg",IF(ISERROR(VLOOKUP(Konsultationsbeitrag!E152,'Werte Begriffe'!$A$1:$D$14,4,FALSE)),"",VLOOKUP(Konsultationsbeitrag!E152,'Werte Begriffe'!$A$1:$D$14,4,FALSE)),""))</f>
        <v/>
      </c>
      <c r="G152" s="13"/>
      <c r="H152" s="13"/>
      <c r="I152" s="8" t="str">
        <f>IF(A152="","",IF(Informationen!D$13="","Keine Rolle angegeben",Informationen!D$13))</f>
        <v/>
      </c>
      <c r="J152" s="52" t="str">
        <f>IF(I152="","",Informationen!C$12)</f>
        <v/>
      </c>
      <c r="K152" s="43" t="str">
        <f>IF($I152="","",Informationen!B$16)</f>
        <v/>
      </c>
      <c r="L152" s="43" t="str">
        <f>IF($I152="","",Informationen!D$15)</f>
        <v/>
      </c>
      <c r="M152" s="43" t="str">
        <f>IF($I152="","",Informationen!B$15)</f>
        <v/>
      </c>
      <c r="N152" s="43" t="str">
        <f>IF($I152="","",Informationen!B$17)</f>
        <v/>
      </c>
      <c r="O152" s="43" t="str">
        <f>IF($I152="","",Informationen!D$17)</f>
        <v/>
      </c>
    </row>
    <row r="153" spans="1:15" x14ac:dyDescent="0.3">
      <c r="A153" s="5" t="str">
        <f t="shared" si="2"/>
        <v/>
      </c>
      <c r="B153" s="6"/>
      <c r="C153" s="51" t="str">
        <f>IF(LEN($B153)=0,"",VLOOKUP($B153,'Werte Tenor'!$A$3:$D$11,2,FALSE))</f>
        <v/>
      </c>
      <c r="D153" s="51" t="str">
        <f>IF(LEN($B153)=0,"",VLOOKUP($B153,'Werte Tenor'!$A$3:$D$11,4,FALSE))</f>
        <v/>
      </c>
      <c r="E153" s="17"/>
      <c r="F153" s="78" t="str">
        <f>IF(D153=0,IF(ISERROR(VLOOKUP(B153,'Werte Tenor'!$A$3:$C$11,3,FALSE)),"",VLOOKUP(B153,'Werte Tenor'!$A$3:$C$11,3,FALSE)),IF(D153="Beg",IF(ISERROR(VLOOKUP(Konsultationsbeitrag!E153,'Werte Begriffe'!$A$1:$D$14,4,FALSE)),"",VLOOKUP(Konsultationsbeitrag!E153,'Werte Begriffe'!$A$1:$D$14,4,FALSE)),""))</f>
        <v/>
      </c>
      <c r="G153" s="13"/>
      <c r="H153" s="13"/>
      <c r="I153" s="8" t="str">
        <f>IF(A153="","",IF(Informationen!D$13="","Keine Rolle angegeben",Informationen!D$13))</f>
        <v/>
      </c>
      <c r="J153" s="52" t="str">
        <f>IF(I153="","",Informationen!C$12)</f>
        <v/>
      </c>
      <c r="K153" s="43" t="str">
        <f>IF($I153="","",Informationen!B$16)</f>
        <v/>
      </c>
      <c r="L153" s="43" t="str">
        <f>IF($I153="","",Informationen!D$15)</f>
        <v/>
      </c>
      <c r="M153" s="43" t="str">
        <f>IF($I153="","",Informationen!B$15)</f>
        <v/>
      </c>
      <c r="N153" s="43" t="str">
        <f>IF($I153="","",Informationen!B$17)</f>
        <v/>
      </c>
      <c r="O153" s="43" t="str">
        <f>IF($I153="","",Informationen!D$17)</f>
        <v/>
      </c>
    </row>
    <row r="154" spans="1:15" x14ac:dyDescent="0.3">
      <c r="A154" s="5" t="str">
        <f t="shared" si="2"/>
        <v/>
      </c>
      <c r="B154" s="6"/>
      <c r="C154" s="51" t="str">
        <f>IF(LEN($B154)=0,"",VLOOKUP($B154,'Werte Tenor'!$A$3:$D$11,2,FALSE))</f>
        <v/>
      </c>
      <c r="D154" s="51" t="str">
        <f>IF(LEN($B154)=0,"",VLOOKUP($B154,'Werte Tenor'!$A$3:$D$11,4,FALSE))</f>
        <v/>
      </c>
      <c r="E154" s="17"/>
      <c r="F154" s="78" t="str">
        <f>IF(D154=0,IF(ISERROR(VLOOKUP(B154,'Werte Tenor'!$A$3:$C$11,3,FALSE)),"",VLOOKUP(B154,'Werte Tenor'!$A$3:$C$11,3,FALSE)),IF(D154="Beg",IF(ISERROR(VLOOKUP(Konsultationsbeitrag!E154,'Werte Begriffe'!$A$1:$D$14,4,FALSE)),"",VLOOKUP(Konsultationsbeitrag!E154,'Werte Begriffe'!$A$1:$D$14,4,FALSE)),""))</f>
        <v/>
      </c>
      <c r="G154" s="13"/>
      <c r="H154" s="13"/>
      <c r="I154" s="8" t="str">
        <f>IF(A154="","",IF(Informationen!D$13="","Keine Rolle angegeben",Informationen!D$13))</f>
        <v/>
      </c>
      <c r="J154" s="52" t="str">
        <f>IF(I154="","",Informationen!C$12)</f>
        <v/>
      </c>
      <c r="K154" s="43" t="str">
        <f>IF($I154="","",Informationen!B$16)</f>
        <v/>
      </c>
      <c r="L154" s="43" t="str">
        <f>IF($I154="","",Informationen!D$15)</f>
        <v/>
      </c>
      <c r="M154" s="43" t="str">
        <f>IF($I154="","",Informationen!B$15)</f>
        <v/>
      </c>
      <c r="N154" s="43" t="str">
        <f>IF($I154="","",Informationen!B$17)</f>
        <v/>
      </c>
      <c r="O154" s="43" t="str">
        <f>IF($I154="","",Informationen!D$17)</f>
        <v/>
      </c>
    </row>
    <row r="155" spans="1:15" x14ac:dyDescent="0.3">
      <c r="A155" s="5" t="str">
        <f t="shared" si="2"/>
        <v/>
      </c>
      <c r="B155" s="6"/>
      <c r="C155" s="51" t="str">
        <f>IF(LEN($B155)=0,"",VLOOKUP($B155,'Werte Tenor'!$A$3:$D$11,2,FALSE))</f>
        <v/>
      </c>
      <c r="D155" s="51" t="str">
        <f>IF(LEN($B155)=0,"",VLOOKUP($B155,'Werte Tenor'!$A$3:$D$11,4,FALSE))</f>
        <v/>
      </c>
      <c r="E155" s="17"/>
      <c r="F155" s="78" t="str">
        <f>IF(D155=0,IF(ISERROR(VLOOKUP(B155,'Werte Tenor'!$A$3:$C$11,3,FALSE)),"",VLOOKUP(B155,'Werte Tenor'!$A$3:$C$11,3,FALSE)),IF(D155="Beg",IF(ISERROR(VLOOKUP(Konsultationsbeitrag!E155,'Werte Begriffe'!$A$1:$D$14,4,FALSE)),"",VLOOKUP(Konsultationsbeitrag!E155,'Werte Begriffe'!$A$1:$D$14,4,FALSE)),""))</f>
        <v/>
      </c>
      <c r="G155" s="13"/>
      <c r="H155" s="13"/>
      <c r="I155" s="8" t="str">
        <f>IF(A155="","",IF(Informationen!D$13="","Keine Rolle angegeben",Informationen!D$13))</f>
        <v/>
      </c>
      <c r="J155" s="52" t="str">
        <f>IF(I155="","",Informationen!C$12)</f>
        <v/>
      </c>
      <c r="K155" s="43" t="str">
        <f>IF($I155="","",Informationen!B$16)</f>
        <v/>
      </c>
      <c r="L155" s="43" t="str">
        <f>IF($I155="","",Informationen!D$15)</f>
        <v/>
      </c>
      <c r="M155" s="43" t="str">
        <f>IF($I155="","",Informationen!B$15)</f>
        <v/>
      </c>
      <c r="N155" s="43" t="str">
        <f>IF($I155="","",Informationen!B$17)</f>
        <v/>
      </c>
      <c r="O155" s="43" t="str">
        <f>IF($I155="","",Informationen!D$17)</f>
        <v/>
      </c>
    </row>
    <row r="156" spans="1:15" x14ac:dyDescent="0.3">
      <c r="A156" s="5" t="str">
        <f t="shared" si="2"/>
        <v/>
      </c>
      <c r="B156" s="6"/>
      <c r="C156" s="51" t="str">
        <f>IF(LEN($B156)=0,"",VLOOKUP($B156,'Werte Tenor'!$A$3:$D$11,2,FALSE))</f>
        <v/>
      </c>
      <c r="D156" s="51" t="str">
        <f>IF(LEN($B156)=0,"",VLOOKUP($B156,'Werte Tenor'!$A$3:$D$11,4,FALSE))</f>
        <v/>
      </c>
      <c r="E156" s="17"/>
      <c r="F156" s="78" t="str">
        <f>IF(D156=0,IF(ISERROR(VLOOKUP(B156,'Werte Tenor'!$A$3:$C$11,3,FALSE)),"",VLOOKUP(B156,'Werte Tenor'!$A$3:$C$11,3,FALSE)),IF(D156="Beg",IF(ISERROR(VLOOKUP(Konsultationsbeitrag!E156,'Werte Begriffe'!$A$1:$D$14,4,FALSE)),"",VLOOKUP(Konsultationsbeitrag!E156,'Werte Begriffe'!$A$1:$D$14,4,FALSE)),""))</f>
        <v/>
      </c>
      <c r="G156" s="13"/>
      <c r="H156" s="13"/>
      <c r="I156" s="8" t="str">
        <f>IF(A156="","",IF(Informationen!D$13="","Keine Rolle angegeben",Informationen!D$13))</f>
        <v/>
      </c>
      <c r="J156" s="52" t="str">
        <f>IF(I156="","",Informationen!C$12)</f>
        <v/>
      </c>
      <c r="K156" s="43" t="str">
        <f>IF($I156="","",Informationen!B$16)</f>
        <v/>
      </c>
      <c r="L156" s="43" t="str">
        <f>IF($I156="","",Informationen!D$15)</f>
        <v/>
      </c>
      <c r="M156" s="43" t="str">
        <f>IF($I156="","",Informationen!B$15)</f>
        <v/>
      </c>
      <c r="N156" s="43" t="str">
        <f>IF($I156="","",Informationen!B$17)</f>
        <v/>
      </c>
      <c r="O156" s="43" t="str">
        <f>IF($I156="","",Informationen!D$17)</f>
        <v/>
      </c>
    </row>
    <row r="157" spans="1:15" x14ac:dyDescent="0.3">
      <c r="A157" s="5" t="str">
        <f t="shared" si="2"/>
        <v/>
      </c>
      <c r="B157" s="6"/>
      <c r="C157" s="51" t="str">
        <f>IF(LEN($B157)=0,"",VLOOKUP($B157,'Werte Tenor'!$A$3:$D$11,2,FALSE))</f>
        <v/>
      </c>
      <c r="D157" s="51" t="str">
        <f>IF(LEN($B157)=0,"",VLOOKUP($B157,'Werte Tenor'!$A$3:$D$11,4,FALSE))</f>
        <v/>
      </c>
      <c r="E157" s="17"/>
      <c r="F157" s="78" t="str">
        <f>IF(D157=0,IF(ISERROR(VLOOKUP(B157,'Werte Tenor'!$A$3:$C$11,3,FALSE)),"",VLOOKUP(B157,'Werte Tenor'!$A$3:$C$11,3,FALSE)),IF(D157="Beg",IF(ISERROR(VLOOKUP(Konsultationsbeitrag!E157,'Werte Begriffe'!$A$1:$D$14,4,FALSE)),"",VLOOKUP(Konsultationsbeitrag!E157,'Werte Begriffe'!$A$1:$D$14,4,FALSE)),""))</f>
        <v/>
      </c>
      <c r="G157" s="13"/>
      <c r="H157" s="13"/>
      <c r="I157" s="8" t="str">
        <f>IF(A157="","",IF(Informationen!D$13="","Keine Rolle angegeben",Informationen!D$13))</f>
        <v/>
      </c>
      <c r="J157" s="52" t="str">
        <f>IF(I157="","",Informationen!C$12)</f>
        <v/>
      </c>
      <c r="K157" s="43" t="str">
        <f>IF($I157="","",Informationen!B$16)</f>
        <v/>
      </c>
      <c r="L157" s="43" t="str">
        <f>IF($I157="","",Informationen!D$15)</f>
        <v/>
      </c>
      <c r="M157" s="43" t="str">
        <f>IF($I157="","",Informationen!B$15)</f>
        <v/>
      </c>
      <c r="N157" s="43" t="str">
        <f>IF($I157="","",Informationen!B$17)</f>
        <v/>
      </c>
      <c r="O157" s="43" t="str">
        <f>IF($I157="","",Informationen!D$17)</f>
        <v/>
      </c>
    </row>
    <row r="158" spans="1:15" x14ac:dyDescent="0.3">
      <c r="A158" s="5" t="str">
        <f t="shared" si="2"/>
        <v/>
      </c>
      <c r="B158" s="6"/>
      <c r="C158" s="51" t="str">
        <f>IF(LEN($B158)=0,"",VLOOKUP($B158,'Werte Tenor'!$A$3:$D$11,2,FALSE))</f>
        <v/>
      </c>
      <c r="D158" s="51" t="str">
        <f>IF(LEN($B158)=0,"",VLOOKUP($B158,'Werte Tenor'!$A$3:$D$11,4,FALSE))</f>
        <v/>
      </c>
      <c r="E158" s="17"/>
      <c r="F158" s="78" t="str">
        <f>IF(D158=0,IF(ISERROR(VLOOKUP(B158,'Werte Tenor'!$A$3:$C$11,3,FALSE)),"",VLOOKUP(B158,'Werte Tenor'!$A$3:$C$11,3,FALSE)),IF(D158="Beg",IF(ISERROR(VLOOKUP(Konsultationsbeitrag!E158,'Werte Begriffe'!$A$1:$D$14,4,FALSE)),"",VLOOKUP(Konsultationsbeitrag!E158,'Werte Begriffe'!$A$1:$D$14,4,FALSE)),""))</f>
        <v/>
      </c>
      <c r="G158" s="13"/>
      <c r="H158" s="13"/>
      <c r="I158" s="8" t="str">
        <f>IF(A158="","",IF(Informationen!D$13="","Keine Rolle angegeben",Informationen!D$13))</f>
        <v/>
      </c>
      <c r="J158" s="52" t="str">
        <f>IF(I158="","",Informationen!C$12)</f>
        <v/>
      </c>
      <c r="K158" s="43" t="str">
        <f>IF($I158="","",Informationen!B$16)</f>
        <v/>
      </c>
      <c r="L158" s="43" t="str">
        <f>IF($I158="","",Informationen!D$15)</f>
        <v/>
      </c>
      <c r="M158" s="43" t="str">
        <f>IF($I158="","",Informationen!B$15)</f>
        <v/>
      </c>
      <c r="N158" s="43" t="str">
        <f>IF($I158="","",Informationen!B$17)</f>
        <v/>
      </c>
      <c r="O158" s="43" t="str">
        <f>IF($I158="","",Informationen!D$17)</f>
        <v/>
      </c>
    </row>
    <row r="159" spans="1:15" x14ac:dyDescent="0.3">
      <c r="A159" s="5" t="str">
        <f t="shared" si="2"/>
        <v/>
      </c>
      <c r="B159" s="6"/>
      <c r="C159" s="51" t="str">
        <f>IF(LEN($B159)=0,"",VLOOKUP($B159,'Werte Tenor'!$A$3:$D$11,2,FALSE))</f>
        <v/>
      </c>
      <c r="D159" s="51" t="str">
        <f>IF(LEN($B159)=0,"",VLOOKUP($B159,'Werte Tenor'!$A$3:$D$11,4,FALSE))</f>
        <v/>
      </c>
      <c r="E159" s="17"/>
      <c r="F159" s="78" t="str">
        <f>IF(D159=0,IF(ISERROR(VLOOKUP(B159,'Werte Tenor'!$A$3:$C$11,3,FALSE)),"",VLOOKUP(B159,'Werte Tenor'!$A$3:$C$11,3,FALSE)),IF(D159="Beg",IF(ISERROR(VLOOKUP(Konsultationsbeitrag!E159,'Werte Begriffe'!$A$1:$D$14,4,FALSE)),"",VLOOKUP(Konsultationsbeitrag!E159,'Werte Begriffe'!$A$1:$D$14,4,FALSE)),""))</f>
        <v/>
      </c>
      <c r="G159" s="13"/>
      <c r="H159" s="13"/>
      <c r="I159" s="8" t="str">
        <f>IF(A159="","",IF(Informationen!D$13="","Keine Rolle angegeben",Informationen!D$13))</f>
        <v/>
      </c>
      <c r="J159" s="52" t="str">
        <f>IF(I159="","",Informationen!C$12)</f>
        <v/>
      </c>
      <c r="K159" s="43" t="str">
        <f>IF($I159="","",Informationen!B$16)</f>
        <v/>
      </c>
      <c r="L159" s="43" t="str">
        <f>IF($I159="","",Informationen!D$15)</f>
        <v/>
      </c>
      <c r="M159" s="43" t="str">
        <f>IF($I159="","",Informationen!B$15)</f>
        <v/>
      </c>
      <c r="N159" s="43" t="str">
        <f>IF($I159="","",Informationen!B$17)</f>
        <v/>
      </c>
      <c r="O159" s="43" t="str">
        <f>IF($I159="","",Informationen!D$17)</f>
        <v/>
      </c>
    </row>
    <row r="160" spans="1:15" x14ac:dyDescent="0.3">
      <c r="A160" s="5" t="str">
        <f t="shared" si="2"/>
        <v/>
      </c>
      <c r="B160" s="6"/>
      <c r="C160" s="51" t="str">
        <f>IF(LEN($B160)=0,"",VLOOKUP($B160,'Werte Tenor'!$A$3:$D$11,2,FALSE))</f>
        <v/>
      </c>
      <c r="D160" s="51" t="str">
        <f>IF(LEN($B160)=0,"",VLOOKUP($B160,'Werte Tenor'!$A$3:$D$11,4,FALSE))</f>
        <v/>
      </c>
      <c r="E160" s="17"/>
      <c r="F160" s="78" t="str">
        <f>IF(D160=0,IF(ISERROR(VLOOKUP(B160,'Werte Tenor'!$A$3:$C$11,3,FALSE)),"",VLOOKUP(B160,'Werte Tenor'!$A$3:$C$11,3,FALSE)),IF(D160="Beg",IF(ISERROR(VLOOKUP(Konsultationsbeitrag!E160,'Werte Begriffe'!$A$1:$D$14,4,FALSE)),"",VLOOKUP(Konsultationsbeitrag!E160,'Werte Begriffe'!$A$1:$D$14,4,FALSE)),""))</f>
        <v/>
      </c>
      <c r="G160" s="13"/>
      <c r="H160" s="13"/>
      <c r="I160" s="8" t="str">
        <f>IF(A160="","",IF(Informationen!D$13="","Keine Rolle angegeben",Informationen!D$13))</f>
        <v/>
      </c>
      <c r="J160" s="52" t="str">
        <f>IF(I160="","",Informationen!C$12)</f>
        <v/>
      </c>
      <c r="K160" s="43" t="str">
        <f>IF($I160="","",Informationen!B$16)</f>
        <v/>
      </c>
      <c r="L160" s="43" t="str">
        <f>IF($I160="","",Informationen!D$15)</f>
        <v/>
      </c>
      <c r="M160" s="43" t="str">
        <f>IF($I160="","",Informationen!B$15)</f>
        <v/>
      </c>
      <c r="N160" s="43" t="str">
        <f>IF($I160="","",Informationen!B$17)</f>
        <v/>
      </c>
      <c r="O160" s="43" t="str">
        <f>IF($I160="","",Informationen!D$17)</f>
        <v/>
      </c>
    </row>
    <row r="161" spans="1:15" x14ac:dyDescent="0.3">
      <c r="A161" s="5" t="str">
        <f t="shared" si="2"/>
        <v/>
      </c>
      <c r="B161" s="6"/>
      <c r="C161" s="51" t="str">
        <f>IF(LEN($B161)=0,"",VLOOKUP($B161,'Werte Tenor'!$A$3:$D$11,2,FALSE))</f>
        <v/>
      </c>
      <c r="D161" s="51" t="str">
        <f>IF(LEN($B161)=0,"",VLOOKUP($B161,'Werte Tenor'!$A$3:$D$11,4,FALSE))</f>
        <v/>
      </c>
      <c r="E161" s="17"/>
      <c r="F161" s="78" t="str">
        <f>IF(D161=0,IF(ISERROR(VLOOKUP(B161,'Werte Tenor'!$A$3:$C$11,3,FALSE)),"",VLOOKUP(B161,'Werte Tenor'!$A$3:$C$11,3,FALSE)),IF(D161="Beg",IF(ISERROR(VLOOKUP(Konsultationsbeitrag!E161,'Werte Begriffe'!$A$1:$D$14,4,FALSE)),"",VLOOKUP(Konsultationsbeitrag!E161,'Werte Begriffe'!$A$1:$D$14,4,FALSE)),""))</f>
        <v/>
      </c>
      <c r="G161" s="13"/>
      <c r="H161" s="13"/>
      <c r="I161" s="8" t="str">
        <f>IF(A161="","",IF(Informationen!D$13="","Keine Rolle angegeben",Informationen!D$13))</f>
        <v/>
      </c>
      <c r="J161" s="52" t="str">
        <f>IF(I161="","",Informationen!C$12)</f>
        <v/>
      </c>
      <c r="K161" s="43" t="str">
        <f>IF($I161="","",Informationen!B$16)</f>
        <v/>
      </c>
      <c r="L161" s="43" t="str">
        <f>IF($I161="","",Informationen!D$15)</f>
        <v/>
      </c>
      <c r="M161" s="43" t="str">
        <f>IF($I161="","",Informationen!B$15)</f>
        <v/>
      </c>
      <c r="N161" s="43" t="str">
        <f>IF($I161="","",Informationen!B$17)</f>
        <v/>
      </c>
      <c r="O161" s="43" t="str">
        <f>IF($I161="","",Informationen!D$17)</f>
        <v/>
      </c>
    </row>
    <row r="162" spans="1:15" x14ac:dyDescent="0.3">
      <c r="A162" s="5" t="str">
        <f t="shared" si="2"/>
        <v/>
      </c>
      <c r="B162" s="6"/>
      <c r="C162" s="51" t="str">
        <f>IF(LEN($B162)=0,"",VLOOKUP($B162,'Werte Tenor'!$A$3:$D$11,2,FALSE))</f>
        <v/>
      </c>
      <c r="D162" s="51" t="str">
        <f>IF(LEN($B162)=0,"",VLOOKUP($B162,'Werte Tenor'!$A$3:$D$11,4,FALSE))</f>
        <v/>
      </c>
      <c r="E162" s="17"/>
      <c r="F162" s="78" t="str">
        <f>IF(D162=0,IF(ISERROR(VLOOKUP(B162,'Werte Tenor'!$A$3:$C$11,3,FALSE)),"",VLOOKUP(B162,'Werte Tenor'!$A$3:$C$11,3,FALSE)),IF(D162="Beg",IF(ISERROR(VLOOKUP(Konsultationsbeitrag!E162,'Werte Begriffe'!$A$1:$D$14,4,FALSE)),"",VLOOKUP(Konsultationsbeitrag!E162,'Werte Begriffe'!$A$1:$D$14,4,FALSE)),""))</f>
        <v/>
      </c>
      <c r="G162" s="13"/>
      <c r="H162" s="13"/>
      <c r="I162" s="8" t="str">
        <f>IF(A162="","",IF(Informationen!D$13="","Keine Rolle angegeben",Informationen!D$13))</f>
        <v/>
      </c>
      <c r="J162" s="52" t="str">
        <f>IF(I162="","",Informationen!C$12)</f>
        <v/>
      </c>
      <c r="K162" s="43" t="str">
        <f>IF($I162="","",Informationen!B$16)</f>
        <v/>
      </c>
      <c r="L162" s="43" t="str">
        <f>IF($I162="","",Informationen!D$15)</f>
        <v/>
      </c>
      <c r="M162" s="43" t="str">
        <f>IF($I162="","",Informationen!B$15)</f>
        <v/>
      </c>
      <c r="N162" s="43" t="str">
        <f>IF($I162="","",Informationen!B$17)</f>
        <v/>
      </c>
      <c r="O162" s="43" t="str">
        <f>IF($I162="","",Informationen!D$17)</f>
        <v/>
      </c>
    </row>
    <row r="163" spans="1:15" x14ac:dyDescent="0.3">
      <c r="A163" s="5" t="str">
        <f t="shared" si="2"/>
        <v/>
      </c>
      <c r="B163" s="6"/>
      <c r="C163" s="51" t="str">
        <f>IF(LEN($B163)=0,"",VLOOKUP($B163,'Werte Tenor'!$A$3:$D$11,2,FALSE))</f>
        <v/>
      </c>
      <c r="D163" s="51" t="str">
        <f>IF(LEN($B163)=0,"",VLOOKUP($B163,'Werte Tenor'!$A$3:$D$11,4,FALSE))</f>
        <v/>
      </c>
      <c r="E163" s="17"/>
      <c r="F163" s="78" t="str">
        <f>IF(D163=0,IF(ISERROR(VLOOKUP(B163,'Werte Tenor'!$A$3:$C$11,3,FALSE)),"",VLOOKUP(B163,'Werte Tenor'!$A$3:$C$11,3,FALSE)),IF(D163="Beg",IF(ISERROR(VLOOKUP(Konsultationsbeitrag!E163,'Werte Begriffe'!$A$1:$D$14,4,FALSE)),"",VLOOKUP(Konsultationsbeitrag!E163,'Werte Begriffe'!$A$1:$D$14,4,FALSE)),""))</f>
        <v/>
      </c>
      <c r="G163" s="13"/>
      <c r="H163" s="13"/>
      <c r="I163" s="8" t="str">
        <f>IF(A163="","",IF(Informationen!D$13="","Keine Rolle angegeben",Informationen!D$13))</f>
        <v/>
      </c>
      <c r="J163" s="52" t="str">
        <f>IF(I163="","",Informationen!C$12)</f>
        <v/>
      </c>
      <c r="K163" s="43" t="str">
        <f>IF($I163="","",Informationen!B$16)</f>
        <v/>
      </c>
      <c r="L163" s="43" t="str">
        <f>IF($I163="","",Informationen!D$15)</f>
        <v/>
      </c>
      <c r="M163" s="43" t="str">
        <f>IF($I163="","",Informationen!B$15)</f>
        <v/>
      </c>
      <c r="N163" s="43" t="str">
        <f>IF($I163="","",Informationen!B$17)</f>
        <v/>
      </c>
      <c r="O163" s="43" t="str">
        <f>IF($I163="","",Informationen!D$17)</f>
        <v/>
      </c>
    </row>
    <row r="164" spans="1:15" x14ac:dyDescent="0.3">
      <c r="A164" s="5" t="str">
        <f t="shared" si="2"/>
        <v/>
      </c>
      <c r="B164" s="6"/>
      <c r="C164" s="51" t="str">
        <f>IF(LEN($B164)=0,"",VLOOKUP($B164,'Werte Tenor'!$A$3:$D$11,2,FALSE))</f>
        <v/>
      </c>
      <c r="D164" s="51" t="str">
        <f>IF(LEN($B164)=0,"",VLOOKUP($B164,'Werte Tenor'!$A$3:$D$11,4,FALSE))</f>
        <v/>
      </c>
      <c r="E164" s="17"/>
      <c r="F164" s="78" t="str">
        <f>IF(D164=0,IF(ISERROR(VLOOKUP(B164,'Werte Tenor'!$A$3:$C$11,3,FALSE)),"",VLOOKUP(B164,'Werte Tenor'!$A$3:$C$11,3,FALSE)),IF(D164="Beg",IF(ISERROR(VLOOKUP(Konsultationsbeitrag!E164,'Werte Begriffe'!$A$1:$D$14,4,FALSE)),"",VLOOKUP(Konsultationsbeitrag!E164,'Werte Begriffe'!$A$1:$D$14,4,FALSE)),""))</f>
        <v/>
      </c>
      <c r="G164" s="13"/>
      <c r="H164" s="13"/>
      <c r="I164" s="8" t="str">
        <f>IF(A164="","",IF(Informationen!D$13="","Keine Rolle angegeben",Informationen!D$13))</f>
        <v/>
      </c>
      <c r="J164" s="52" t="str">
        <f>IF(I164="","",Informationen!C$12)</f>
        <v/>
      </c>
      <c r="K164" s="43" t="str">
        <f>IF($I164="","",Informationen!B$16)</f>
        <v/>
      </c>
      <c r="L164" s="43" t="str">
        <f>IF($I164="","",Informationen!D$15)</f>
        <v/>
      </c>
      <c r="M164" s="43" t="str">
        <f>IF($I164="","",Informationen!B$15)</f>
        <v/>
      </c>
      <c r="N164" s="43" t="str">
        <f>IF($I164="","",Informationen!B$17)</f>
        <v/>
      </c>
      <c r="O164" s="43" t="str">
        <f>IF($I164="","",Informationen!D$17)</f>
        <v/>
      </c>
    </row>
    <row r="165" spans="1:15" x14ac:dyDescent="0.3">
      <c r="A165" s="5" t="str">
        <f t="shared" si="2"/>
        <v/>
      </c>
      <c r="B165" s="6"/>
      <c r="C165" s="51" t="str">
        <f>IF(LEN($B165)=0,"",VLOOKUP($B165,'Werte Tenor'!$A$3:$D$11,2,FALSE))</f>
        <v/>
      </c>
      <c r="D165" s="51" t="str">
        <f>IF(LEN($B165)=0,"",VLOOKUP($B165,'Werte Tenor'!$A$3:$D$11,4,FALSE))</f>
        <v/>
      </c>
      <c r="E165" s="17"/>
      <c r="F165" s="78" t="str">
        <f>IF(D165=0,IF(ISERROR(VLOOKUP(B165,'Werte Tenor'!$A$3:$C$11,3,FALSE)),"",VLOOKUP(B165,'Werte Tenor'!$A$3:$C$11,3,FALSE)),IF(D165="Beg",IF(ISERROR(VLOOKUP(Konsultationsbeitrag!E165,'Werte Begriffe'!$A$1:$D$14,4,FALSE)),"",VLOOKUP(Konsultationsbeitrag!E165,'Werte Begriffe'!$A$1:$D$14,4,FALSE)),""))</f>
        <v/>
      </c>
      <c r="G165" s="13"/>
      <c r="H165" s="13"/>
      <c r="I165" s="8" t="str">
        <f>IF(A165="","",IF(Informationen!D$13="","Keine Rolle angegeben",Informationen!D$13))</f>
        <v/>
      </c>
      <c r="J165" s="52" t="str">
        <f>IF(I165="","",Informationen!C$12)</f>
        <v/>
      </c>
      <c r="K165" s="43" t="str">
        <f>IF($I165="","",Informationen!B$16)</f>
        <v/>
      </c>
      <c r="L165" s="43" t="str">
        <f>IF($I165="","",Informationen!D$15)</f>
        <v/>
      </c>
      <c r="M165" s="43" t="str">
        <f>IF($I165="","",Informationen!B$15)</f>
        <v/>
      </c>
      <c r="N165" s="43" t="str">
        <f>IF($I165="","",Informationen!B$17)</f>
        <v/>
      </c>
      <c r="O165" s="43" t="str">
        <f>IF($I165="","",Informationen!D$17)</f>
        <v/>
      </c>
    </row>
    <row r="166" spans="1:15" x14ac:dyDescent="0.3">
      <c r="A166" s="5" t="str">
        <f t="shared" si="2"/>
        <v/>
      </c>
      <c r="B166" s="6"/>
      <c r="C166" s="51" t="str">
        <f>IF(LEN($B166)=0,"",VLOOKUP($B166,'Werte Tenor'!$A$3:$D$11,2,FALSE))</f>
        <v/>
      </c>
      <c r="D166" s="51" t="str">
        <f>IF(LEN($B166)=0,"",VLOOKUP($B166,'Werte Tenor'!$A$3:$D$11,4,FALSE))</f>
        <v/>
      </c>
      <c r="E166" s="17"/>
      <c r="F166" s="78" t="str">
        <f>IF(D166=0,IF(ISERROR(VLOOKUP(B166,'Werte Tenor'!$A$3:$C$11,3,FALSE)),"",VLOOKUP(B166,'Werte Tenor'!$A$3:$C$11,3,FALSE)),IF(D166="Beg",IF(ISERROR(VLOOKUP(Konsultationsbeitrag!E166,'Werte Begriffe'!$A$1:$D$14,4,FALSE)),"",VLOOKUP(Konsultationsbeitrag!E166,'Werte Begriffe'!$A$1:$D$14,4,FALSE)),""))</f>
        <v/>
      </c>
      <c r="G166" s="13"/>
      <c r="H166" s="13"/>
      <c r="I166" s="8" t="str">
        <f>IF(A166="","",IF(Informationen!D$13="","Keine Rolle angegeben",Informationen!D$13))</f>
        <v/>
      </c>
      <c r="J166" s="52" t="str">
        <f>IF(I166="","",Informationen!C$12)</f>
        <v/>
      </c>
      <c r="K166" s="43" t="str">
        <f>IF($I166="","",Informationen!B$16)</f>
        <v/>
      </c>
      <c r="L166" s="43" t="str">
        <f>IF($I166="","",Informationen!D$15)</f>
        <v/>
      </c>
      <c r="M166" s="43" t="str">
        <f>IF($I166="","",Informationen!B$15)</f>
        <v/>
      </c>
      <c r="N166" s="43" t="str">
        <f>IF($I166="","",Informationen!B$17)</f>
        <v/>
      </c>
      <c r="O166" s="43" t="str">
        <f>IF($I166="","",Informationen!D$17)</f>
        <v/>
      </c>
    </row>
    <row r="167" spans="1:15" x14ac:dyDescent="0.3">
      <c r="A167" s="5" t="str">
        <f t="shared" si="2"/>
        <v/>
      </c>
      <c r="B167" s="6"/>
      <c r="C167" s="51" t="str">
        <f>IF(LEN($B167)=0,"",VLOOKUP($B167,'Werte Tenor'!$A$3:$D$11,2,FALSE))</f>
        <v/>
      </c>
      <c r="D167" s="51" t="str">
        <f>IF(LEN($B167)=0,"",VLOOKUP($B167,'Werte Tenor'!$A$3:$D$11,4,FALSE))</f>
        <v/>
      </c>
      <c r="E167" s="17"/>
      <c r="F167" s="78" t="str">
        <f>IF(D167=0,IF(ISERROR(VLOOKUP(B167,'Werte Tenor'!$A$3:$C$11,3,FALSE)),"",VLOOKUP(B167,'Werte Tenor'!$A$3:$C$11,3,FALSE)),IF(D167="Beg",IF(ISERROR(VLOOKUP(Konsultationsbeitrag!E167,'Werte Begriffe'!$A$1:$D$14,4,FALSE)),"",VLOOKUP(Konsultationsbeitrag!E167,'Werte Begriffe'!$A$1:$D$14,4,FALSE)),""))</f>
        <v/>
      </c>
      <c r="G167" s="13"/>
      <c r="H167" s="13"/>
      <c r="I167" s="8" t="str">
        <f>IF(A167="","",IF(Informationen!D$13="","Keine Rolle angegeben",Informationen!D$13))</f>
        <v/>
      </c>
      <c r="J167" s="52" t="str">
        <f>IF(I167="","",Informationen!C$12)</f>
        <v/>
      </c>
      <c r="K167" s="43" t="str">
        <f>IF($I167="","",Informationen!B$16)</f>
        <v/>
      </c>
      <c r="L167" s="43" t="str">
        <f>IF($I167="","",Informationen!D$15)</f>
        <v/>
      </c>
      <c r="M167" s="43" t="str">
        <f>IF($I167="","",Informationen!B$15)</f>
        <v/>
      </c>
      <c r="N167" s="43" t="str">
        <f>IF($I167="","",Informationen!B$17)</f>
        <v/>
      </c>
      <c r="O167" s="43" t="str">
        <f>IF($I167="","",Informationen!D$17)</f>
        <v/>
      </c>
    </row>
    <row r="168" spans="1:15" x14ac:dyDescent="0.3">
      <c r="A168" s="5" t="str">
        <f t="shared" si="2"/>
        <v/>
      </c>
      <c r="B168" s="6"/>
      <c r="C168" s="51" t="str">
        <f>IF(LEN($B168)=0,"",VLOOKUP($B168,'Werte Tenor'!$A$3:$D$11,2,FALSE))</f>
        <v/>
      </c>
      <c r="D168" s="51" t="str">
        <f>IF(LEN($B168)=0,"",VLOOKUP($B168,'Werte Tenor'!$A$3:$D$11,4,FALSE))</f>
        <v/>
      </c>
      <c r="E168" s="17"/>
      <c r="F168" s="78" t="str">
        <f>IF(D168=0,IF(ISERROR(VLOOKUP(B168,'Werte Tenor'!$A$3:$C$11,3,FALSE)),"",VLOOKUP(B168,'Werte Tenor'!$A$3:$C$11,3,FALSE)),IF(D168="Beg",IF(ISERROR(VLOOKUP(Konsultationsbeitrag!E168,'Werte Begriffe'!$A$1:$D$14,4,FALSE)),"",VLOOKUP(Konsultationsbeitrag!E168,'Werte Begriffe'!$A$1:$D$14,4,FALSE)),""))</f>
        <v/>
      </c>
      <c r="G168" s="13"/>
      <c r="H168" s="13"/>
      <c r="I168" s="8" t="str">
        <f>IF(A168="","",IF(Informationen!D$13="","Keine Rolle angegeben",Informationen!D$13))</f>
        <v/>
      </c>
      <c r="J168" s="52" t="str">
        <f>IF(I168="","",Informationen!C$12)</f>
        <v/>
      </c>
      <c r="K168" s="43" t="str">
        <f>IF($I168="","",Informationen!B$16)</f>
        <v/>
      </c>
      <c r="L168" s="43" t="str">
        <f>IF($I168="","",Informationen!D$15)</f>
        <v/>
      </c>
      <c r="M168" s="43" t="str">
        <f>IF($I168="","",Informationen!B$15)</f>
        <v/>
      </c>
      <c r="N168" s="43" t="str">
        <f>IF($I168="","",Informationen!B$17)</f>
        <v/>
      </c>
      <c r="O168" s="43" t="str">
        <f>IF($I168="","",Informationen!D$17)</f>
        <v/>
      </c>
    </row>
    <row r="169" spans="1:15" x14ac:dyDescent="0.3">
      <c r="A169" s="5" t="str">
        <f t="shared" si="2"/>
        <v/>
      </c>
      <c r="B169" s="6"/>
      <c r="C169" s="51" t="str">
        <f>IF(LEN($B169)=0,"",VLOOKUP($B169,'Werte Tenor'!$A$3:$D$11,2,FALSE))</f>
        <v/>
      </c>
      <c r="D169" s="51" t="str">
        <f>IF(LEN($B169)=0,"",VLOOKUP($B169,'Werte Tenor'!$A$3:$D$11,4,FALSE))</f>
        <v/>
      </c>
      <c r="E169" s="17"/>
      <c r="F169" s="78" t="str">
        <f>IF(D169=0,IF(ISERROR(VLOOKUP(B169,'Werte Tenor'!$A$3:$C$11,3,FALSE)),"",VLOOKUP(B169,'Werte Tenor'!$A$3:$C$11,3,FALSE)),IF(D169="Beg",IF(ISERROR(VLOOKUP(Konsultationsbeitrag!E169,'Werte Begriffe'!$A$1:$D$14,4,FALSE)),"",VLOOKUP(Konsultationsbeitrag!E169,'Werte Begriffe'!$A$1:$D$14,4,FALSE)),""))</f>
        <v/>
      </c>
      <c r="G169" s="13"/>
      <c r="H169" s="13"/>
      <c r="I169" s="8" t="str">
        <f>IF(A169="","",IF(Informationen!D$13="","Keine Rolle angegeben",Informationen!D$13))</f>
        <v/>
      </c>
      <c r="J169" s="52" t="str">
        <f>IF(I169="","",Informationen!C$12)</f>
        <v/>
      </c>
      <c r="K169" s="43" t="str">
        <f>IF($I169="","",Informationen!B$16)</f>
        <v/>
      </c>
      <c r="L169" s="43" t="str">
        <f>IF($I169="","",Informationen!D$15)</f>
        <v/>
      </c>
      <c r="M169" s="43" t="str">
        <f>IF($I169="","",Informationen!B$15)</f>
        <v/>
      </c>
      <c r="N169" s="43" t="str">
        <f>IF($I169="","",Informationen!B$17)</f>
        <v/>
      </c>
      <c r="O169" s="43" t="str">
        <f>IF($I169="","",Informationen!D$17)</f>
        <v/>
      </c>
    </row>
    <row r="170" spans="1:15" x14ac:dyDescent="0.3">
      <c r="A170" s="5" t="str">
        <f t="shared" si="2"/>
        <v/>
      </c>
      <c r="B170" s="6"/>
      <c r="C170" s="51" t="str">
        <f>IF(LEN($B170)=0,"",VLOOKUP($B170,'Werte Tenor'!$A$3:$D$11,2,FALSE))</f>
        <v/>
      </c>
      <c r="D170" s="51" t="str">
        <f>IF(LEN($B170)=0,"",VLOOKUP($B170,'Werte Tenor'!$A$3:$D$11,4,FALSE))</f>
        <v/>
      </c>
      <c r="E170" s="17"/>
      <c r="F170" s="78" t="str">
        <f>IF(D170=0,IF(ISERROR(VLOOKUP(B170,'Werte Tenor'!$A$3:$C$11,3,FALSE)),"",VLOOKUP(B170,'Werte Tenor'!$A$3:$C$11,3,FALSE)),IF(D170="Beg",IF(ISERROR(VLOOKUP(Konsultationsbeitrag!E170,'Werte Begriffe'!$A$1:$D$14,4,FALSE)),"",VLOOKUP(Konsultationsbeitrag!E170,'Werte Begriffe'!$A$1:$D$14,4,FALSE)),""))</f>
        <v/>
      </c>
      <c r="G170" s="13"/>
      <c r="H170" s="13"/>
      <c r="I170" s="8" t="str">
        <f>IF(A170="","",IF(Informationen!D$13="","Keine Rolle angegeben",Informationen!D$13))</f>
        <v/>
      </c>
      <c r="J170" s="52" t="str">
        <f>IF(I170="","",Informationen!C$12)</f>
        <v/>
      </c>
      <c r="K170" s="43" t="str">
        <f>IF($I170="","",Informationen!B$16)</f>
        <v/>
      </c>
      <c r="L170" s="43" t="str">
        <f>IF($I170="","",Informationen!D$15)</f>
        <v/>
      </c>
      <c r="M170" s="43" t="str">
        <f>IF($I170="","",Informationen!B$15)</f>
        <v/>
      </c>
      <c r="N170" s="43" t="str">
        <f>IF($I170="","",Informationen!B$17)</f>
        <v/>
      </c>
      <c r="O170" s="43" t="str">
        <f>IF($I170="","",Informationen!D$17)</f>
        <v/>
      </c>
    </row>
    <row r="171" spans="1:15" x14ac:dyDescent="0.3">
      <c r="A171" s="5" t="str">
        <f t="shared" si="2"/>
        <v/>
      </c>
      <c r="B171" s="6"/>
      <c r="C171" s="51" t="str">
        <f>IF(LEN($B171)=0,"",VLOOKUP($B171,'Werte Tenor'!$A$3:$D$11,2,FALSE))</f>
        <v/>
      </c>
      <c r="D171" s="51" t="str">
        <f>IF(LEN($B171)=0,"",VLOOKUP($B171,'Werte Tenor'!$A$3:$D$11,4,FALSE))</f>
        <v/>
      </c>
      <c r="E171" s="17"/>
      <c r="F171" s="78" t="str">
        <f>IF(D171=0,IF(ISERROR(VLOOKUP(B171,'Werte Tenor'!$A$3:$C$11,3,FALSE)),"",VLOOKUP(B171,'Werte Tenor'!$A$3:$C$11,3,FALSE)),IF(D171="Beg",IF(ISERROR(VLOOKUP(Konsultationsbeitrag!E171,'Werte Begriffe'!$A$1:$D$14,4,FALSE)),"",VLOOKUP(Konsultationsbeitrag!E171,'Werte Begriffe'!$A$1:$D$14,4,FALSE)),""))</f>
        <v/>
      </c>
      <c r="G171" s="13"/>
      <c r="H171" s="13"/>
      <c r="I171" s="8" t="str">
        <f>IF(A171="","",IF(Informationen!D$13="","Keine Rolle angegeben",Informationen!D$13))</f>
        <v/>
      </c>
      <c r="J171" s="52" t="str">
        <f>IF(I171="","",Informationen!C$12)</f>
        <v/>
      </c>
      <c r="K171" s="43" t="str">
        <f>IF($I171="","",Informationen!B$16)</f>
        <v/>
      </c>
      <c r="L171" s="43" t="str">
        <f>IF($I171="","",Informationen!D$15)</f>
        <v/>
      </c>
      <c r="M171" s="43" t="str">
        <f>IF($I171="","",Informationen!B$15)</f>
        <v/>
      </c>
      <c r="N171" s="43" t="str">
        <f>IF($I171="","",Informationen!B$17)</f>
        <v/>
      </c>
      <c r="O171" s="43" t="str">
        <f>IF($I171="","",Informationen!D$17)</f>
        <v/>
      </c>
    </row>
    <row r="172" spans="1:15" x14ac:dyDescent="0.3">
      <c r="A172" s="5" t="str">
        <f t="shared" si="2"/>
        <v/>
      </c>
      <c r="B172" s="6"/>
      <c r="C172" s="51" t="str">
        <f>IF(LEN($B172)=0,"",VLOOKUP($B172,'Werte Tenor'!$A$3:$D$11,2,FALSE))</f>
        <v/>
      </c>
      <c r="D172" s="51" t="str">
        <f>IF(LEN($B172)=0,"",VLOOKUP($B172,'Werte Tenor'!$A$3:$D$11,4,FALSE))</f>
        <v/>
      </c>
      <c r="E172" s="17"/>
      <c r="F172" s="78" t="str">
        <f>IF(D172=0,IF(ISERROR(VLOOKUP(B172,'Werte Tenor'!$A$3:$C$11,3,FALSE)),"",VLOOKUP(B172,'Werte Tenor'!$A$3:$C$11,3,FALSE)),IF(D172="Beg",IF(ISERROR(VLOOKUP(Konsultationsbeitrag!E172,'Werte Begriffe'!$A$1:$D$14,4,FALSE)),"",VLOOKUP(Konsultationsbeitrag!E172,'Werte Begriffe'!$A$1:$D$14,4,FALSE)),""))</f>
        <v/>
      </c>
      <c r="G172" s="13"/>
      <c r="H172" s="13"/>
      <c r="I172" s="8" t="str">
        <f>IF(A172="","",IF(Informationen!D$13="","Keine Rolle angegeben",Informationen!D$13))</f>
        <v/>
      </c>
      <c r="J172" s="52" t="str">
        <f>IF(I172="","",Informationen!C$12)</f>
        <v/>
      </c>
      <c r="K172" s="43" t="str">
        <f>IF($I172="","",Informationen!B$16)</f>
        <v/>
      </c>
      <c r="L172" s="43" t="str">
        <f>IF($I172="","",Informationen!D$15)</f>
        <v/>
      </c>
      <c r="M172" s="43" t="str">
        <f>IF($I172="","",Informationen!B$15)</f>
        <v/>
      </c>
      <c r="N172" s="43" t="str">
        <f>IF($I172="","",Informationen!B$17)</f>
        <v/>
      </c>
      <c r="O172" s="43" t="str">
        <f>IF($I172="","",Informationen!D$17)</f>
        <v/>
      </c>
    </row>
    <row r="173" spans="1:15" x14ac:dyDescent="0.3">
      <c r="A173" s="5" t="str">
        <f t="shared" si="2"/>
        <v/>
      </c>
      <c r="B173" s="6"/>
      <c r="C173" s="51" t="str">
        <f>IF(LEN($B173)=0,"",VLOOKUP($B173,'Werte Tenor'!$A$3:$D$11,2,FALSE))</f>
        <v/>
      </c>
      <c r="D173" s="51" t="str">
        <f>IF(LEN($B173)=0,"",VLOOKUP($B173,'Werte Tenor'!$A$3:$D$11,4,FALSE))</f>
        <v/>
      </c>
      <c r="E173" s="17"/>
      <c r="F173" s="78" t="str">
        <f>IF(D173=0,IF(ISERROR(VLOOKUP(B173,'Werte Tenor'!$A$3:$C$11,3,FALSE)),"",VLOOKUP(B173,'Werte Tenor'!$A$3:$C$11,3,FALSE)),IF(D173="Beg",IF(ISERROR(VLOOKUP(Konsultationsbeitrag!E173,'Werte Begriffe'!$A$1:$D$14,4,FALSE)),"",VLOOKUP(Konsultationsbeitrag!E173,'Werte Begriffe'!$A$1:$D$14,4,FALSE)),""))</f>
        <v/>
      </c>
      <c r="G173" s="13"/>
      <c r="H173" s="13"/>
      <c r="I173" s="8" t="str">
        <f>IF(A173="","",IF(Informationen!D$13="","Keine Rolle angegeben",Informationen!D$13))</f>
        <v/>
      </c>
      <c r="J173" s="52" t="str">
        <f>IF(I173="","",Informationen!C$12)</f>
        <v/>
      </c>
      <c r="K173" s="43" t="str">
        <f>IF($I173="","",Informationen!B$16)</f>
        <v/>
      </c>
      <c r="L173" s="43" t="str">
        <f>IF($I173="","",Informationen!D$15)</f>
        <v/>
      </c>
      <c r="M173" s="43" t="str">
        <f>IF($I173="","",Informationen!B$15)</f>
        <v/>
      </c>
      <c r="N173" s="43" t="str">
        <f>IF($I173="","",Informationen!B$17)</f>
        <v/>
      </c>
      <c r="O173" s="43" t="str">
        <f>IF($I173="","",Informationen!D$17)</f>
        <v/>
      </c>
    </row>
    <row r="174" spans="1:15" x14ac:dyDescent="0.3">
      <c r="A174" s="5" t="str">
        <f t="shared" si="2"/>
        <v/>
      </c>
      <c r="B174" s="6"/>
      <c r="C174" s="51" t="str">
        <f>IF(LEN($B174)=0,"",VLOOKUP($B174,'Werte Tenor'!$A$3:$D$11,2,FALSE))</f>
        <v/>
      </c>
      <c r="D174" s="51" t="str">
        <f>IF(LEN($B174)=0,"",VLOOKUP($B174,'Werte Tenor'!$A$3:$D$11,4,FALSE))</f>
        <v/>
      </c>
      <c r="E174" s="17"/>
      <c r="F174" s="78" t="str">
        <f>IF(D174=0,IF(ISERROR(VLOOKUP(B174,'Werte Tenor'!$A$3:$C$11,3,FALSE)),"",VLOOKUP(B174,'Werte Tenor'!$A$3:$C$11,3,FALSE)),IF(D174="Beg",IF(ISERROR(VLOOKUP(Konsultationsbeitrag!E174,'Werte Begriffe'!$A$1:$D$14,4,FALSE)),"",VLOOKUP(Konsultationsbeitrag!E174,'Werte Begriffe'!$A$1:$D$14,4,FALSE)),""))</f>
        <v/>
      </c>
      <c r="G174" s="13"/>
      <c r="H174" s="13"/>
      <c r="I174" s="8" t="str">
        <f>IF(A174="","",IF(Informationen!D$13="","Keine Rolle angegeben",Informationen!D$13))</f>
        <v/>
      </c>
      <c r="J174" s="52" t="str">
        <f>IF(I174="","",Informationen!C$12)</f>
        <v/>
      </c>
      <c r="K174" s="43" t="str">
        <f>IF($I174="","",Informationen!B$16)</f>
        <v/>
      </c>
      <c r="L174" s="43" t="str">
        <f>IF($I174="","",Informationen!D$15)</f>
        <v/>
      </c>
      <c r="M174" s="43" t="str">
        <f>IF($I174="","",Informationen!B$15)</f>
        <v/>
      </c>
      <c r="N174" s="43" t="str">
        <f>IF($I174="","",Informationen!B$17)</f>
        <v/>
      </c>
      <c r="O174" s="43" t="str">
        <f>IF($I174="","",Informationen!D$17)</f>
        <v/>
      </c>
    </row>
    <row r="175" spans="1:15" x14ac:dyDescent="0.3">
      <c r="A175" s="5" t="str">
        <f t="shared" si="2"/>
        <v/>
      </c>
      <c r="B175" s="6"/>
      <c r="C175" s="51" t="str">
        <f>IF(LEN($B175)=0,"",VLOOKUP($B175,'Werte Tenor'!$A$3:$D$11,2,FALSE))</f>
        <v/>
      </c>
      <c r="D175" s="51" t="str">
        <f>IF(LEN($B175)=0,"",VLOOKUP($B175,'Werte Tenor'!$A$3:$D$11,4,FALSE))</f>
        <v/>
      </c>
      <c r="E175" s="17"/>
      <c r="F175" s="78" t="str">
        <f>IF(D175=0,IF(ISERROR(VLOOKUP(B175,'Werte Tenor'!$A$3:$C$11,3,FALSE)),"",VLOOKUP(B175,'Werte Tenor'!$A$3:$C$11,3,FALSE)),IF(D175="Beg",IF(ISERROR(VLOOKUP(Konsultationsbeitrag!E175,'Werte Begriffe'!$A$1:$D$14,4,FALSE)),"",VLOOKUP(Konsultationsbeitrag!E175,'Werte Begriffe'!$A$1:$D$14,4,FALSE)),""))</f>
        <v/>
      </c>
      <c r="G175" s="13"/>
      <c r="H175" s="13"/>
      <c r="I175" s="8" t="str">
        <f>IF(A175="","",IF(Informationen!D$13="","Keine Rolle angegeben",Informationen!D$13))</f>
        <v/>
      </c>
      <c r="J175" s="52" t="str">
        <f>IF(I175="","",Informationen!C$12)</f>
        <v/>
      </c>
      <c r="K175" s="43" t="str">
        <f>IF($I175="","",Informationen!B$16)</f>
        <v/>
      </c>
      <c r="L175" s="43" t="str">
        <f>IF($I175="","",Informationen!D$15)</f>
        <v/>
      </c>
      <c r="M175" s="43" t="str">
        <f>IF($I175="","",Informationen!B$15)</f>
        <v/>
      </c>
      <c r="N175" s="43" t="str">
        <f>IF($I175="","",Informationen!B$17)</f>
        <v/>
      </c>
      <c r="O175" s="43" t="str">
        <f>IF($I175="","",Informationen!D$17)</f>
        <v/>
      </c>
    </row>
    <row r="176" spans="1:15" x14ac:dyDescent="0.3">
      <c r="A176" s="5" t="str">
        <f t="shared" si="2"/>
        <v/>
      </c>
      <c r="B176" s="6"/>
      <c r="C176" s="51" t="str">
        <f>IF(LEN($B176)=0,"",VLOOKUP($B176,'Werte Tenor'!$A$3:$D$11,2,FALSE))</f>
        <v/>
      </c>
      <c r="D176" s="51" t="str">
        <f>IF(LEN($B176)=0,"",VLOOKUP($B176,'Werte Tenor'!$A$3:$D$11,4,FALSE))</f>
        <v/>
      </c>
      <c r="E176" s="17"/>
      <c r="F176" s="78" t="str">
        <f>IF(D176=0,IF(ISERROR(VLOOKUP(B176,'Werte Tenor'!$A$3:$C$11,3,FALSE)),"",VLOOKUP(B176,'Werte Tenor'!$A$3:$C$11,3,FALSE)),IF(D176="Beg",IF(ISERROR(VLOOKUP(Konsultationsbeitrag!E176,'Werte Begriffe'!$A$1:$D$14,4,FALSE)),"",VLOOKUP(Konsultationsbeitrag!E176,'Werte Begriffe'!$A$1:$D$14,4,FALSE)),""))</f>
        <v/>
      </c>
      <c r="G176" s="13"/>
      <c r="H176" s="13"/>
      <c r="I176" s="8" t="str">
        <f>IF(A176="","",IF(Informationen!D$13="","Keine Rolle angegeben",Informationen!D$13))</f>
        <v/>
      </c>
      <c r="J176" s="52" t="str">
        <f>IF(I176="","",Informationen!C$12)</f>
        <v/>
      </c>
      <c r="K176" s="43" t="str">
        <f>IF($I176="","",Informationen!B$16)</f>
        <v/>
      </c>
      <c r="L176" s="43" t="str">
        <f>IF($I176="","",Informationen!D$15)</f>
        <v/>
      </c>
      <c r="M176" s="43" t="str">
        <f>IF($I176="","",Informationen!B$15)</f>
        <v/>
      </c>
      <c r="N176" s="43" t="str">
        <f>IF($I176="","",Informationen!B$17)</f>
        <v/>
      </c>
      <c r="O176" s="43" t="str">
        <f>IF($I176="","",Informationen!D$17)</f>
        <v/>
      </c>
    </row>
    <row r="177" spans="1:15" x14ac:dyDescent="0.3">
      <c r="A177" s="5" t="str">
        <f t="shared" si="2"/>
        <v/>
      </c>
      <c r="B177" s="6"/>
      <c r="C177" s="51" t="str">
        <f>IF(LEN($B177)=0,"",VLOOKUP($B177,'Werte Tenor'!$A$3:$D$11,2,FALSE))</f>
        <v/>
      </c>
      <c r="D177" s="51" t="str">
        <f>IF(LEN($B177)=0,"",VLOOKUP($B177,'Werte Tenor'!$A$3:$D$11,4,FALSE))</f>
        <v/>
      </c>
      <c r="E177" s="17"/>
      <c r="F177" s="78" t="str">
        <f>IF(D177=0,IF(ISERROR(VLOOKUP(B177,'Werte Tenor'!$A$3:$C$11,3,FALSE)),"",VLOOKUP(B177,'Werte Tenor'!$A$3:$C$11,3,FALSE)),IF(D177="Beg",IF(ISERROR(VLOOKUP(Konsultationsbeitrag!E177,'Werte Begriffe'!$A$1:$D$14,4,FALSE)),"",VLOOKUP(Konsultationsbeitrag!E177,'Werte Begriffe'!$A$1:$D$14,4,FALSE)),""))</f>
        <v/>
      </c>
      <c r="G177" s="13"/>
      <c r="H177" s="13"/>
      <c r="I177" s="8" t="str">
        <f>IF(A177="","",IF(Informationen!D$13="","Keine Rolle angegeben",Informationen!D$13))</f>
        <v/>
      </c>
      <c r="J177" s="52" t="str">
        <f>IF(I177="","",Informationen!C$12)</f>
        <v/>
      </c>
      <c r="K177" s="43" t="str">
        <f>IF($I177="","",Informationen!B$16)</f>
        <v/>
      </c>
      <c r="L177" s="43" t="str">
        <f>IF($I177="","",Informationen!D$15)</f>
        <v/>
      </c>
      <c r="M177" s="43" t="str">
        <f>IF($I177="","",Informationen!B$15)</f>
        <v/>
      </c>
      <c r="N177" s="43" t="str">
        <f>IF($I177="","",Informationen!B$17)</f>
        <v/>
      </c>
      <c r="O177" s="43" t="str">
        <f>IF($I177="","",Informationen!D$17)</f>
        <v/>
      </c>
    </row>
    <row r="178" spans="1:15" x14ac:dyDescent="0.3">
      <c r="A178" s="5" t="str">
        <f t="shared" si="2"/>
        <v/>
      </c>
      <c r="B178" s="6"/>
      <c r="C178" s="51" t="str">
        <f>IF(LEN($B178)=0,"",VLOOKUP($B178,'Werte Tenor'!$A$3:$D$11,2,FALSE))</f>
        <v/>
      </c>
      <c r="D178" s="51" t="str">
        <f>IF(LEN($B178)=0,"",VLOOKUP($B178,'Werte Tenor'!$A$3:$D$11,4,FALSE))</f>
        <v/>
      </c>
      <c r="E178" s="17"/>
      <c r="F178" s="78" t="str">
        <f>IF(D178=0,IF(ISERROR(VLOOKUP(B178,'Werte Tenor'!$A$3:$C$11,3,FALSE)),"",VLOOKUP(B178,'Werte Tenor'!$A$3:$C$11,3,FALSE)),IF(D178="Beg",IF(ISERROR(VLOOKUP(Konsultationsbeitrag!E178,'Werte Begriffe'!$A$1:$D$14,4,FALSE)),"",VLOOKUP(Konsultationsbeitrag!E178,'Werte Begriffe'!$A$1:$D$14,4,FALSE)),""))</f>
        <v/>
      </c>
      <c r="G178" s="13"/>
      <c r="H178" s="13"/>
      <c r="I178" s="8" t="str">
        <f>IF(A178="","",IF(Informationen!D$13="","Keine Rolle angegeben",Informationen!D$13))</f>
        <v/>
      </c>
      <c r="J178" s="52" t="str">
        <f>IF(I178="","",Informationen!C$12)</f>
        <v/>
      </c>
      <c r="K178" s="43" t="str">
        <f>IF($I178="","",Informationen!B$16)</f>
        <v/>
      </c>
      <c r="L178" s="43" t="str">
        <f>IF($I178="","",Informationen!D$15)</f>
        <v/>
      </c>
      <c r="M178" s="43" t="str">
        <f>IF($I178="","",Informationen!B$15)</f>
        <v/>
      </c>
      <c r="N178" s="43" t="str">
        <f>IF($I178="","",Informationen!B$17)</f>
        <v/>
      </c>
      <c r="O178" s="43" t="str">
        <f>IF($I178="","",Informationen!D$17)</f>
        <v/>
      </c>
    </row>
    <row r="179" spans="1:15" x14ac:dyDescent="0.3">
      <c r="A179" s="5" t="str">
        <f t="shared" si="2"/>
        <v/>
      </c>
      <c r="B179" s="6"/>
      <c r="C179" s="51" t="str">
        <f>IF(LEN($B179)=0,"",VLOOKUP($B179,'Werte Tenor'!$A$3:$D$11,2,FALSE))</f>
        <v/>
      </c>
      <c r="D179" s="51" t="str">
        <f>IF(LEN($B179)=0,"",VLOOKUP($B179,'Werte Tenor'!$A$3:$D$11,4,FALSE))</f>
        <v/>
      </c>
      <c r="E179" s="17"/>
      <c r="F179" s="78" t="str">
        <f>IF(D179=0,IF(ISERROR(VLOOKUP(B179,'Werte Tenor'!$A$3:$C$11,3,FALSE)),"",VLOOKUP(B179,'Werte Tenor'!$A$3:$C$11,3,FALSE)),IF(D179="Beg",IF(ISERROR(VLOOKUP(Konsultationsbeitrag!E179,'Werte Begriffe'!$A$1:$D$14,4,FALSE)),"",VLOOKUP(Konsultationsbeitrag!E179,'Werte Begriffe'!$A$1:$D$14,4,FALSE)),""))</f>
        <v/>
      </c>
      <c r="G179" s="13"/>
      <c r="H179" s="13"/>
      <c r="I179" s="8" t="str">
        <f>IF(A179="","",IF(Informationen!D$13="","Keine Rolle angegeben",Informationen!D$13))</f>
        <v/>
      </c>
      <c r="J179" s="52" t="str">
        <f>IF(I179="","",Informationen!C$12)</f>
        <v/>
      </c>
      <c r="K179" s="43" t="str">
        <f>IF($I179="","",Informationen!B$16)</f>
        <v/>
      </c>
      <c r="L179" s="43" t="str">
        <f>IF($I179="","",Informationen!D$15)</f>
        <v/>
      </c>
      <c r="M179" s="43" t="str">
        <f>IF($I179="","",Informationen!B$15)</f>
        <v/>
      </c>
      <c r="N179" s="43" t="str">
        <f>IF($I179="","",Informationen!B$17)</f>
        <v/>
      </c>
      <c r="O179" s="43" t="str">
        <f>IF($I179="","",Informationen!D$17)</f>
        <v/>
      </c>
    </row>
    <row r="180" spans="1:15" x14ac:dyDescent="0.3">
      <c r="A180" s="5" t="str">
        <f t="shared" si="2"/>
        <v/>
      </c>
      <c r="B180" s="6"/>
      <c r="C180" s="51" t="str">
        <f>IF(LEN($B180)=0,"",VLOOKUP($B180,'Werte Tenor'!$A$3:$D$11,2,FALSE))</f>
        <v/>
      </c>
      <c r="D180" s="51" t="str">
        <f>IF(LEN($B180)=0,"",VLOOKUP($B180,'Werte Tenor'!$A$3:$D$11,4,FALSE))</f>
        <v/>
      </c>
      <c r="E180" s="17"/>
      <c r="F180" s="78" t="str">
        <f>IF(D180=0,IF(ISERROR(VLOOKUP(B180,'Werte Tenor'!$A$3:$C$11,3,FALSE)),"",VLOOKUP(B180,'Werte Tenor'!$A$3:$C$11,3,FALSE)),IF(D180="Beg",IF(ISERROR(VLOOKUP(Konsultationsbeitrag!E180,'Werte Begriffe'!$A$1:$D$14,4,FALSE)),"",VLOOKUP(Konsultationsbeitrag!E180,'Werte Begriffe'!$A$1:$D$14,4,FALSE)),""))</f>
        <v/>
      </c>
      <c r="G180" s="13"/>
      <c r="H180" s="13"/>
      <c r="I180" s="8" t="str">
        <f>IF(A180="","",IF(Informationen!D$13="","Keine Rolle angegeben",Informationen!D$13))</f>
        <v/>
      </c>
      <c r="J180" s="52" t="str">
        <f>IF(I180="","",Informationen!C$12)</f>
        <v/>
      </c>
      <c r="K180" s="43" t="str">
        <f>IF($I180="","",Informationen!B$16)</f>
        <v/>
      </c>
      <c r="L180" s="43" t="str">
        <f>IF($I180="","",Informationen!D$15)</f>
        <v/>
      </c>
      <c r="M180" s="43" t="str">
        <f>IF($I180="","",Informationen!B$15)</f>
        <v/>
      </c>
      <c r="N180" s="43" t="str">
        <f>IF($I180="","",Informationen!B$17)</f>
        <v/>
      </c>
      <c r="O180" s="43" t="str">
        <f>IF($I180="","",Informationen!D$17)</f>
        <v/>
      </c>
    </row>
    <row r="181" spans="1:15" x14ac:dyDescent="0.3">
      <c r="A181" s="5" t="str">
        <f t="shared" si="2"/>
        <v/>
      </c>
      <c r="B181" s="6"/>
      <c r="C181" s="51" t="str">
        <f>IF(LEN($B181)=0,"",VLOOKUP($B181,'Werte Tenor'!$A$3:$D$11,2,FALSE))</f>
        <v/>
      </c>
      <c r="D181" s="51" t="str">
        <f>IF(LEN($B181)=0,"",VLOOKUP($B181,'Werte Tenor'!$A$3:$D$11,4,FALSE))</f>
        <v/>
      </c>
      <c r="E181" s="17"/>
      <c r="F181" s="78" t="str">
        <f>IF(D181=0,IF(ISERROR(VLOOKUP(B181,'Werte Tenor'!$A$3:$C$11,3,FALSE)),"",VLOOKUP(B181,'Werte Tenor'!$A$3:$C$11,3,FALSE)),IF(D181="Beg",IF(ISERROR(VLOOKUP(Konsultationsbeitrag!E181,'Werte Begriffe'!$A$1:$D$14,4,FALSE)),"",VLOOKUP(Konsultationsbeitrag!E181,'Werte Begriffe'!$A$1:$D$14,4,FALSE)),""))</f>
        <v/>
      </c>
      <c r="G181" s="13"/>
      <c r="H181" s="13"/>
      <c r="I181" s="8" t="str">
        <f>IF(A181="","",IF(Informationen!D$13="","Keine Rolle angegeben",Informationen!D$13))</f>
        <v/>
      </c>
      <c r="J181" s="52" t="str">
        <f>IF(I181="","",Informationen!C$12)</f>
        <v/>
      </c>
      <c r="K181" s="43" t="str">
        <f>IF($I181="","",Informationen!B$16)</f>
        <v/>
      </c>
      <c r="L181" s="43" t="str">
        <f>IF($I181="","",Informationen!D$15)</f>
        <v/>
      </c>
      <c r="M181" s="43" t="str">
        <f>IF($I181="","",Informationen!B$15)</f>
        <v/>
      </c>
      <c r="N181" s="43" t="str">
        <f>IF($I181="","",Informationen!B$17)</f>
        <v/>
      </c>
      <c r="O181" s="43" t="str">
        <f>IF($I181="","",Informationen!D$17)</f>
        <v/>
      </c>
    </row>
    <row r="182" spans="1:15" x14ac:dyDescent="0.3">
      <c r="A182" s="5" t="str">
        <f t="shared" si="2"/>
        <v/>
      </c>
      <c r="B182" s="6"/>
      <c r="C182" s="51" t="str">
        <f>IF(LEN($B182)=0,"",VLOOKUP($B182,'Werte Tenor'!$A$3:$D$11,2,FALSE))</f>
        <v/>
      </c>
      <c r="D182" s="51" t="str">
        <f>IF(LEN($B182)=0,"",VLOOKUP($B182,'Werte Tenor'!$A$3:$D$11,4,FALSE))</f>
        <v/>
      </c>
      <c r="E182" s="17"/>
      <c r="F182" s="78" t="str">
        <f>IF(D182=0,IF(ISERROR(VLOOKUP(B182,'Werte Tenor'!$A$3:$C$11,3,FALSE)),"",VLOOKUP(B182,'Werte Tenor'!$A$3:$C$11,3,FALSE)),IF(D182="Beg",IF(ISERROR(VLOOKUP(Konsultationsbeitrag!E182,'Werte Begriffe'!$A$1:$D$14,4,FALSE)),"",VLOOKUP(Konsultationsbeitrag!E182,'Werte Begriffe'!$A$1:$D$14,4,FALSE)),""))</f>
        <v/>
      </c>
      <c r="G182" s="13"/>
      <c r="H182" s="13"/>
      <c r="I182" s="8" t="str">
        <f>IF(A182="","",IF(Informationen!D$13="","Keine Rolle angegeben",Informationen!D$13))</f>
        <v/>
      </c>
      <c r="J182" s="52" t="str">
        <f>IF(I182="","",Informationen!C$12)</f>
        <v/>
      </c>
      <c r="K182" s="43" t="str">
        <f>IF($I182="","",Informationen!B$16)</f>
        <v/>
      </c>
      <c r="L182" s="43" t="str">
        <f>IF($I182="","",Informationen!D$15)</f>
        <v/>
      </c>
      <c r="M182" s="43" t="str">
        <f>IF($I182="","",Informationen!B$15)</f>
        <v/>
      </c>
      <c r="N182" s="43" t="str">
        <f>IF($I182="","",Informationen!B$17)</f>
        <v/>
      </c>
      <c r="O182" s="43" t="str">
        <f>IF($I182="","",Informationen!D$17)</f>
        <v/>
      </c>
    </row>
    <row r="183" spans="1:15" x14ac:dyDescent="0.3">
      <c r="A183" s="5" t="str">
        <f t="shared" si="2"/>
        <v/>
      </c>
      <c r="B183" s="6"/>
      <c r="C183" s="51" t="str">
        <f>IF(LEN($B183)=0,"",VLOOKUP($B183,'Werte Tenor'!$A$3:$D$11,2,FALSE))</f>
        <v/>
      </c>
      <c r="D183" s="51" t="str">
        <f>IF(LEN($B183)=0,"",VLOOKUP($B183,'Werte Tenor'!$A$3:$D$11,4,FALSE))</f>
        <v/>
      </c>
      <c r="E183" s="17"/>
      <c r="F183" s="78" t="str">
        <f>IF(D183=0,IF(ISERROR(VLOOKUP(B183,'Werte Tenor'!$A$3:$C$11,3,FALSE)),"",VLOOKUP(B183,'Werte Tenor'!$A$3:$C$11,3,FALSE)),IF(D183="Beg",IF(ISERROR(VLOOKUP(Konsultationsbeitrag!E183,'Werte Begriffe'!$A$1:$D$14,4,FALSE)),"",VLOOKUP(Konsultationsbeitrag!E183,'Werte Begriffe'!$A$1:$D$14,4,FALSE)),""))</f>
        <v/>
      </c>
      <c r="G183" s="13"/>
      <c r="H183" s="13"/>
      <c r="I183" s="8" t="str">
        <f>IF(A183="","",IF(Informationen!D$13="","Keine Rolle angegeben",Informationen!D$13))</f>
        <v/>
      </c>
      <c r="J183" s="52" t="str">
        <f>IF(I183="","",Informationen!C$12)</f>
        <v/>
      </c>
      <c r="K183" s="43" t="str">
        <f>IF($I183="","",Informationen!B$16)</f>
        <v/>
      </c>
      <c r="L183" s="43" t="str">
        <f>IF($I183="","",Informationen!D$15)</f>
        <v/>
      </c>
      <c r="M183" s="43" t="str">
        <f>IF($I183="","",Informationen!B$15)</f>
        <v/>
      </c>
      <c r="N183" s="43" t="str">
        <f>IF($I183="","",Informationen!B$17)</f>
        <v/>
      </c>
      <c r="O183" s="43" t="str">
        <f>IF($I183="","",Informationen!D$17)</f>
        <v/>
      </c>
    </row>
    <row r="184" spans="1:15" x14ac:dyDescent="0.3">
      <c r="A184" s="5" t="str">
        <f t="shared" si="2"/>
        <v/>
      </c>
      <c r="B184" s="6"/>
      <c r="C184" s="51" t="str">
        <f>IF(LEN($B184)=0,"",VLOOKUP($B184,'Werte Tenor'!$A$3:$D$11,2,FALSE))</f>
        <v/>
      </c>
      <c r="D184" s="51" t="str">
        <f>IF(LEN($B184)=0,"",VLOOKUP($B184,'Werte Tenor'!$A$3:$D$11,4,FALSE))</f>
        <v/>
      </c>
      <c r="E184" s="17"/>
      <c r="F184" s="78" t="str">
        <f>IF(D184=0,IF(ISERROR(VLOOKUP(B184,'Werte Tenor'!$A$3:$C$11,3,FALSE)),"",VLOOKUP(B184,'Werte Tenor'!$A$3:$C$11,3,FALSE)),IF(D184="Beg",IF(ISERROR(VLOOKUP(Konsultationsbeitrag!E184,'Werte Begriffe'!$A$1:$D$14,4,FALSE)),"",VLOOKUP(Konsultationsbeitrag!E184,'Werte Begriffe'!$A$1:$D$14,4,FALSE)),""))</f>
        <v/>
      </c>
      <c r="G184" s="13"/>
      <c r="H184" s="13"/>
      <c r="I184" s="8" t="str">
        <f>IF(A184="","",IF(Informationen!D$13="","Keine Rolle angegeben",Informationen!D$13))</f>
        <v/>
      </c>
      <c r="J184" s="52" t="str">
        <f>IF(I184="","",Informationen!C$12)</f>
        <v/>
      </c>
      <c r="K184" s="43" t="str">
        <f>IF($I184="","",Informationen!B$16)</f>
        <v/>
      </c>
      <c r="L184" s="43" t="str">
        <f>IF($I184="","",Informationen!D$15)</f>
        <v/>
      </c>
      <c r="M184" s="43" t="str">
        <f>IF($I184="","",Informationen!B$15)</f>
        <v/>
      </c>
      <c r="N184" s="43" t="str">
        <f>IF($I184="","",Informationen!B$17)</f>
        <v/>
      </c>
      <c r="O184" s="43" t="str">
        <f>IF($I184="","",Informationen!D$17)</f>
        <v/>
      </c>
    </row>
    <row r="185" spans="1:15" x14ac:dyDescent="0.3">
      <c r="A185" s="5" t="str">
        <f t="shared" si="2"/>
        <v/>
      </c>
      <c r="B185" s="6"/>
      <c r="C185" s="51" t="str">
        <f>IF(LEN($B185)=0,"",VLOOKUP($B185,'Werte Tenor'!$A$3:$D$11,2,FALSE))</f>
        <v/>
      </c>
      <c r="D185" s="51" t="str">
        <f>IF(LEN($B185)=0,"",VLOOKUP($B185,'Werte Tenor'!$A$3:$D$11,4,FALSE))</f>
        <v/>
      </c>
      <c r="E185" s="17"/>
      <c r="F185" s="78" t="str">
        <f>IF(D185=0,IF(ISERROR(VLOOKUP(B185,'Werte Tenor'!$A$3:$C$11,3,FALSE)),"",VLOOKUP(B185,'Werte Tenor'!$A$3:$C$11,3,FALSE)),IF(D185="Beg",IF(ISERROR(VLOOKUP(Konsultationsbeitrag!E185,'Werte Begriffe'!$A$1:$D$14,4,FALSE)),"",VLOOKUP(Konsultationsbeitrag!E185,'Werte Begriffe'!$A$1:$D$14,4,FALSE)),""))</f>
        <v/>
      </c>
      <c r="G185" s="13"/>
      <c r="H185" s="13"/>
      <c r="I185" s="8" t="str">
        <f>IF(A185="","",IF(Informationen!D$13="","Keine Rolle angegeben",Informationen!D$13))</f>
        <v/>
      </c>
      <c r="J185" s="52" t="str">
        <f>IF(I185="","",Informationen!C$12)</f>
        <v/>
      </c>
      <c r="K185" s="43" t="str">
        <f>IF($I185="","",Informationen!B$16)</f>
        <v/>
      </c>
      <c r="L185" s="43" t="str">
        <f>IF($I185="","",Informationen!D$15)</f>
        <v/>
      </c>
      <c r="M185" s="43" t="str">
        <f>IF($I185="","",Informationen!B$15)</f>
        <v/>
      </c>
      <c r="N185" s="43" t="str">
        <f>IF($I185="","",Informationen!B$17)</f>
        <v/>
      </c>
      <c r="O185" s="43" t="str">
        <f>IF($I185="","",Informationen!D$17)</f>
        <v/>
      </c>
    </row>
    <row r="186" spans="1:15" x14ac:dyDescent="0.3">
      <c r="A186" s="5" t="str">
        <f t="shared" si="2"/>
        <v/>
      </c>
      <c r="B186" s="6"/>
      <c r="C186" s="51" t="str">
        <f>IF(LEN($B186)=0,"",VLOOKUP($B186,'Werte Tenor'!$A$3:$D$11,2,FALSE))</f>
        <v/>
      </c>
      <c r="D186" s="51" t="str">
        <f>IF(LEN($B186)=0,"",VLOOKUP($B186,'Werte Tenor'!$A$3:$D$11,4,FALSE))</f>
        <v/>
      </c>
      <c r="E186" s="17"/>
      <c r="F186" s="78" t="str">
        <f>IF(D186=0,IF(ISERROR(VLOOKUP(B186,'Werte Tenor'!$A$3:$C$11,3,FALSE)),"",VLOOKUP(B186,'Werte Tenor'!$A$3:$C$11,3,FALSE)),IF(D186="Beg",IF(ISERROR(VLOOKUP(Konsultationsbeitrag!E186,'Werte Begriffe'!$A$1:$D$14,4,FALSE)),"",VLOOKUP(Konsultationsbeitrag!E186,'Werte Begriffe'!$A$1:$D$14,4,FALSE)),""))</f>
        <v/>
      </c>
      <c r="G186" s="13"/>
      <c r="H186" s="13"/>
      <c r="I186" s="8" t="str">
        <f>IF(A186="","",IF(Informationen!D$13="","Keine Rolle angegeben",Informationen!D$13))</f>
        <v/>
      </c>
      <c r="J186" s="52" t="str">
        <f>IF(I186="","",Informationen!C$12)</f>
        <v/>
      </c>
      <c r="K186" s="43" t="str">
        <f>IF($I186="","",Informationen!B$16)</f>
        <v/>
      </c>
      <c r="L186" s="43" t="str">
        <f>IF($I186="","",Informationen!D$15)</f>
        <v/>
      </c>
      <c r="M186" s="43" t="str">
        <f>IF($I186="","",Informationen!B$15)</f>
        <v/>
      </c>
      <c r="N186" s="43" t="str">
        <f>IF($I186="","",Informationen!B$17)</f>
        <v/>
      </c>
      <c r="O186" s="43" t="str">
        <f>IF($I186="","",Informationen!D$17)</f>
        <v/>
      </c>
    </row>
    <row r="187" spans="1:15" x14ac:dyDescent="0.3">
      <c r="A187" s="5" t="str">
        <f t="shared" si="2"/>
        <v/>
      </c>
      <c r="B187" s="6"/>
      <c r="C187" s="51" t="str">
        <f>IF(LEN($B187)=0,"",VLOOKUP($B187,'Werte Tenor'!$A$3:$D$11,2,FALSE))</f>
        <v/>
      </c>
      <c r="D187" s="51" t="str">
        <f>IF(LEN($B187)=0,"",VLOOKUP($B187,'Werte Tenor'!$A$3:$D$11,4,FALSE))</f>
        <v/>
      </c>
      <c r="E187" s="17"/>
      <c r="F187" s="78" t="str">
        <f>IF(D187=0,IF(ISERROR(VLOOKUP(B187,'Werte Tenor'!$A$3:$C$11,3,FALSE)),"",VLOOKUP(B187,'Werte Tenor'!$A$3:$C$11,3,FALSE)),IF(D187="Beg",IF(ISERROR(VLOOKUP(Konsultationsbeitrag!E187,'Werte Begriffe'!$A$1:$D$14,4,FALSE)),"",VLOOKUP(Konsultationsbeitrag!E187,'Werte Begriffe'!$A$1:$D$14,4,FALSE)),""))</f>
        <v/>
      </c>
      <c r="G187" s="13"/>
      <c r="H187" s="13"/>
      <c r="I187" s="8" t="str">
        <f>IF(A187="","",IF(Informationen!D$13="","Keine Rolle angegeben",Informationen!D$13))</f>
        <v/>
      </c>
      <c r="J187" s="52" t="str">
        <f>IF(I187="","",Informationen!C$12)</f>
        <v/>
      </c>
      <c r="K187" s="43" t="str">
        <f>IF($I187="","",Informationen!B$16)</f>
        <v/>
      </c>
      <c r="L187" s="43" t="str">
        <f>IF($I187="","",Informationen!D$15)</f>
        <v/>
      </c>
      <c r="M187" s="43" t="str">
        <f>IF($I187="","",Informationen!B$15)</f>
        <v/>
      </c>
      <c r="N187" s="43" t="str">
        <f>IF($I187="","",Informationen!B$17)</f>
        <v/>
      </c>
      <c r="O187" s="43" t="str">
        <f>IF($I187="","",Informationen!D$17)</f>
        <v/>
      </c>
    </row>
    <row r="188" spans="1:15" x14ac:dyDescent="0.3">
      <c r="A188" s="5" t="str">
        <f t="shared" si="2"/>
        <v/>
      </c>
      <c r="B188" s="6"/>
      <c r="C188" s="51" t="str">
        <f>IF(LEN($B188)=0,"",VLOOKUP($B188,'Werte Tenor'!$A$3:$D$11,2,FALSE))</f>
        <v/>
      </c>
      <c r="D188" s="51" t="str">
        <f>IF(LEN($B188)=0,"",VLOOKUP($B188,'Werte Tenor'!$A$3:$D$11,4,FALSE))</f>
        <v/>
      </c>
      <c r="E188" s="17"/>
      <c r="F188" s="78" t="str">
        <f>IF(D188=0,IF(ISERROR(VLOOKUP(B188,'Werte Tenor'!$A$3:$C$11,3,FALSE)),"",VLOOKUP(B188,'Werte Tenor'!$A$3:$C$11,3,FALSE)),IF(D188="Beg",IF(ISERROR(VLOOKUP(Konsultationsbeitrag!E188,'Werte Begriffe'!$A$1:$D$14,4,FALSE)),"",VLOOKUP(Konsultationsbeitrag!E188,'Werte Begriffe'!$A$1:$D$14,4,FALSE)),""))</f>
        <v/>
      </c>
      <c r="G188" s="13"/>
      <c r="H188" s="13"/>
      <c r="I188" s="8" t="str">
        <f>IF(A188="","",IF(Informationen!D$13="","Keine Rolle angegeben",Informationen!D$13))</f>
        <v/>
      </c>
      <c r="J188" s="52" t="str">
        <f>IF(I188="","",Informationen!C$12)</f>
        <v/>
      </c>
      <c r="K188" s="43" t="str">
        <f>IF($I188="","",Informationen!B$16)</f>
        <v/>
      </c>
      <c r="L188" s="43" t="str">
        <f>IF($I188="","",Informationen!D$15)</f>
        <v/>
      </c>
      <c r="M188" s="43" t="str">
        <f>IF($I188="","",Informationen!B$15)</f>
        <v/>
      </c>
      <c r="N188" s="43" t="str">
        <f>IF($I188="","",Informationen!B$17)</f>
        <v/>
      </c>
      <c r="O188" s="43" t="str">
        <f>IF($I188="","",Informationen!D$17)</f>
        <v/>
      </c>
    </row>
    <row r="189" spans="1:15" x14ac:dyDescent="0.3">
      <c r="A189" s="5" t="str">
        <f t="shared" si="2"/>
        <v/>
      </c>
      <c r="B189" s="6"/>
      <c r="C189" s="51" t="str">
        <f>IF(LEN($B189)=0,"",VLOOKUP($B189,'Werte Tenor'!$A$3:$D$11,2,FALSE))</f>
        <v/>
      </c>
      <c r="D189" s="51" t="str">
        <f>IF(LEN($B189)=0,"",VLOOKUP($B189,'Werte Tenor'!$A$3:$D$11,4,FALSE))</f>
        <v/>
      </c>
      <c r="E189" s="17"/>
      <c r="F189" s="78" t="str">
        <f>IF(D189=0,IF(ISERROR(VLOOKUP(B189,'Werte Tenor'!$A$3:$C$11,3,FALSE)),"",VLOOKUP(B189,'Werte Tenor'!$A$3:$C$11,3,FALSE)),IF(D189="Beg",IF(ISERROR(VLOOKUP(Konsultationsbeitrag!E189,'Werte Begriffe'!$A$1:$D$14,4,FALSE)),"",VLOOKUP(Konsultationsbeitrag!E189,'Werte Begriffe'!$A$1:$D$14,4,FALSE)),""))</f>
        <v/>
      </c>
      <c r="G189" s="13"/>
      <c r="H189" s="13"/>
      <c r="I189" s="8" t="str">
        <f>IF(A189="","",IF(Informationen!D$13="","Keine Rolle angegeben",Informationen!D$13))</f>
        <v/>
      </c>
      <c r="J189" s="52" t="str">
        <f>IF(I189="","",Informationen!C$12)</f>
        <v/>
      </c>
      <c r="K189" s="43" t="str">
        <f>IF($I189="","",Informationen!B$16)</f>
        <v/>
      </c>
      <c r="L189" s="43" t="str">
        <f>IF($I189="","",Informationen!D$15)</f>
        <v/>
      </c>
      <c r="M189" s="43" t="str">
        <f>IF($I189="","",Informationen!B$15)</f>
        <v/>
      </c>
      <c r="N189" s="43" t="str">
        <f>IF($I189="","",Informationen!B$17)</f>
        <v/>
      </c>
      <c r="O189" s="43" t="str">
        <f>IF($I189="","",Informationen!D$17)</f>
        <v/>
      </c>
    </row>
    <row r="190" spans="1:15" x14ac:dyDescent="0.3">
      <c r="A190" s="5" t="str">
        <f t="shared" si="2"/>
        <v/>
      </c>
      <c r="B190" s="6"/>
      <c r="C190" s="51" t="str">
        <f>IF(LEN($B190)=0,"",VLOOKUP($B190,'Werte Tenor'!$A$3:$D$11,2,FALSE))</f>
        <v/>
      </c>
      <c r="D190" s="51" t="str">
        <f>IF(LEN($B190)=0,"",VLOOKUP($B190,'Werte Tenor'!$A$3:$D$11,4,FALSE))</f>
        <v/>
      </c>
      <c r="E190" s="17"/>
      <c r="F190" s="78" t="str">
        <f>IF(D190=0,IF(ISERROR(VLOOKUP(B190,'Werte Tenor'!$A$3:$C$11,3,FALSE)),"",VLOOKUP(B190,'Werte Tenor'!$A$3:$C$11,3,FALSE)),IF(D190="Beg",IF(ISERROR(VLOOKUP(Konsultationsbeitrag!E190,'Werte Begriffe'!$A$1:$D$14,4,FALSE)),"",VLOOKUP(Konsultationsbeitrag!E190,'Werte Begriffe'!$A$1:$D$14,4,FALSE)),""))</f>
        <v/>
      </c>
      <c r="G190" s="13"/>
      <c r="H190" s="13"/>
      <c r="I190" s="8" t="str">
        <f>IF(A190="","",IF(Informationen!D$13="","Keine Rolle angegeben",Informationen!D$13))</f>
        <v/>
      </c>
      <c r="J190" s="52" t="str">
        <f>IF(I190="","",Informationen!C$12)</f>
        <v/>
      </c>
      <c r="K190" s="43" t="str">
        <f>IF($I190="","",Informationen!B$16)</f>
        <v/>
      </c>
      <c r="L190" s="43" t="str">
        <f>IF($I190="","",Informationen!D$15)</f>
        <v/>
      </c>
      <c r="M190" s="43" t="str">
        <f>IF($I190="","",Informationen!B$15)</f>
        <v/>
      </c>
      <c r="N190" s="43" t="str">
        <f>IF($I190="","",Informationen!B$17)</f>
        <v/>
      </c>
      <c r="O190" s="43" t="str">
        <f>IF($I190="","",Informationen!D$17)</f>
        <v/>
      </c>
    </row>
    <row r="191" spans="1:15" x14ac:dyDescent="0.3">
      <c r="A191" s="5" t="str">
        <f t="shared" si="2"/>
        <v/>
      </c>
      <c r="B191" s="6"/>
      <c r="C191" s="51" t="str">
        <f>IF(LEN($B191)=0,"",VLOOKUP($B191,'Werte Tenor'!$A$3:$D$11,2,FALSE))</f>
        <v/>
      </c>
      <c r="D191" s="51" t="str">
        <f>IF(LEN($B191)=0,"",VLOOKUP($B191,'Werte Tenor'!$A$3:$D$11,4,FALSE))</f>
        <v/>
      </c>
      <c r="E191" s="17"/>
      <c r="F191" s="78" t="str">
        <f>IF(D191=0,IF(ISERROR(VLOOKUP(B191,'Werte Tenor'!$A$3:$C$11,3,FALSE)),"",VLOOKUP(B191,'Werte Tenor'!$A$3:$C$11,3,FALSE)),IF(D191="Beg",IF(ISERROR(VLOOKUP(Konsultationsbeitrag!E191,'Werte Begriffe'!$A$1:$D$14,4,FALSE)),"",VLOOKUP(Konsultationsbeitrag!E191,'Werte Begriffe'!$A$1:$D$14,4,FALSE)),""))</f>
        <v/>
      </c>
      <c r="G191" s="13"/>
      <c r="H191" s="13"/>
      <c r="I191" s="8" t="str">
        <f>IF(A191="","",IF(Informationen!D$13="","Keine Rolle angegeben",Informationen!D$13))</f>
        <v/>
      </c>
      <c r="J191" s="52" t="str">
        <f>IF(I191="","",Informationen!C$12)</f>
        <v/>
      </c>
      <c r="K191" s="43" t="str">
        <f>IF($I191="","",Informationen!B$16)</f>
        <v/>
      </c>
      <c r="L191" s="43" t="str">
        <f>IF($I191="","",Informationen!D$15)</f>
        <v/>
      </c>
      <c r="M191" s="43" t="str">
        <f>IF($I191="","",Informationen!B$15)</f>
        <v/>
      </c>
      <c r="N191" s="43" t="str">
        <f>IF($I191="","",Informationen!B$17)</f>
        <v/>
      </c>
      <c r="O191" s="43" t="str">
        <f>IF($I191="","",Informationen!D$17)</f>
        <v/>
      </c>
    </row>
    <row r="192" spans="1:15" x14ac:dyDescent="0.3">
      <c r="A192" s="5" t="str">
        <f t="shared" si="2"/>
        <v/>
      </c>
      <c r="B192" s="6"/>
      <c r="C192" s="51" t="str">
        <f>IF(LEN($B192)=0,"",VLOOKUP($B192,'Werte Tenor'!$A$3:$D$11,2,FALSE))</f>
        <v/>
      </c>
      <c r="D192" s="51" t="str">
        <f>IF(LEN($B192)=0,"",VLOOKUP($B192,'Werte Tenor'!$A$3:$D$11,4,FALSE))</f>
        <v/>
      </c>
      <c r="E192" s="17"/>
      <c r="F192" s="78" t="str">
        <f>IF(D192=0,IF(ISERROR(VLOOKUP(B192,'Werte Tenor'!$A$3:$C$11,3,FALSE)),"",VLOOKUP(B192,'Werte Tenor'!$A$3:$C$11,3,FALSE)),IF(D192="Beg",IF(ISERROR(VLOOKUP(Konsultationsbeitrag!E192,'Werte Begriffe'!$A$1:$D$14,4,FALSE)),"",VLOOKUP(Konsultationsbeitrag!E192,'Werte Begriffe'!$A$1:$D$14,4,FALSE)),""))</f>
        <v/>
      </c>
      <c r="G192" s="13"/>
      <c r="H192" s="13"/>
      <c r="I192" s="8" t="str">
        <f>IF(A192="","",IF(Informationen!D$13="","Keine Rolle angegeben",Informationen!D$13))</f>
        <v/>
      </c>
      <c r="J192" s="52" t="str">
        <f>IF(I192="","",Informationen!C$12)</f>
        <v/>
      </c>
      <c r="K192" s="43" t="str">
        <f>IF($I192="","",Informationen!B$16)</f>
        <v/>
      </c>
      <c r="L192" s="43" t="str">
        <f>IF($I192="","",Informationen!D$15)</f>
        <v/>
      </c>
      <c r="M192" s="43" t="str">
        <f>IF($I192="","",Informationen!B$15)</f>
        <v/>
      </c>
      <c r="N192" s="43" t="str">
        <f>IF($I192="","",Informationen!B$17)</f>
        <v/>
      </c>
      <c r="O192" s="43" t="str">
        <f>IF($I192="","",Informationen!D$17)</f>
        <v/>
      </c>
    </row>
    <row r="193" spans="1:15" x14ac:dyDescent="0.3">
      <c r="A193" s="5" t="str">
        <f t="shared" si="2"/>
        <v/>
      </c>
      <c r="B193" s="6"/>
      <c r="C193" s="51" t="str">
        <f>IF(LEN($B193)=0,"",VLOOKUP($B193,'Werte Tenor'!$A$3:$D$11,2,FALSE))</f>
        <v/>
      </c>
      <c r="D193" s="51" t="str">
        <f>IF(LEN($B193)=0,"",VLOOKUP($B193,'Werte Tenor'!$A$3:$D$11,4,FALSE))</f>
        <v/>
      </c>
      <c r="E193" s="17"/>
      <c r="F193" s="78" t="str">
        <f>IF(D193=0,IF(ISERROR(VLOOKUP(B193,'Werte Tenor'!$A$3:$C$11,3,FALSE)),"",VLOOKUP(B193,'Werte Tenor'!$A$3:$C$11,3,FALSE)),IF(D193="Beg",IF(ISERROR(VLOOKUP(Konsultationsbeitrag!E193,'Werte Begriffe'!$A$1:$D$14,4,FALSE)),"",VLOOKUP(Konsultationsbeitrag!E193,'Werte Begriffe'!$A$1:$D$14,4,FALSE)),""))</f>
        <v/>
      </c>
      <c r="G193" s="13"/>
      <c r="H193" s="13"/>
      <c r="I193" s="8" t="str">
        <f>IF(A193="","",IF(Informationen!D$13="","Keine Rolle angegeben",Informationen!D$13))</f>
        <v/>
      </c>
      <c r="J193" s="52" t="str">
        <f>IF(I193="","",Informationen!C$12)</f>
        <v/>
      </c>
      <c r="K193" s="43" t="str">
        <f>IF($I193="","",Informationen!B$16)</f>
        <v/>
      </c>
      <c r="L193" s="43" t="str">
        <f>IF($I193="","",Informationen!D$15)</f>
        <v/>
      </c>
      <c r="M193" s="43" t="str">
        <f>IF($I193="","",Informationen!B$15)</f>
        <v/>
      </c>
      <c r="N193" s="43" t="str">
        <f>IF($I193="","",Informationen!B$17)</f>
        <v/>
      </c>
      <c r="O193" s="43" t="str">
        <f>IF($I193="","",Informationen!D$17)</f>
        <v/>
      </c>
    </row>
    <row r="194" spans="1:15" x14ac:dyDescent="0.3">
      <c r="A194" s="5" t="str">
        <f t="shared" si="2"/>
        <v/>
      </c>
      <c r="B194" s="6"/>
      <c r="C194" s="51" t="str">
        <f>IF(LEN($B194)=0,"",VLOOKUP($B194,'Werte Tenor'!$A$3:$D$11,2,FALSE))</f>
        <v/>
      </c>
      <c r="D194" s="51" t="str">
        <f>IF(LEN($B194)=0,"",VLOOKUP($B194,'Werte Tenor'!$A$3:$D$11,4,FALSE))</f>
        <v/>
      </c>
      <c r="E194" s="17"/>
      <c r="F194" s="78" t="str">
        <f>IF(D194=0,IF(ISERROR(VLOOKUP(B194,'Werte Tenor'!$A$3:$C$11,3,FALSE)),"",VLOOKUP(B194,'Werte Tenor'!$A$3:$C$11,3,FALSE)),IF(D194="Beg",IF(ISERROR(VLOOKUP(Konsultationsbeitrag!E194,'Werte Begriffe'!$A$1:$D$14,4,FALSE)),"",VLOOKUP(Konsultationsbeitrag!E194,'Werte Begriffe'!$A$1:$D$14,4,FALSE)),""))</f>
        <v/>
      </c>
      <c r="G194" s="13"/>
      <c r="H194" s="13"/>
      <c r="I194" s="8" t="str">
        <f>IF(A194="","",IF(Informationen!D$13="","Keine Rolle angegeben",Informationen!D$13))</f>
        <v/>
      </c>
      <c r="J194" s="52" t="str">
        <f>IF(I194="","",Informationen!C$12)</f>
        <v/>
      </c>
      <c r="K194" s="43" t="str">
        <f>IF($I194="","",Informationen!B$16)</f>
        <v/>
      </c>
      <c r="L194" s="43" t="str">
        <f>IF($I194="","",Informationen!D$15)</f>
        <v/>
      </c>
      <c r="M194" s="43" t="str">
        <f>IF($I194="","",Informationen!B$15)</f>
        <v/>
      </c>
      <c r="N194" s="43" t="str">
        <f>IF($I194="","",Informationen!B$17)</f>
        <v/>
      </c>
      <c r="O194" s="43" t="str">
        <f>IF($I194="","",Informationen!D$17)</f>
        <v/>
      </c>
    </row>
    <row r="195" spans="1:15" x14ac:dyDescent="0.3">
      <c r="A195" s="5" t="str">
        <f t="shared" si="2"/>
        <v/>
      </c>
      <c r="B195" s="6"/>
      <c r="C195" s="51" t="str">
        <f>IF(LEN($B195)=0,"",VLOOKUP($B195,'Werte Tenor'!$A$3:$D$11,2,FALSE))</f>
        <v/>
      </c>
      <c r="D195" s="51" t="str">
        <f>IF(LEN($B195)=0,"",VLOOKUP($B195,'Werte Tenor'!$A$3:$D$11,4,FALSE))</f>
        <v/>
      </c>
      <c r="E195" s="17"/>
      <c r="F195" s="78" t="str">
        <f>IF(D195=0,IF(ISERROR(VLOOKUP(B195,'Werte Tenor'!$A$3:$C$11,3,FALSE)),"",VLOOKUP(B195,'Werte Tenor'!$A$3:$C$11,3,FALSE)),IF(D195="Beg",IF(ISERROR(VLOOKUP(Konsultationsbeitrag!E195,'Werte Begriffe'!$A$1:$D$14,4,FALSE)),"",VLOOKUP(Konsultationsbeitrag!E195,'Werte Begriffe'!$A$1:$D$14,4,FALSE)),""))</f>
        <v/>
      </c>
      <c r="G195" s="13"/>
      <c r="H195" s="13"/>
      <c r="I195" s="8" t="str">
        <f>IF(A195="","",IF(Informationen!D$13="","Keine Rolle angegeben",Informationen!D$13))</f>
        <v/>
      </c>
      <c r="J195" s="52" t="str">
        <f>IF(I195="","",Informationen!C$12)</f>
        <v/>
      </c>
      <c r="K195" s="43" t="str">
        <f>IF($I195="","",Informationen!B$16)</f>
        <v/>
      </c>
      <c r="L195" s="43" t="str">
        <f>IF($I195="","",Informationen!D$15)</f>
        <v/>
      </c>
      <c r="M195" s="43" t="str">
        <f>IF($I195="","",Informationen!B$15)</f>
        <v/>
      </c>
      <c r="N195" s="43" t="str">
        <f>IF($I195="","",Informationen!B$17)</f>
        <v/>
      </c>
      <c r="O195" s="43" t="str">
        <f>IF($I195="","",Informationen!D$17)</f>
        <v/>
      </c>
    </row>
    <row r="196" spans="1:15" x14ac:dyDescent="0.3">
      <c r="A196" s="5" t="str">
        <f t="shared" si="2"/>
        <v/>
      </c>
      <c r="B196" s="6"/>
      <c r="C196" s="51" t="str">
        <f>IF(LEN($B196)=0,"",VLOOKUP($B196,'Werte Tenor'!$A$3:$D$11,2,FALSE))</f>
        <v/>
      </c>
      <c r="D196" s="51" t="str">
        <f>IF(LEN($B196)=0,"",VLOOKUP($B196,'Werte Tenor'!$A$3:$D$11,4,FALSE))</f>
        <v/>
      </c>
      <c r="E196" s="17"/>
      <c r="F196" s="78" t="str">
        <f>IF(D196=0,IF(ISERROR(VLOOKUP(B196,'Werte Tenor'!$A$3:$C$11,3,FALSE)),"",VLOOKUP(B196,'Werte Tenor'!$A$3:$C$11,3,FALSE)),IF(D196="Beg",IF(ISERROR(VLOOKUP(Konsultationsbeitrag!E196,'Werte Begriffe'!$A$1:$D$14,4,FALSE)),"",VLOOKUP(Konsultationsbeitrag!E196,'Werte Begriffe'!$A$1:$D$14,4,FALSE)),""))</f>
        <v/>
      </c>
      <c r="G196" s="13"/>
      <c r="H196" s="13"/>
      <c r="I196" s="8" t="str">
        <f>IF(A196="","",IF(Informationen!D$13="","Keine Rolle angegeben",Informationen!D$13))</f>
        <v/>
      </c>
      <c r="J196" s="52" t="str">
        <f>IF(I196="","",Informationen!C$12)</f>
        <v/>
      </c>
      <c r="K196" s="43" t="str">
        <f>IF($I196="","",Informationen!B$16)</f>
        <v/>
      </c>
      <c r="L196" s="43" t="str">
        <f>IF($I196="","",Informationen!D$15)</f>
        <v/>
      </c>
      <c r="M196" s="43" t="str">
        <f>IF($I196="","",Informationen!B$15)</f>
        <v/>
      </c>
      <c r="N196" s="43" t="str">
        <f>IF($I196="","",Informationen!B$17)</f>
        <v/>
      </c>
      <c r="O196" s="43" t="str">
        <f>IF($I196="","",Informationen!D$17)</f>
        <v/>
      </c>
    </row>
    <row r="197" spans="1:15" x14ac:dyDescent="0.3">
      <c r="A197" s="5" t="str">
        <f t="shared" si="2"/>
        <v/>
      </c>
      <c r="B197" s="6"/>
      <c r="C197" s="51" t="str">
        <f>IF(LEN($B197)=0,"",VLOOKUP($B197,'Werte Tenor'!$A$3:$D$11,2,FALSE))</f>
        <v/>
      </c>
      <c r="D197" s="51" t="str">
        <f>IF(LEN($B197)=0,"",VLOOKUP($B197,'Werte Tenor'!$A$3:$D$11,4,FALSE))</f>
        <v/>
      </c>
      <c r="E197" s="17"/>
      <c r="F197" s="78" t="str">
        <f>IF(D197=0,IF(ISERROR(VLOOKUP(B197,'Werte Tenor'!$A$3:$C$11,3,FALSE)),"",VLOOKUP(B197,'Werte Tenor'!$A$3:$C$11,3,FALSE)),IF(D197="Beg",IF(ISERROR(VLOOKUP(Konsultationsbeitrag!E197,'Werte Begriffe'!$A$1:$D$14,4,FALSE)),"",VLOOKUP(Konsultationsbeitrag!E197,'Werte Begriffe'!$A$1:$D$14,4,FALSE)),""))</f>
        <v/>
      </c>
      <c r="G197" s="13"/>
      <c r="H197" s="13"/>
      <c r="I197" s="8" t="str">
        <f>IF(A197="","",IF(Informationen!D$13="","Keine Rolle angegeben",Informationen!D$13))</f>
        <v/>
      </c>
      <c r="J197" s="52" t="str">
        <f>IF(I197="","",Informationen!C$12)</f>
        <v/>
      </c>
      <c r="K197" s="43" t="str">
        <f>IF($I197="","",Informationen!B$16)</f>
        <v/>
      </c>
      <c r="L197" s="43" t="str">
        <f>IF($I197="","",Informationen!D$15)</f>
        <v/>
      </c>
      <c r="M197" s="43" t="str">
        <f>IF($I197="","",Informationen!B$15)</f>
        <v/>
      </c>
      <c r="N197" s="43" t="str">
        <f>IF($I197="","",Informationen!B$17)</f>
        <v/>
      </c>
      <c r="O197" s="43" t="str">
        <f>IF($I197="","",Informationen!D$17)</f>
        <v/>
      </c>
    </row>
    <row r="198" spans="1:15" x14ac:dyDescent="0.3">
      <c r="A198" s="5" t="str">
        <f t="shared" si="2"/>
        <v/>
      </c>
      <c r="B198" s="6"/>
      <c r="C198" s="51" t="str">
        <f>IF(LEN($B198)=0,"",VLOOKUP($B198,'Werte Tenor'!$A$3:$D$11,2,FALSE))</f>
        <v/>
      </c>
      <c r="D198" s="51" t="str">
        <f>IF(LEN($B198)=0,"",VLOOKUP($B198,'Werte Tenor'!$A$3:$D$11,4,FALSE))</f>
        <v/>
      </c>
      <c r="E198" s="17"/>
      <c r="F198" s="78" t="str">
        <f>IF(D198=0,IF(ISERROR(VLOOKUP(B198,'Werte Tenor'!$A$3:$C$11,3,FALSE)),"",VLOOKUP(B198,'Werte Tenor'!$A$3:$C$11,3,FALSE)),IF(D198="Beg",IF(ISERROR(VLOOKUP(Konsultationsbeitrag!E198,'Werte Begriffe'!$A$1:$D$14,4,FALSE)),"",VLOOKUP(Konsultationsbeitrag!E198,'Werte Begriffe'!$A$1:$D$14,4,FALSE)),""))</f>
        <v/>
      </c>
      <c r="G198" s="13"/>
      <c r="H198" s="13"/>
      <c r="I198" s="8" t="str">
        <f>IF(A198="","",IF(Informationen!D$13="","Keine Rolle angegeben",Informationen!D$13))</f>
        <v/>
      </c>
      <c r="J198" s="52" t="str">
        <f>IF(I198="","",Informationen!C$12)</f>
        <v/>
      </c>
      <c r="K198" s="43" t="str">
        <f>IF($I198="","",Informationen!B$16)</f>
        <v/>
      </c>
      <c r="L198" s="43" t="str">
        <f>IF($I198="","",Informationen!D$15)</f>
        <v/>
      </c>
      <c r="M198" s="43" t="str">
        <f>IF($I198="","",Informationen!B$15)</f>
        <v/>
      </c>
      <c r="N198" s="43" t="str">
        <f>IF($I198="","",Informationen!B$17)</f>
        <v/>
      </c>
      <c r="O198" s="43" t="str">
        <f>IF($I198="","",Informationen!D$17)</f>
        <v/>
      </c>
    </row>
    <row r="199" spans="1:15" x14ac:dyDescent="0.3">
      <c r="A199" s="5" t="str">
        <f t="shared" si="2"/>
        <v/>
      </c>
      <c r="B199" s="6"/>
      <c r="C199" s="51" t="str">
        <f>IF(LEN($B199)=0,"",VLOOKUP($B199,'Werte Tenor'!$A$3:$D$11,2,FALSE))</f>
        <v/>
      </c>
      <c r="D199" s="51" t="str">
        <f>IF(LEN($B199)=0,"",VLOOKUP($B199,'Werte Tenor'!$A$3:$D$11,4,FALSE))</f>
        <v/>
      </c>
      <c r="E199" s="17"/>
      <c r="F199" s="78" t="str">
        <f>IF(D199=0,IF(ISERROR(VLOOKUP(B199,'Werte Tenor'!$A$3:$C$11,3,FALSE)),"",VLOOKUP(B199,'Werte Tenor'!$A$3:$C$11,3,FALSE)),IF(D199="Beg",IF(ISERROR(VLOOKUP(Konsultationsbeitrag!E199,'Werte Begriffe'!$A$1:$D$14,4,FALSE)),"",VLOOKUP(Konsultationsbeitrag!E199,'Werte Begriffe'!$A$1:$D$14,4,FALSE)),""))</f>
        <v/>
      </c>
      <c r="G199" s="13"/>
      <c r="H199" s="13"/>
      <c r="I199" s="8" t="str">
        <f>IF(A199="","",IF(Informationen!D$13="","Keine Rolle angegeben",Informationen!D$13))</f>
        <v/>
      </c>
      <c r="J199" s="52" t="str">
        <f>IF(I199="","",Informationen!C$12)</f>
        <v/>
      </c>
      <c r="K199" s="43" t="str">
        <f>IF($I199="","",Informationen!B$16)</f>
        <v/>
      </c>
      <c r="L199" s="43" t="str">
        <f>IF($I199="","",Informationen!D$15)</f>
        <v/>
      </c>
      <c r="M199" s="43" t="str">
        <f>IF($I199="","",Informationen!B$15)</f>
        <v/>
      </c>
      <c r="N199" s="43" t="str">
        <f>IF($I199="","",Informationen!B$17)</f>
        <v/>
      </c>
      <c r="O199" s="43" t="str">
        <f>IF($I199="","",Informationen!D$17)</f>
        <v/>
      </c>
    </row>
    <row r="200" spans="1:15" x14ac:dyDescent="0.3">
      <c r="A200" s="5" t="str">
        <f t="shared" ref="A200:A263" si="3">IF(B200="","",A199+1)</f>
        <v/>
      </c>
      <c r="B200" s="6"/>
      <c r="C200" s="51" t="str">
        <f>IF(LEN($B200)=0,"",VLOOKUP($B200,'Werte Tenor'!$A$3:$D$11,2,FALSE))</f>
        <v/>
      </c>
      <c r="D200" s="51" t="str">
        <f>IF(LEN($B200)=0,"",VLOOKUP($B200,'Werte Tenor'!$A$3:$D$11,4,FALSE))</f>
        <v/>
      </c>
      <c r="E200" s="17"/>
      <c r="F200" s="78" t="str">
        <f>IF(D200=0,IF(ISERROR(VLOOKUP(B200,'Werte Tenor'!$A$3:$C$11,3,FALSE)),"",VLOOKUP(B200,'Werte Tenor'!$A$3:$C$11,3,FALSE)),IF(D200="Beg",IF(ISERROR(VLOOKUP(Konsultationsbeitrag!E200,'Werte Begriffe'!$A$1:$D$14,4,FALSE)),"",VLOOKUP(Konsultationsbeitrag!E200,'Werte Begriffe'!$A$1:$D$14,4,FALSE)),""))</f>
        <v/>
      </c>
      <c r="G200" s="13"/>
      <c r="H200" s="13"/>
      <c r="I200" s="8" t="str">
        <f>IF(A200="","",IF(Informationen!D$13="","Keine Rolle angegeben",Informationen!D$13))</f>
        <v/>
      </c>
      <c r="J200" s="52" t="str">
        <f>IF(I200="","",Informationen!C$12)</f>
        <v/>
      </c>
      <c r="K200" s="43" t="str">
        <f>IF($I200="","",Informationen!B$16)</f>
        <v/>
      </c>
      <c r="L200" s="43" t="str">
        <f>IF($I200="","",Informationen!D$15)</f>
        <v/>
      </c>
      <c r="M200" s="43" t="str">
        <f>IF($I200="","",Informationen!B$15)</f>
        <v/>
      </c>
      <c r="N200" s="43" t="str">
        <f>IF($I200="","",Informationen!B$17)</f>
        <v/>
      </c>
      <c r="O200" s="43" t="str">
        <f>IF($I200="","",Informationen!D$17)</f>
        <v/>
      </c>
    </row>
    <row r="201" spans="1:15" x14ac:dyDescent="0.3">
      <c r="A201" s="5" t="str">
        <f t="shared" si="3"/>
        <v/>
      </c>
      <c r="B201" s="6"/>
      <c r="C201" s="51" t="str">
        <f>IF(LEN($B201)=0,"",VLOOKUP($B201,'Werte Tenor'!$A$3:$D$11,2,FALSE))</f>
        <v/>
      </c>
      <c r="D201" s="51" t="str">
        <f>IF(LEN($B201)=0,"",VLOOKUP($B201,'Werte Tenor'!$A$3:$D$11,4,FALSE))</f>
        <v/>
      </c>
      <c r="E201" s="17"/>
      <c r="F201" s="78" t="str">
        <f>IF(D201=0,IF(ISERROR(VLOOKUP(B201,'Werte Tenor'!$A$3:$C$11,3,FALSE)),"",VLOOKUP(B201,'Werte Tenor'!$A$3:$C$11,3,FALSE)),IF(D201="Beg",IF(ISERROR(VLOOKUP(Konsultationsbeitrag!E201,'Werte Begriffe'!$A$1:$D$14,4,FALSE)),"",VLOOKUP(Konsultationsbeitrag!E201,'Werte Begriffe'!$A$1:$D$14,4,FALSE)),""))</f>
        <v/>
      </c>
      <c r="G201" s="13"/>
      <c r="H201" s="13"/>
      <c r="I201" s="8" t="str">
        <f>IF(A201="","",IF(Informationen!D$13="","Keine Rolle angegeben",Informationen!D$13))</f>
        <v/>
      </c>
      <c r="J201" s="52" t="str">
        <f>IF(I201="","",Informationen!C$12)</f>
        <v/>
      </c>
      <c r="K201" s="43" t="str">
        <f>IF($I201="","",Informationen!B$16)</f>
        <v/>
      </c>
      <c r="L201" s="43" t="str">
        <f>IF($I201="","",Informationen!D$15)</f>
        <v/>
      </c>
      <c r="M201" s="43" t="str">
        <f>IF($I201="","",Informationen!B$15)</f>
        <v/>
      </c>
      <c r="N201" s="43" t="str">
        <f>IF($I201="","",Informationen!B$17)</f>
        <v/>
      </c>
      <c r="O201" s="43" t="str">
        <f>IF($I201="","",Informationen!D$17)</f>
        <v/>
      </c>
    </row>
    <row r="202" spans="1:15" x14ac:dyDescent="0.3">
      <c r="A202" s="5" t="str">
        <f t="shared" si="3"/>
        <v/>
      </c>
      <c r="B202" s="6"/>
      <c r="C202" s="51" t="str">
        <f>IF(LEN($B202)=0,"",VLOOKUP($B202,'Werte Tenor'!$A$3:$D$11,2,FALSE))</f>
        <v/>
      </c>
      <c r="D202" s="51" t="str">
        <f>IF(LEN($B202)=0,"",VLOOKUP($B202,'Werte Tenor'!$A$3:$D$11,4,FALSE))</f>
        <v/>
      </c>
      <c r="E202" s="17"/>
      <c r="F202" s="78" t="str">
        <f>IF(D202=0,IF(ISERROR(VLOOKUP(B202,'Werte Tenor'!$A$3:$C$11,3,FALSE)),"",VLOOKUP(B202,'Werte Tenor'!$A$3:$C$11,3,FALSE)),IF(D202="Beg",IF(ISERROR(VLOOKUP(Konsultationsbeitrag!E202,'Werte Begriffe'!$A$1:$D$14,4,FALSE)),"",VLOOKUP(Konsultationsbeitrag!E202,'Werte Begriffe'!$A$1:$D$14,4,FALSE)),""))</f>
        <v/>
      </c>
      <c r="G202" s="13"/>
      <c r="H202" s="13"/>
      <c r="I202" s="8" t="str">
        <f>IF(A202="","",IF(Informationen!D$13="","Keine Rolle angegeben",Informationen!D$13))</f>
        <v/>
      </c>
      <c r="J202" s="52" t="str">
        <f>IF(I202="","",Informationen!C$12)</f>
        <v/>
      </c>
      <c r="K202" s="43" t="str">
        <f>IF($I202="","",Informationen!B$16)</f>
        <v/>
      </c>
      <c r="L202" s="43" t="str">
        <f>IF($I202="","",Informationen!D$15)</f>
        <v/>
      </c>
      <c r="M202" s="43" t="str">
        <f>IF($I202="","",Informationen!B$15)</f>
        <v/>
      </c>
      <c r="N202" s="43" t="str">
        <f>IF($I202="","",Informationen!B$17)</f>
        <v/>
      </c>
      <c r="O202" s="43" t="str">
        <f>IF($I202="","",Informationen!D$17)</f>
        <v/>
      </c>
    </row>
    <row r="203" spans="1:15" x14ac:dyDescent="0.3">
      <c r="A203" s="5" t="str">
        <f t="shared" si="3"/>
        <v/>
      </c>
      <c r="B203" s="6"/>
      <c r="C203" s="51" t="str">
        <f>IF(LEN($B203)=0,"",VLOOKUP($B203,'Werte Tenor'!$A$3:$D$11,2,FALSE))</f>
        <v/>
      </c>
      <c r="D203" s="51" t="str">
        <f>IF(LEN($B203)=0,"",VLOOKUP($B203,'Werte Tenor'!$A$3:$D$11,4,FALSE))</f>
        <v/>
      </c>
      <c r="E203" s="17"/>
      <c r="F203" s="78" t="str">
        <f>IF(D203=0,IF(ISERROR(VLOOKUP(B203,'Werte Tenor'!$A$3:$C$11,3,FALSE)),"",VLOOKUP(B203,'Werte Tenor'!$A$3:$C$11,3,FALSE)),IF(D203="Beg",IF(ISERROR(VLOOKUP(Konsultationsbeitrag!E203,'Werte Begriffe'!$A$1:$D$14,4,FALSE)),"",VLOOKUP(Konsultationsbeitrag!E203,'Werte Begriffe'!$A$1:$D$14,4,FALSE)),""))</f>
        <v/>
      </c>
      <c r="G203" s="13"/>
      <c r="H203" s="13"/>
      <c r="I203" s="8" t="str">
        <f>IF(A203="","",IF(Informationen!D$13="","Keine Rolle angegeben",Informationen!D$13))</f>
        <v/>
      </c>
      <c r="J203" s="52" t="str">
        <f>IF(I203="","",Informationen!C$12)</f>
        <v/>
      </c>
      <c r="K203" s="43" t="str">
        <f>IF($I203="","",Informationen!B$16)</f>
        <v/>
      </c>
      <c r="L203" s="43" t="str">
        <f>IF($I203="","",Informationen!D$15)</f>
        <v/>
      </c>
      <c r="M203" s="43" t="str">
        <f>IF($I203="","",Informationen!B$15)</f>
        <v/>
      </c>
      <c r="N203" s="43" t="str">
        <f>IF($I203="","",Informationen!B$17)</f>
        <v/>
      </c>
      <c r="O203" s="43" t="str">
        <f>IF($I203="","",Informationen!D$17)</f>
        <v/>
      </c>
    </row>
    <row r="204" spans="1:15" x14ac:dyDescent="0.3">
      <c r="A204" s="5" t="str">
        <f t="shared" si="3"/>
        <v/>
      </c>
      <c r="B204" s="6"/>
      <c r="C204" s="51" t="str">
        <f>IF(LEN($B204)=0,"",VLOOKUP($B204,'Werte Tenor'!$A$3:$D$11,2,FALSE))</f>
        <v/>
      </c>
      <c r="D204" s="51" t="str">
        <f>IF(LEN($B204)=0,"",VLOOKUP($B204,'Werte Tenor'!$A$3:$D$11,4,FALSE))</f>
        <v/>
      </c>
      <c r="E204" s="17"/>
      <c r="F204" s="78" t="str">
        <f>IF(D204=0,IF(ISERROR(VLOOKUP(B204,'Werte Tenor'!$A$3:$C$11,3,FALSE)),"",VLOOKUP(B204,'Werte Tenor'!$A$3:$C$11,3,FALSE)),IF(D204="Beg",IF(ISERROR(VLOOKUP(Konsultationsbeitrag!E204,'Werte Begriffe'!$A$1:$D$14,4,FALSE)),"",VLOOKUP(Konsultationsbeitrag!E204,'Werte Begriffe'!$A$1:$D$14,4,FALSE)),""))</f>
        <v/>
      </c>
      <c r="G204" s="13"/>
      <c r="H204" s="13"/>
      <c r="I204" s="8" t="str">
        <f>IF(A204="","",IF(Informationen!D$13="","Keine Rolle angegeben",Informationen!D$13))</f>
        <v/>
      </c>
      <c r="J204" s="52" t="str">
        <f>IF(I204="","",Informationen!C$12)</f>
        <v/>
      </c>
      <c r="K204" s="43" t="str">
        <f>IF($I204="","",Informationen!B$16)</f>
        <v/>
      </c>
      <c r="L204" s="43" t="str">
        <f>IF($I204="","",Informationen!D$15)</f>
        <v/>
      </c>
      <c r="M204" s="43" t="str">
        <f>IF($I204="","",Informationen!B$15)</f>
        <v/>
      </c>
      <c r="N204" s="43" t="str">
        <f>IF($I204="","",Informationen!B$17)</f>
        <v/>
      </c>
      <c r="O204" s="43" t="str">
        <f>IF($I204="","",Informationen!D$17)</f>
        <v/>
      </c>
    </row>
    <row r="205" spans="1:15" x14ac:dyDescent="0.3">
      <c r="A205" s="5" t="str">
        <f t="shared" si="3"/>
        <v/>
      </c>
      <c r="B205" s="6"/>
      <c r="C205" s="51" t="str">
        <f>IF(LEN($B205)=0,"",VLOOKUP($B205,'Werte Tenor'!$A$3:$D$11,2,FALSE))</f>
        <v/>
      </c>
      <c r="D205" s="51" t="str">
        <f>IF(LEN($B205)=0,"",VLOOKUP($B205,'Werte Tenor'!$A$3:$D$11,4,FALSE))</f>
        <v/>
      </c>
      <c r="E205" s="17"/>
      <c r="F205" s="78" t="str">
        <f>IF(D205=0,IF(ISERROR(VLOOKUP(B205,'Werte Tenor'!$A$3:$C$11,3,FALSE)),"",VLOOKUP(B205,'Werte Tenor'!$A$3:$C$11,3,FALSE)),IF(D205="Beg",IF(ISERROR(VLOOKUP(Konsultationsbeitrag!E205,'Werte Begriffe'!$A$1:$D$14,4,FALSE)),"",VLOOKUP(Konsultationsbeitrag!E205,'Werte Begriffe'!$A$1:$D$14,4,FALSE)),""))</f>
        <v/>
      </c>
      <c r="G205" s="13"/>
      <c r="H205" s="13"/>
      <c r="I205" s="8" t="str">
        <f>IF(A205="","",IF(Informationen!D$13="","Keine Rolle angegeben",Informationen!D$13))</f>
        <v/>
      </c>
      <c r="J205" s="52" t="str">
        <f>IF(I205="","",Informationen!C$12)</f>
        <v/>
      </c>
      <c r="K205" s="43" t="str">
        <f>IF($I205="","",Informationen!B$16)</f>
        <v/>
      </c>
      <c r="L205" s="43" t="str">
        <f>IF($I205="","",Informationen!D$15)</f>
        <v/>
      </c>
      <c r="M205" s="43" t="str">
        <f>IF($I205="","",Informationen!B$15)</f>
        <v/>
      </c>
      <c r="N205" s="43" t="str">
        <f>IF($I205="","",Informationen!B$17)</f>
        <v/>
      </c>
      <c r="O205" s="43" t="str">
        <f>IF($I205="","",Informationen!D$17)</f>
        <v/>
      </c>
    </row>
    <row r="206" spans="1:15" x14ac:dyDescent="0.3">
      <c r="A206" s="5" t="str">
        <f t="shared" si="3"/>
        <v/>
      </c>
      <c r="B206" s="6"/>
      <c r="C206" s="51" t="str">
        <f>IF(LEN($B206)=0,"",VLOOKUP($B206,'Werte Tenor'!$A$3:$D$11,2,FALSE))</f>
        <v/>
      </c>
      <c r="D206" s="51" t="str">
        <f>IF(LEN($B206)=0,"",VLOOKUP($B206,'Werte Tenor'!$A$3:$D$11,4,FALSE))</f>
        <v/>
      </c>
      <c r="E206" s="17"/>
      <c r="F206" s="78" t="str">
        <f>IF(D206=0,IF(ISERROR(VLOOKUP(B206,'Werte Tenor'!$A$3:$C$11,3,FALSE)),"",VLOOKUP(B206,'Werte Tenor'!$A$3:$C$11,3,FALSE)),IF(D206="Beg",IF(ISERROR(VLOOKUP(Konsultationsbeitrag!E206,'Werte Begriffe'!$A$1:$D$14,4,FALSE)),"",VLOOKUP(Konsultationsbeitrag!E206,'Werte Begriffe'!$A$1:$D$14,4,FALSE)),""))</f>
        <v/>
      </c>
      <c r="G206" s="13"/>
      <c r="H206" s="13"/>
      <c r="I206" s="8" t="str">
        <f>IF(A206="","",IF(Informationen!D$13="","Keine Rolle angegeben",Informationen!D$13))</f>
        <v/>
      </c>
      <c r="J206" s="52" t="str">
        <f>IF(I206="","",Informationen!C$12)</f>
        <v/>
      </c>
      <c r="K206" s="43" t="str">
        <f>IF($I206="","",Informationen!B$16)</f>
        <v/>
      </c>
      <c r="L206" s="43" t="str">
        <f>IF($I206="","",Informationen!D$15)</f>
        <v/>
      </c>
      <c r="M206" s="43" t="str">
        <f>IF($I206="","",Informationen!B$15)</f>
        <v/>
      </c>
      <c r="N206" s="43" t="str">
        <f>IF($I206="","",Informationen!B$17)</f>
        <v/>
      </c>
      <c r="O206" s="43" t="str">
        <f>IF($I206="","",Informationen!D$17)</f>
        <v/>
      </c>
    </row>
    <row r="207" spans="1:15" x14ac:dyDescent="0.3">
      <c r="A207" s="5" t="str">
        <f t="shared" si="3"/>
        <v/>
      </c>
      <c r="B207" s="6"/>
      <c r="C207" s="51" t="str">
        <f>IF(LEN($B207)=0,"",VLOOKUP($B207,'Werte Tenor'!$A$3:$D$11,2,FALSE))</f>
        <v/>
      </c>
      <c r="D207" s="51" t="str">
        <f>IF(LEN($B207)=0,"",VLOOKUP($B207,'Werte Tenor'!$A$3:$D$11,4,FALSE))</f>
        <v/>
      </c>
      <c r="E207" s="17"/>
      <c r="F207" s="78" t="str">
        <f>IF(D207=0,IF(ISERROR(VLOOKUP(B207,'Werte Tenor'!$A$3:$C$11,3,FALSE)),"",VLOOKUP(B207,'Werte Tenor'!$A$3:$C$11,3,FALSE)),IF(D207="Beg",IF(ISERROR(VLOOKUP(Konsultationsbeitrag!E207,'Werte Begriffe'!$A$1:$D$14,4,FALSE)),"",VLOOKUP(Konsultationsbeitrag!E207,'Werte Begriffe'!$A$1:$D$14,4,FALSE)),""))</f>
        <v/>
      </c>
      <c r="G207" s="13"/>
      <c r="H207" s="13"/>
      <c r="I207" s="8" t="str">
        <f>IF(A207="","",IF(Informationen!D$13="","Keine Rolle angegeben",Informationen!D$13))</f>
        <v/>
      </c>
      <c r="J207" s="52" t="str">
        <f>IF(I207="","",Informationen!C$12)</f>
        <v/>
      </c>
      <c r="K207" s="43" t="str">
        <f>IF($I207="","",Informationen!B$16)</f>
        <v/>
      </c>
      <c r="L207" s="43" t="str">
        <f>IF($I207="","",Informationen!D$15)</f>
        <v/>
      </c>
      <c r="M207" s="43" t="str">
        <f>IF($I207="","",Informationen!B$15)</f>
        <v/>
      </c>
      <c r="N207" s="43" t="str">
        <f>IF($I207="","",Informationen!B$17)</f>
        <v/>
      </c>
      <c r="O207" s="43" t="str">
        <f>IF($I207="","",Informationen!D$17)</f>
        <v/>
      </c>
    </row>
    <row r="208" spans="1:15" x14ac:dyDescent="0.3">
      <c r="A208" s="5" t="str">
        <f t="shared" si="3"/>
        <v/>
      </c>
      <c r="B208" s="6"/>
      <c r="C208" s="51" t="str">
        <f>IF(LEN($B208)=0,"",VLOOKUP($B208,'Werte Tenor'!$A$3:$D$11,2,FALSE))</f>
        <v/>
      </c>
      <c r="D208" s="51" t="str">
        <f>IF(LEN($B208)=0,"",VLOOKUP($B208,'Werte Tenor'!$A$3:$D$11,4,FALSE))</f>
        <v/>
      </c>
      <c r="E208" s="17"/>
      <c r="F208" s="78" t="str">
        <f>IF(D208=0,IF(ISERROR(VLOOKUP(B208,'Werte Tenor'!$A$3:$C$11,3,FALSE)),"",VLOOKUP(B208,'Werte Tenor'!$A$3:$C$11,3,FALSE)),IF(D208="Beg",IF(ISERROR(VLOOKUP(Konsultationsbeitrag!E208,'Werte Begriffe'!$A$1:$D$14,4,FALSE)),"",VLOOKUP(Konsultationsbeitrag!E208,'Werte Begriffe'!$A$1:$D$14,4,FALSE)),""))</f>
        <v/>
      </c>
      <c r="G208" s="13"/>
      <c r="H208" s="13"/>
      <c r="I208" s="8" t="str">
        <f>IF(A208="","",IF(Informationen!D$13="","Keine Rolle angegeben",Informationen!D$13))</f>
        <v/>
      </c>
      <c r="J208" s="52" t="str">
        <f>IF(I208="","",Informationen!C$12)</f>
        <v/>
      </c>
      <c r="K208" s="43" t="str">
        <f>IF($I208="","",Informationen!B$16)</f>
        <v/>
      </c>
      <c r="L208" s="43" t="str">
        <f>IF($I208="","",Informationen!D$15)</f>
        <v/>
      </c>
      <c r="M208" s="43" t="str">
        <f>IF($I208="","",Informationen!B$15)</f>
        <v/>
      </c>
      <c r="N208" s="43" t="str">
        <f>IF($I208="","",Informationen!B$17)</f>
        <v/>
      </c>
      <c r="O208" s="43" t="str">
        <f>IF($I208="","",Informationen!D$17)</f>
        <v/>
      </c>
    </row>
    <row r="209" spans="1:15" x14ac:dyDescent="0.3">
      <c r="A209" s="5" t="str">
        <f t="shared" si="3"/>
        <v/>
      </c>
      <c r="B209" s="6"/>
      <c r="C209" s="51" t="str">
        <f>IF(LEN($B209)=0,"",VLOOKUP($B209,'Werte Tenor'!$A$3:$D$11,2,FALSE))</f>
        <v/>
      </c>
      <c r="D209" s="51" t="str">
        <f>IF(LEN($B209)=0,"",VLOOKUP($B209,'Werte Tenor'!$A$3:$D$11,4,FALSE))</f>
        <v/>
      </c>
      <c r="E209" s="17"/>
      <c r="F209" s="78" t="str">
        <f>IF(D209=0,IF(ISERROR(VLOOKUP(B209,'Werte Tenor'!$A$3:$C$11,3,FALSE)),"",VLOOKUP(B209,'Werte Tenor'!$A$3:$C$11,3,FALSE)),IF(D209="Beg",IF(ISERROR(VLOOKUP(Konsultationsbeitrag!E209,'Werte Begriffe'!$A$1:$D$14,4,FALSE)),"",VLOOKUP(Konsultationsbeitrag!E209,'Werte Begriffe'!$A$1:$D$14,4,FALSE)),""))</f>
        <v/>
      </c>
      <c r="G209" s="13"/>
      <c r="H209" s="13"/>
      <c r="I209" s="8" t="str">
        <f>IF(A209="","",IF(Informationen!D$13="","Keine Rolle angegeben",Informationen!D$13))</f>
        <v/>
      </c>
      <c r="J209" s="52" t="str">
        <f>IF(I209="","",Informationen!C$12)</f>
        <v/>
      </c>
      <c r="K209" s="43" t="str">
        <f>IF($I209="","",Informationen!B$16)</f>
        <v/>
      </c>
      <c r="L209" s="43" t="str">
        <f>IF($I209="","",Informationen!D$15)</f>
        <v/>
      </c>
      <c r="M209" s="43" t="str">
        <f>IF($I209="","",Informationen!B$15)</f>
        <v/>
      </c>
      <c r="N209" s="43" t="str">
        <f>IF($I209="","",Informationen!B$17)</f>
        <v/>
      </c>
      <c r="O209" s="43" t="str">
        <f>IF($I209="","",Informationen!D$17)</f>
        <v/>
      </c>
    </row>
    <row r="210" spans="1:15" x14ac:dyDescent="0.3">
      <c r="A210" s="5" t="str">
        <f t="shared" si="3"/>
        <v/>
      </c>
      <c r="B210" s="6"/>
      <c r="C210" s="51" t="str">
        <f>IF(LEN($B210)=0,"",VLOOKUP($B210,'Werte Tenor'!$A$3:$D$11,2,FALSE))</f>
        <v/>
      </c>
      <c r="D210" s="51" t="str">
        <f>IF(LEN($B210)=0,"",VLOOKUP($B210,'Werte Tenor'!$A$3:$D$11,4,FALSE))</f>
        <v/>
      </c>
      <c r="E210" s="17"/>
      <c r="F210" s="78" t="str">
        <f>IF(D210=0,IF(ISERROR(VLOOKUP(B210,'Werte Tenor'!$A$3:$C$11,3,FALSE)),"",VLOOKUP(B210,'Werte Tenor'!$A$3:$C$11,3,FALSE)),IF(D210="Beg",IF(ISERROR(VLOOKUP(Konsultationsbeitrag!E210,'Werte Begriffe'!$A$1:$D$14,4,FALSE)),"",VLOOKUP(Konsultationsbeitrag!E210,'Werte Begriffe'!$A$1:$D$14,4,FALSE)),""))</f>
        <v/>
      </c>
      <c r="G210" s="13"/>
      <c r="H210" s="13"/>
      <c r="I210" s="8" t="str">
        <f>IF(A210="","",IF(Informationen!D$13="","Keine Rolle angegeben",Informationen!D$13))</f>
        <v/>
      </c>
      <c r="J210" s="52" t="str">
        <f>IF(I210="","",Informationen!C$12)</f>
        <v/>
      </c>
      <c r="K210" s="43" t="str">
        <f>IF($I210="","",Informationen!B$16)</f>
        <v/>
      </c>
      <c r="L210" s="43" t="str">
        <f>IF($I210="","",Informationen!D$15)</f>
        <v/>
      </c>
      <c r="M210" s="43" t="str">
        <f>IF($I210="","",Informationen!B$15)</f>
        <v/>
      </c>
      <c r="N210" s="43" t="str">
        <f>IF($I210="","",Informationen!B$17)</f>
        <v/>
      </c>
      <c r="O210" s="43" t="str">
        <f>IF($I210="","",Informationen!D$17)</f>
        <v/>
      </c>
    </row>
    <row r="211" spans="1:15" x14ac:dyDescent="0.3">
      <c r="A211" s="5" t="str">
        <f t="shared" si="3"/>
        <v/>
      </c>
      <c r="B211" s="6"/>
      <c r="C211" s="51" t="str">
        <f>IF(LEN($B211)=0,"",VLOOKUP($B211,'Werte Tenor'!$A$3:$D$11,2,FALSE))</f>
        <v/>
      </c>
      <c r="D211" s="51" t="str">
        <f>IF(LEN($B211)=0,"",VLOOKUP($B211,'Werte Tenor'!$A$3:$D$11,4,FALSE))</f>
        <v/>
      </c>
      <c r="E211" s="17"/>
      <c r="F211" s="78" t="str">
        <f>IF(D211=0,IF(ISERROR(VLOOKUP(B211,'Werte Tenor'!$A$3:$C$11,3,FALSE)),"",VLOOKUP(B211,'Werte Tenor'!$A$3:$C$11,3,FALSE)),IF(D211="Beg",IF(ISERROR(VLOOKUP(Konsultationsbeitrag!E211,'Werte Begriffe'!$A$1:$D$14,4,FALSE)),"",VLOOKUP(Konsultationsbeitrag!E211,'Werte Begriffe'!$A$1:$D$14,4,FALSE)),""))</f>
        <v/>
      </c>
      <c r="G211" s="13"/>
      <c r="H211" s="13"/>
      <c r="I211" s="8" t="str">
        <f>IF(A211="","",IF(Informationen!D$13="","Keine Rolle angegeben",Informationen!D$13))</f>
        <v/>
      </c>
      <c r="J211" s="52" t="str">
        <f>IF(I211="","",Informationen!C$12)</f>
        <v/>
      </c>
      <c r="K211" s="43" t="str">
        <f>IF($I211="","",Informationen!B$16)</f>
        <v/>
      </c>
      <c r="L211" s="43" t="str">
        <f>IF($I211="","",Informationen!D$15)</f>
        <v/>
      </c>
      <c r="M211" s="43" t="str">
        <f>IF($I211="","",Informationen!B$15)</f>
        <v/>
      </c>
      <c r="N211" s="43" t="str">
        <f>IF($I211="","",Informationen!B$17)</f>
        <v/>
      </c>
      <c r="O211" s="43" t="str">
        <f>IF($I211="","",Informationen!D$17)</f>
        <v/>
      </c>
    </row>
    <row r="212" spans="1:15" x14ac:dyDescent="0.3">
      <c r="A212" s="5" t="str">
        <f t="shared" si="3"/>
        <v/>
      </c>
      <c r="B212" s="6"/>
      <c r="C212" s="51" t="str">
        <f>IF(LEN($B212)=0,"",VLOOKUP($B212,'Werte Tenor'!$A$3:$D$11,2,FALSE))</f>
        <v/>
      </c>
      <c r="D212" s="51" t="str">
        <f>IF(LEN($B212)=0,"",VLOOKUP($B212,'Werte Tenor'!$A$3:$D$11,4,FALSE))</f>
        <v/>
      </c>
      <c r="E212" s="17"/>
      <c r="F212" s="78" t="str">
        <f>IF(D212=0,IF(ISERROR(VLOOKUP(B212,'Werte Tenor'!$A$3:$C$11,3,FALSE)),"",VLOOKUP(B212,'Werte Tenor'!$A$3:$C$11,3,FALSE)),IF(D212="Beg",IF(ISERROR(VLOOKUP(Konsultationsbeitrag!E212,'Werte Begriffe'!$A$1:$D$14,4,FALSE)),"",VLOOKUP(Konsultationsbeitrag!E212,'Werte Begriffe'!$A$1:$D$14,4,FALSE)),""))</f>
        <v/>
      </c>
      <c r="G212" s="13"/>
      <c r="H212" s="13"/>
      <c r="I212" s="8" t="str">
        <f>IF(A212="","",IF(Informationen!D$13="","Keine Rolle angegeben",Informationen!D$13))</f>
        <v/>
      </c>
      <c r="J212" s="52" t="str">
        <f>IF(I212="","",Informationen!C$12)</f>
        <v/>
      </c>
      <c r="K212" s="43" t="str">
        <f>IF($I212="","",Informationen!B$16)</f>
        <v/>
      </c>
      <c r="L212" s="43" t="str">
        <f>IF($I212="","",Informationen!D$15)</f>
        <v/>
      </c>
      <c r="M212" s="43" t="str">
        <f>IF($I212="","",Informationen!B$15)</f>
        <v/>
      </c>
      <c r="N212" s="43" t="str">
        <f>IF($I212="","",Informationen!B$17)</f>
        <v/>
      </c>
      <c r="O212" s="43" t="str">
        <f>IF($I212="","",Informationen!D$17)</f>
        <v/>
      </c>
    </row>
    <row r="213" spans="1:15" x14ac:dyDescent="0.3">
      <c r="A213" s="5" t="str">
        <f t="shared" si="3"/>
        <v/>
      </c>
      <c r="B213" s="6"/>
      <c r="C213" s="51" t="str">
        <f>IF(LEN($B213)=0,"",VLOOKUP($B213,'Werte Tenor'!$A$3:$D$11,2,FALSE))</f>
        <v/>
      </c>
      <c r="D213" s="51" t="str">
        <f>IF(LEN($B213)=0,"",VLOOKUP($B213,'Werte Tenor'!$A$3:$D$11,4,FALSE))</f>
        <v/>
      </c>
      <c r="E213" s="17"/>
      <c r="F213" s="78" t="str">
        <f>IF(D213=0,IF(ISERROR(VLOOKUP(B213,'Werte Tenor'!$A$3:$C$11,3,FALSE)),"",VLOOKUP(B213,'Werte Tenor'!$A$3:$C$11,3,FALSE)),IF(D213="Beg",IF(ISERROR(VLOOKUP(Konsultationsbeitrag!E213,'Werte Begriffe'!$A$1:$D$14,4,FALSE)),"",VLOOKUP(Konsultationsbeitrag!E213,'Werte Begriffe'!$A$1:$D$14,4,FALSE)),""))</f>
        <v/>
      </c>
      <c r="G213" s="13"/>
      <c r="H213" s="13"/>
      <c r="I213" s="8" t="str">
        <f>IF(A213="","",IF(Informationen!D$13="","Keine Rolle angegeben",Informationen!D$13))</f>
        <v/>
      </c>
      <c r="J213" s="52" t="str">
        <f>IF(I213="","",Informationen!C$12)</f>
        <v/>
      </c>
      <c r="K213" s="43" t="str">
        <f>IF($I213="","",Informationen!B$16)</f>
        <v/>
      </c>
      <c r="L213" s="43" t="str">
        <f>IF($I213="","",Informationen!D$15)</f>
        <v/>
      </c>
      <c r="M213" s="43" t="str">
        <f>IF($I213="","",Informationen!B$15)</f>
        <v/>
      </c>
      <c r="N213" s="43" t="str">
        <f>IF($I213="","",Informationen!B$17)</f>
        <v/>
      </c>
      <c r="O213" s="43" t="str">
        <f>IF($I213="","",Informationen!D$17)</f>
        <v/>
      </c>
    </row>
    <row r="214" spans="1:15" x14ac:dyDescent="0.3">
      <c r="A214" s="5" t="str">
        <f t="shared" si="3"/>
        <v/>
      </c>
      <c r="B214" s="6"/>
      <c r="C214" s="51" t="str">
        <f>IF(LEN($B214)=0,"",VLOOKUP($B214,'Werte Tenor'!$A$3:$D$11,2,FALSE))</f>
        <v/>
      </c>
      <c r="D214" s="51" t="str">
        <f>IF(LEN($B214)=0,"",VLOOKUP($B214,'Werte Tenor'!$A$3:$D$11,4,FALSE))</f>
        <v/>
      </c>
      <c r="E214" s="17"/>
      <c r="F214" s="78" t="str">
        <f>IF(D214=0,IF(ISERROR(VLOOKUP(B214,'Werte Tenor'!$A$3:$C$11,3,FALSE)),"",VLOOKUP(B214,'Werte Tenor'!$A$3:$C$11,3,FALSE)),IF(D214="Beg",IF(ISERROR(VLOOKUP(Konsultationsbeitrag!E214,'Werte Begriffe'!$A$1:$D$14,4,FALSE)),"",VLOOKUP(Konsultationsbeitrag!E214,'Werte Begriffe'!$A$1:$D$14,4,FALSE)),""))</f>
        <v/>
      </c>
      <c r="G214" s="13"/>
      <c r="H214" s="13"/>
      <c r="I214" s="8" t="str">
        <f>IF(A214="","",IF(Informationen!D$13="","Keine Rolle angegeben",Informationen!D$13))</f>
        <v/>
      </c>
      <c r="J214" s="52" t="str">
        <f>IF(I214="","",Informationen!C$12)</f>
        <v/>
      </c>
      <c r="K214" s="43" t="str">
        <f>IF($I214="","",Informationen!B$16)</f>
        <v/>
      </c>
      <c r="L214" s="43" t="str">
        <f>IF($I214="","",Informationen!D$15)</f>
        <v/>
      </c>
      <c r="M214" s="43" t="str">
        <f>IF($I214="","",Informationen!B$15)</f>
        <v/>
      </c>
      <c r="N214" s="43" t="str">
        <f>IF($I214="","",Informationen!B$17)</f>
        <v/>
      </c>
      <c r="O214" s="43" t="str">
        <f>IF($I214="","",Informationen!D$17)</f>
        <v/>
      </c>
    </row>
    <row r="215" spans="1:15" x14ac:dyDescent="0.3">
      <c r="A215" s="5" t="str">
        <f t="shared" si="3"/>
        <v/>
      </c>
      <c r="B215" s="6"/>
      <c r="C215" s="51" t="str">
        <f>IF(LEN($B215)=0,"",VLOOKUP($B215,'Werte Tenor'!$A$3:$D$11,2,FALSE))</f>
        <v/>
      </c>
      <c r="D215" s="51" t="str">
        <f>IF(LEN($B215)=0,"",VLOOKUP($B215,'Werte Tenor'!$A$3:$D$11,4,FALSE))</f>
        <v/>
      </c>
      <c r="E215" s="17"/>
      <c r="F215" s="78" t="str">
        <f>IF(D215=0,IF(ISERROR(VLOOKUP(B215,'Werte Tenor'!$A$3:$C$11,3,FALSE)),"",VLOOKUP(B215,'Werte Tenor'!$A$3:$C$11,3,FALSE)),IF(D215="Beg",IF(ISERROR(VLOOKUP(Konsultationsbeitrag!E215,'Werte Begriffe'!$A$1:$D$14,4,FALSE)),"",VLOOKUP(Konsultationsbeitrag!E215,'Werte Begriffe'!$A$1:$D$14,4,FALSE)),""))</f>
        <v/>
      </c>
      <c r="G215" s="13"/>
      <c r="H215" s="13"/>
      <c r="I215" s="8" t="str">
        <f>IF(A215="","",IF(Informationen!D$13="","Keine Rolle angegeben",Informationen!D$13))</f>
        <v/>
      </c>
      <c r="J215" s="52" t="str">
        <f>IF(I215="","",Informationen!C$12)</f>
        <v/>
      </c>
      <c r="K215" s="43" t="str">
        <f>IF($I215="","",Informationen!B$16)</f>
        <v/>
      </c>
      <c r="L215" s="43" t="str">
        <f>IF($I215="","",Informationen!D$15)</f>
        <v/>
      </c>
      <c r="M215" s="43" t="str">
        <f>IF($I215="","",Informationen!B$15)</f>
        <v/>
      </c>
      <c r="N215" s="43" t="str">
        <f>IF($I215="","",Informationen!B$17)</f>
        <v/>
      </c>
      <c r="O215" s="43" t="str">
        <f>IF($I215="","",Informationen!D$17)</f>
        <v/>
      </c>
    </row>
    <row r="216" spans="1:15" x14ac:dyDescent="0.3">
      <c r="A216" s="5" t="str">
        <f t="shared" si="3"/>
        <v/>
      </c>
      <c r="B216" s="6"/>
      <c r="C216" s="51" t="str">
        <f>IF(LEN($B216)=0,"",VLOOKUP($B216,'Werte Tenor'!$A$3:$D$11,2,FALSE))</f>
        <v/>
      </c>
      <c r="D216" s="51" t="str">
        <f>IF(LEN($B216)=0,"",VLOOKUP($B216,'Werte Tenor'!$A$3:$D$11,4,FALSE))</f>
        <v/>
      </c>
      <c r="E216" s="17"/>
      <c r="F216" s="78" t="str">
        <f>IF(D216=0,IF(ISERROR(VLOOKUP(B216,'Werte Tenor'!$A$3:$C$11,3,FALSE)),"",VLOOKUP(B216,'Werte Tenor'!$A$3:$C$11,3,FALSE)),IF(D216="Beg",IF(ISERROR(VLOOKUP(Konsultationsbeitrag!E216,'Werte Begriffe'!$A$1:$D$14,4,FALSE)),"",VLOOKUP(Konsultationsbeitrag!E216,'Werte Begriffe'!$A$1:$D$14,4,FALSE)),""))</f>
        <v/>
      </c>
      <c r="G216" s="13"/>
      <c r="H216" s="13"/>
      <c r="I216" s="8" t="str">
        <f>IF(A216="","",IF(Informationen!D$13="","Keine Rolle angegeben",Informationen!D$13))</f>
        <v/>
      </c>
      <c r="J216" s="52" t="str">
        <f>IF(I216="","",Informationen!C$12)</f>
        <v/>
      </c>
      <c r="K216" s="43" t="str">
        <f>IF($I216="","",Informationen!B$16)</f>
        <v/>
      </c>
      <c r="L216" s="43" t="str">
        <f>IF($I216="","",Informationen!D$15)</f>
        <v/>
      </c>
      <c r="M216" s="43" t="str">
        <f>IF($I216="","",Informationen!B$15)</f>
        <v/>
      </c>
      <c r="N216" s="43" t="str">
        <f>IF($I216="","",Informationen!B$17)</f>
        <v/>
      </c>
      <c r="O216" s="43" t="str">
        <f>IF($I216="","",Informationen!D$17)</f>
        <v/>
      </c>
    </row>
    <row r="217" spans="1:15" x14ac:dyDescent="0.3">
      <c r="A217" s="5" t="str">
        <f t="shared" si="3"/>
        <v/>
      </c>
      <c r="B217" s="6"/>
      <c r="C217" s="51" t="str">
        <f>IF(LEN($B217)=0,"",VLOOKUP($B217,'Werte Tenor'!$A$3:$D$11,2,FALSE))</f>
        <v/>
      </c>
      <c r="D217" s="51" t="str">
        <f>IF(LEN($B217)=0,"",VLOOKUP($B217,'Werte Tenor'!$A$3:$D$11,4,FALSE))</f>
        <v/>
      </c>
      <c r="E217" s="17"/>
      <c r="F217" s="78" t="str">
        <f>IF(D217=0,IF(ISERROR(VLOOKUP(B217,'Werte Tenor'!$A$3:$C$11,3,FALSE)),"",VLOOKUP(B217,'Werte Tenor'!$A$3:$C$11,3,FALSE)),IF(D217="Beg",IF(ISERROR(VLOOKUP(Konsultationsbeitrag!E217,'Werte Begriffe'!$A$1:$D$14,4,FALSE)),"",VLOOKUP(Konsultationsbeitrag!E217,'Werte Begriffe'!$A$1:$D$14,4,FALSE)),""))</f>
        <v/>
      </c>
      <c r="G217" s="13"/>
      <c r="H217" s="13"/>
      <c r="I217" s="8" t="str">
        <f>IF(A217="","",IF(Informationen!D$13="","Keine Rolle angegeben",Informationen!D$13))</f>
        <v/>
      </c>
      <c r="J217" s="52" t="str">
        <f>IF(I217="","",Informationen!C$12)</f>
        <v/>
      </c>
      <c r="K217" s="43" t="str">
        <f>IF($I217="","",Informationen!B$16)</f>
        <v/>
      </c>
      <c r="L217" s="43" t="str">
        <f>IF($I217="","",Informationen!D$15)</f>
        <v/>
      </c>
      <c r="M217" s="43" t="str">
        <f>IF($I217="","",Informationen!B$15)</f>
        <v/>
      </c>
      <c r="N217" s="43" t="str">
        <f>IF($I217="","",Informationen!B$17)</f>
        <v/>
      </c>
      <c r="O217" s="43" t="str">
        <f>IF($I217="","",Informationen!D$17)</f>
        <v/>
      </c>
    </row>
    <row r="218" spans="1:15" x14ac:dyDescent="0.3">
      <c r="A218" s="5" t="str">
        <f t="shared" si="3"/>
        <v/>
      </c>
      <c r="B218" s="6"/>
      <c r="C218" s="51" t="str">
        <f>IF(LEN($B218)=0,"",VLOOKUP($B218,'Werte Tenor'!$A$3:$D$11,2,FALSE))</f>
        <v/>
      </c>
      <c r="D218" s="51" t="str">
        <f>IF(LEN($B218)=0,"",VLOOKUP($B218,'Werte Tenor'!$A$3:$D$11,4,FALSE))</f>
        <v/>
      </c>
      <c r="E218" s="17"/>
      <c r="F218" s="78" t="str">
        <f>IF(D218=0,IF(ISERROR(VLOOKUP(B218,'Werte Tenor'!$A$3:$C$11,3,FALSE)),"",VLOOKUP(B218,'Werte Tenor'!$A$3:$C$11,3,FALSE)),IF(D218="Beg",IF(ISERROR(VLOOKUP(Konsultationsbeitrag!E218,'Werte Begriffe'!$A$1:$D$14,4,FALSE)),"",VLOOKUP(Konsultationsbeitrag!E218,'Werte Begriffe'!$A$1:$D$14,4,FALSE)),""))</f>
        <v/>
      </c>
      <c r="G218" s="13"/>
      <c r="H218" s="13"/>
      <c r="I218" s="8" t="str">
        <f>IF(A218="","",IF(Informationen!D$13="","Keine Rolle angegeben",Informationen!D$13))</f>
        <v/>
      </c>
      <c r="J218" s="52" t="str">
        <f>IF(I218="","",Informationen!C$12)</f>
        <v/>
      </c>
      <c r="K218" s="43" t="str">
        <f>IF($I218="","",Informationen!B$16)</f>
        <v/>
      </c>
      <c r="L218" s="43" t="str">
        <f>IF($I218="","",Informationen!D$15)</f>
        <v/>
      </c>
      <c r="M218" s="43" t="str">
        <f>IF($I218="","",Informationen!B$15)</f>
        <v/>
      </c>
      <c r="N218" s="43" t="str">
        <f>IF($I218="","",Informationen!B$17)</f>
        <v/>
      </c>
      <c r="O218" s="43" t="str">
        <f>IF($I218="","",Informationen!D$17)</f>
        <v/>
      </c>
    </row>
    <row r="219" spans="1:15" x14ac:dyDescent="0.3">
      <c r="A219" s="5" t="str">
        <f t="shared" si="3"/>
        <v/>
      </c>
      <c r="B219" s="6"/>
      <c r="C219" s="51" t="str">
        <f>IF(LEN($B219)=0,"",VLOOKUP($B219,'Werte Tenor'!$A$3:$D$11,2,FALSE))</f>
        <v/>
      </c>
      <c r="D219" s="51" t="str">
        <f>IF(LEN($B219)=0,"",VLOOKUP($B219,'Werte Tenor'!$A$3:$D$11,4,FALSE))</f>
        <v/>
      </c>
      <c r="E219" s="17"/>
      <c r="F219" s="78" t="str">
        <f>IF(D219=0,IF(ISERROR(VLOOKUP(B219,'Werte Tenor'!$A$3:$C$11,3,FALSE)),"",VLOOKUP(B219,'Werte Tenor'!$A$3:$C$11,3,FALSE)),IF(D219="Beg",IF(ISERROR(VLOOKUP(Konsultationsbeitrag!E219,'Werte Begriffe'!$A$1:$D$14,4,FALSE)),"",VLOOKUP(Konsultationsbeitrag!E219,'Werte Begriffe'!$A$1:$D$14,4,FALSE)),""))</f>
        <v/>
      </c>
      <c r="G219" s="13"/>
      <c r="H219" s="13"/>
      <c r="I219" s="8" t="str">
        <f>IF(A219="","",IF(Informationen!D$13="","Keine Rolle angegeben",Informationen!D$13))</f>
        <v/>
      </c>
      <c r="J219" s="52" t="str">
        <f>IF(I219="","",Informationen!C$12)</f>
        <v/>
      </c>
      <c r="K219" s="43" t="str">
        <f>IF($I219="","",Informationen!B$16)</f>
        <v/>
      </c>
      <c r="L219" s="43" t="str">
        <f>IF($I219="","",Informationen!D$15)</f>
        <v/>
      </c>
      <c r="M219" s="43" t="str">
        <f>IF($I219="","",Informationen!B$15)</f>
        <v/>
      </c>
      <c r="N219" s="43" t="str">
        <f>IF($I219="","",Informationen!B$17)</f>
        <v/>
      </c>
      <c r="O219" s="43" t="str">
        <f>IF($I219="","",Informationen!D$17)</f>
        <v/>
      </c>
    </row>
    <row r="220" spans="1:15" x14ac:dyDescent="0.3">
      <c r="A220" s="5" t="str">
        <f t="shared" si="3"/>
        <v/>
      </c>
      <c r="B220" s="6"/>
      <c r="C220" s="51" t="str">
        <f>IF(LEN($B220)=0,"",VLOOKUP($B220,'Werte Tenor'!$A$3:$D$11,2,FALSE))</f>
        <v/>
      </c>
      <c r="D220" s="51" t="str">
        <f>IF(LEN($B220)=0,"",VLOOKUP($B220,'Werte Tenor'!$A$3:$D$11,4,FALSE))</f>
        <v/>
      </c>
      <c r="E220" s="17"/>
      <c r="F220" s="78" t="str">
        <f>IF(D220=0,IF(ISERROR(VLOOKUP(B220,'Werte Tenor'!$A$3:$C$11,3,FALSE)),"",VLOOKUP(B220,'Werte Tenor'!$A$3:$C$11,3,FALSE)),IF(D220="Beg",IF(ISERROR(VLOOKUP(Konsultationsbeitrag!E220,'Werte Begriffe'!$A$1:$D$14,4,FALSE)),"",VLOOKUP(Konsultationsbeitrag!E220,'Werte Begriffe'!$A$1:$D$14,4,FALSE)),""))</f>
        <v/>
      </c>
      <c r="G220" s="13"/>
      <c r="H220" s="13"/>
      <c r="I220" s="8" t="str">
        <f>IF(A220="","",IF(Informationen!D$13="","Keine Rolle angegeben",Informationen!D$13))</f>
        <v/>
      </c>
      <c r="J220" s="52" t="str">
        <f>IF(I220="","",Informationen!C$12)</f>
        <v/>
      </c>
      <c r="K220" s="43" t="str">
        <f>IF($I220="","",Informationen!B$16)</f>
        <v/>
      </c>
      <c r="L220" s="43" t="str">
        <f>IF($I220="","",Informationen!D$15)</f>
        <v/>
      </c>
      <c r="M220" s="43" t="str">
        <f>IF($I220="","",Informationen!B$15)</f>
        <v/>
      </c>
      <c r="N220" s="43" t="str">
        <f>IF($I220="","",Informationen!B$17)</f>
        <v/>
      </c>
      <c r="O220" s="43" t="str">
        <f>IF($I220="","",Informationen!D$17)</f>
        <v/>
      </c>
    </row>
    <row r="221" spans="1:15" x14ac:dyDescent="0.3">
      <c r="A221" s="5" t="str">
        <f t="shared" si="3"/>
        <v/>
      </c>
      <c r="B221" s="6"/>
      <c r="C221" s="51" t="str">
        <f>IF(LEN($B221)=0,"",VLOOKUP($B221,'Werte Tenor'!$A$3:$D$11,2,FALSE))</f>
        <v/>
      </c>
      <c r="D221" s="51" t="str">
        <f>IF(LEN($B221)=0,"",VLOOKUP($B221,'Werte Tenor'!$A$3:$D$11,4,FALSE))</f>
        <v/>
      </c>
      <c r="E221" s="17"/>
      <c r="F221" s="78" t="str">
        <f>IF(D221=0,IF(ISERROR(VLOOKUP(B221,'Werte Tenor'!$A$3:$C$11,3,FALSE)),"",VLOOKUP(B221,'Werte Tenor'!$A$3:$C$11,3,FALSE)),IF(D221="Beg",IF(ISERROR(VLOOKUP(Konsultationsbeitrag!E221,'Werte Begriffe'!$A$1:$D$14,4,FALSE)),"",VLOOKUP(Konsultationsbeitrag!E221,'Werte Begriffe'!$A$1:$D$14,4,FALSE)),""))</f>
        <v/>
      </c>
      <c r="G221" s="13"/>
      <c r="H221" s="13"/>
      <c r="I221" s="8" t="str">
        <f>IF(A221="","",IF(Informationen!D$13="","Keine Rolle angegeben",Informationen!D$13))</f>
        <v/>
      </c>
      <c r="J221" s="52" t="str">
        <f>IF(I221="","",Informationen!C$12)</f>
        <v/>
      </c>
      <c r="K221" s="43" t="str">
        <f>IF($I221="","",Informationen!B$16)</f>
        <v/>
      </c>
      <c r="L221" s="43" t="str">
        <f>IF($I221="","",Informationen!D$15)</f>
        <v/>
      </c>
      <c r="M221" s="43" t="str">
        <f>IF($I221="","",Informationen!B$15)</f>
        <v/>
      </c>
      <c r="N221" s="43" t="str">
        <f>IF($I221="","",Informationen!B$17)</f>
        <v/>
      </c>
      <c r="O221" s="43" t="str">
        <f>IF($I221="","",Informationen!D$17)</f>
        <v/>
      </c>
    </row>
    <row r="222" spans="1:15" x14ac:dyDescent="0.3">
      <c r="A222" s="5" t="str">
        <f t="shared" si="3"/>
        <v/>
      </c>
      <c r="B222" s="6"/>
      <c r="C222" s="51" t="str">
        <f>IF(LEN($B222)=0,"",VLOOKUP($B222,'Werte Tenor'!$A$3:$D$11,2,FALSE))</f>
        <v/>
      </c>
      <c r="D222" s="51" t="str">
        <f>IF(LEN($B222)=0,"",VLOOKUP($B222,'Werte Tenor'!$A$3:$D$11,4,FALSE))</f>
        <v/>
      </c>
      <c r="E222" s="17"/>
      <c r="F222" s="78" t="str">
        <f>IF(D222=0,IF(ISERROR(VLOOKUP(B222,'Werte Tenor'!$A$3:$C$11,3,FALSE)),"",VLOOKUP(B222,'Werte Tenor'!$A$3:$C$11,3,FALSE)),IF(D222="Beg",IF(ISERROR(VLOOKUP(Konsultationsbeitrag!E222,'Werte Begriffe'!$A$1:$D$14,4,FALSE)),"",VLOOKUP(Konsultationsbeitrag!E222,'Werte Begriffe'!$A$1:$D$14,4,FALSE)),""))</f>
        <v/>
      </c>
      <c r="G222" s="13"/>
      <c r="H222" s="13"/>
      <c r="I222" s="8" t="str">
        <f>IF(A222="","",IF(Informationen!D$13="","Keine Rolle angegeben",Informationen!D$13))</f>
        <v/>
      </c>
      <c r="J222" s="52" t="str">
        <f>IF(I222="","",Informationen!C$12)</f>
        <v/>
      </c>
      <c r="K222" s="43" t="str">
        <f>IF($I222="","",Informationen!B$16)</f>
        <v/>
      </c>
      <c r="L222" s="43" t="str">
        <f>IF($I222="","",Informationen!D$15)</f>
        <v/>
      </c>
      <c r="M222" s="43" t="str">
        <f>IF($I222="","",Informationen!B$15)</f>
        <v/>
      </c>
      <c r="N222" s="43" t="str">
        <f>IF($I222="","",Informationen!B$17)</f>
        <v/>
      </c>
      <c r="O222" s="43" t="str">
        <f>IF($I222="","",Informationen!D$17)</f>
        <v/>
      </c>
    </row>
    <row r="223" spans="1:15" x14ac:dyDescent="0.3">
      <c r="A223" s="5" t="str">
        <f t="shared" si="3"/>
        <v/>
      </c>
      <c r="B223" s="6"/>
      <c r="C223" s="51" t="str">
        <f>IF(LEN($B223)=0,"",VLOOKUP($B223,'Werte Tenor'!$A$3:$D$11,2,FALSE))</f>
        <v/>
      </c>
      <c r="D223" s="51" t="str">
        <f>IF(LEN($B223)=0,"",VLOOKUP($B223,'Werte Tenor'!$A$3:$D$11,4,FALSE))</f>
        <v/>
      </c>
      <c r="E223" s="17"/>
      <c r="F223" s="78" t="str">
        <f>IF(D223=0,IF(ISERROR(VLOOKUP(B223,'Werte Tenor'!$A$3:$C$11,3,FALSE)),"",VLOOKUP(B223,'Werte Tenor'!$A$3:$C$11,3,FALSE)),IF(D223="Beg",IF(ISERROR(VLOOKUP(Konsultationsbeitrag!E223,'Werte Begriffe'!$A$1:$D$14,4,FALSE)),"",VLOOKUP(Konsultationsbeitrag!E223,'Werte Begriffe'!$A$1:$D$14,4,FALSE)),""))</f>
        <v/>
      </c>
      <c r="G223" s="13"/>
      <c r="H223" s="13"/>
      <c r="I223" s="8" t="str">
        <f>IF(A223="","",IF(Informationen!D$13="","Keine Rolle angegeben",Informationen!D$13))</f>
        <v/>
      </c>
      <c r="J223" s="52" t="str">
        <f>IF(I223="","",Informationen!C$12)</f>
        <v/>
      </c>
      <c r="K223" s="43" t="str">
        <f>IF($I223="","",Informationen!B$16)</f>
        <v/>
      </c>
      <c r="L223" s="43" t="str">
        <f>IF($I223="","",Informationen!D$15)</f>
        <v/>
      </c>
      <c r="M223" s="43" t="str">
        <f>IF($I223="","",Informationen!B$15)</f>
        <v/>
      </c>
      <c r="N223" s="43" t="str">
        <f>IF($I223="","",Informationen!B$17)</f>
        <v/>
      </c>
      <c r="O223" s="43" t="str">
        <f>IF($I223="","",Informationen!D$17)</f>
        <v/>
      </c>
    </row>
    <row r="224" spans="1:15" x14ac:dyDescent="0.3">
      <c r="A224" s="5" t="str">
        <f t="shared" si="3"/>
        <v/>
      </c>
      <c r="B224" s="6"/>
      <c r="C224" s="51" t="str">
        <f>IF(LEN($B224)=0,"",VLOOKUP($B224,'Werte Tenor'!$A$3:$D$11,2,FALSE))</f>
        <v/>
      </c>
      <c r="D224" s="51" t="str">
        <f>IF(LEN($B224)=0,"",VLOOKUP($B224,'Werte Tenor'!$A$3:$D$11,4,FALSE))</f>
        <v/>
      </c>
      <c r="E224" s="17"/>
      <c r="F224" s="78" t="str">
        <f>IF(D224=0,IF(ISERROR(VLOOKUP(B224,'Werte Tenor'!$A$3:$C$11,3,FALSE)),"",VLOOKUP(B224,'Werte Tenor'!$A$3:$C$11,3,FALSE)),IF(D224="Beg",IF(ISERROR(VLOOKUP(Konsultationsbeitrag!E224,'Werte Begriffe'!$A$1:$D$14,4,FALSE)),"",VLOOKUP(Konsultationsbeitrag!E224,'Werte Begriffe'!$A$1:$D$14,4,FALSE)),""))</f>
        <v/>
      </c>
      <c r="G224" s="13"/>
      <c r="H224" s="13"/>
      <c r="I224" s="8" t="str">
        <f>IF(A224="","",IF(Informationen!D$13="","Keine Rolle angegeben",Informationen!D$13))</f>
        <v/>
      </c>
      <c r="J224" s="52" t="str">
        <f>IF(I224="","",Informationen!C$12)</f>
        <v/>
      </c>
      <c r="K224" s="43" t="str">
        <f>IF($I224="","",Informationen!B$16)</f>
        <v/>
      </c>
      <c r="L224" s="43" t="str">
        <f>IF($I224="","",Informationen!D$15)</f>
        <v/>
      </c>
      <c r="M224" s="43" t="str">
        <f>IF($I224="","",Informationen!B$15)</f>
        <v/>
      </c>
      <c r="N224" s="43" t="str">
        <f>IF($I224="","",Informationen!B$17)</f>
        <v/>
      </c>
      <c r="O224" s="43" t="str">
        <f>IF($I224="","",Informationen!D$17)</f>
        <v/>
      </c>
    </row>
    <row r="225" spans="1:15" x14ac:dyDescent="0.3">
      <c r="A225" s="5" t="str">
        <f t="shared" si="3"/>
        <v/>
      </c>
      <c r="B225" s="6"/>
      <c r="C225" s="51" t="str">
        <f>IF(LEN($B225)=0,"",VLOOKUP($B225,'Werte Tenor'!$A$3:$D$11,2,FALSE))</f>
        <v/>
      </c>
      <c r="D225" s="51" t="str">
        <f>IF(LEN($B225)=0,"",VLOOKUP($B225,'Werte Tenor'!$A$3:$D$11,4,FALSE))</f>
        <v/>
      </c>
      <c r="E225" s="17"/>
      <c r="F225" s="78" t="str">
        <f>IF(D225=0,IF(ISERROR(VLOOKUP(B225,'Werte Tenor'!$A$3:$C$11,3,FALSE)),"",VLOOKUP(B225,'Werte Tenor'!$A$3:$C$11,3,FALSE)),IF(D225="Beg",IF(ISERROR(VLOOKUP(Konsultationsbeitrag!E225,'Werte Begriffe'!$A$1:$D$14,4,FALSE)),"",VLOOKUP(Konsultationsbeitrag!E225,'Werte Begriffe'!$A$1:$D$14,4,FALSE)),""))</f>
        <v/>
      </c>
      <c r="G225" s="13"/>
      <c r="H225" s="13"/>
      <c r="I225" s="8" t="str">
        <f>IF(A225="","",IF(Informationen!D$13="","Keine Rolle angegeben",Informationen!D$13))</f>
        <v/>
      </c>
      <c r="J225" s="52" t="str">
        <f>IF(I225="","",Informationen!C$12)</f>
        <v/>
      </c>
      <c r="K225" s="43" t="str">
        <f>IF($I225="","",Informationen!B$16)</f>
        <v/>
      </c>
      <c r="L225" s="43" t="str">
        <f>IF($I225="","",Informationen!D$15)</f>
        <v/>
      </c>
      <c r="M225" s="43" t="str">
        <f>IF($I225="","",Informationen!B$15)</f>
        <v/>
      </c>
      <c r="N225" s="43" t="str">
        <f>IF($I225="","",Informationen!B$17)</f>
        <v/>
      </c>
      <c r="O225" s="43" t="str">
        <f>IF($I225="","",Informationen!D$17)</f>
        <v/>
      </c>
    </row>
    <row r="226" spans="1:15" x14ac:dyDescent="0.3">
      <c r="A226" s="5" t="str">
        <f t="shared" si="3"/>
        <v/>
      </c>
      <c r="B226" s="6"/>
      <c r="C226" s="51" t="str">
        <f>IF(LEN($B226)=0,"",VLOOKUP($B226,'Werte Tenor'!$A$3:$D$11,2,FALSE))</f>
        <v/>
      </c>
      <c r="D226" s="51" t="str">
        <f>IF(LEN($B226)=0,"",VLOOKUP($B226,'Werte Tenor'!$A$3:$D$11,4,FALSE))</f>
        <v/>
      </c>
      <c r="E226" s="17"/>
      <c r="F226" s="78" t="str">
        <f>IF(D226=0,IF(ISERROR(VLOOKUP(B226,'Werte Tenor'!$A$3:$C$11,3,FALSE)),"",VLOOKUP(B226,'Werte Tenor'!$A$3:$C$11,3,FALSE)),IF(D226="Beg",IF(ISERROR(VLOOKUP(Konsultationsbeitrag!E226,'Werte Begriffe'!$A$1:$D$14,4,FALSE)),"",VLOOKUP(Konsultationsbeitrag!E226,'Werte Begriffe'!$A$1:$D$14,4,FALSE)),""))</f>
        <v/>
      </c>
      <c r="G226" s="13"/>
      <c r="H226" s="13"/>
      <c r="I226" s="8" t="str">
        <f>IF(A226="","",IF(Informationen!D$13="","Keine Rolle angegeben",Informationen!D$13))</f>
        <v/>
      </c>
      <c r="J226" s="52" t="str">
        <f>IF(I226="","",Informationen!C$12)</f>
        <v/>
      </c>
      <c r="K226" s="43" t="str">
        <f>IF($I226="","",Informationen!B$16)</f>
        <v/>
      </c>
      <c r="L226" s="43" t="str">
        <f>IF($I226="","",Informationen!D$15)</f>
        <v/>
      </c>
      <c r="M226" s="43" t="str">
        <f>IF($I226="","",Informationen!B$15)</f>
        <v/>
      </c>
      <c r="N226" s="43" t="str">
        <f>IF($I226="","",Informationen!B$17)</f>
        <v/>
      </c>
      <c r="O226" s="43" t="str">
        <f>IF($I226="","",Informationen!D$17)</f>
        <v/>
      </c>
    </row>
    <row r="227" spans="1:15" x14ac:dyDescent="0.3">
      <c r="A227" s="5" t="str">
        <f t="shared" si="3"/>
        <v/>
      </c>
      <c r="B227" s="6"/>
      <c r="C227" s="51" t="str">
        <f>IF(LEN($B227)=0,"",VLOOKUP($B227,'Werte Tenor'!$A$3:$D$11,2,FALSE))</f>
        <v/>
      </c>
      <c r="D227" s="51" t="str">
        <f>IF(LEN($B227)=0,"",VLOOKUP($B227,'Werte Tenor'!$A$3:$D$11,4,FALSE))</f>
        <v/>
      </c>
      <c r="E227" s="17"/>
      <c r="F227" s="78" t="str">
        <f>IF(D227=0,IF(ISERROR(VLOOKUP(B227,'Werte Tenor'!$A$3:$C$11,3,FALSE)),"",VLOOKUP(B227,'Werte Tenor'!$A$3:$C$11,3,FALSE)),IF(D227="Beg",IF(ISERROR(VLOOKUP(Konsultationsbeitrag!E227,'Werte Begriffe'!$A$1:$D$14,4,FALSE)),"",VLOOKUP(Konsultationsbeitrag!E227,'Werte Begriffe'!$A$1:$D$14,4,FALSE)),""))</f>
        <v/>
      </c>
      <c r="G227" s="13"/>
      <c r="H227" s="13"/>
      <c r="I227" s="8" t="str">
        <f>IF(A227="","",IF(Informationen!D$13="","Keine Rolle angegeben",Informationen!D$13))</f>
        <v/>
      </c>
      <c r="J227" s="52" t="str">
        <f>IF(I227="","",Informationen!C$12)</f>
        <v/>
      </c>
      <c r="K227" s="43" t="str">
        <f>IF($I227="","",Informationen!B$16)</f>
        <v/>
      </c>
      <c r="L227" s="43" t="str">
        <f>IF($I227="","",Informationen!D$15)</f>
        <v/>
      </c>
      <c r="M227" s="43" t="str">
        <f>IF($I227="","",Informationen!B$15)</f>
        <v/>
      </c>
      <c r="N227" s="43" t="str">
        <f>IF($I227="","",Informationen!B$17)</f>
        <v/>
      </c>
      <c r="O227" s="43" t="str">
        <f>IF($I227="","",Informationen!D$17)</f>
        <v/>
      </c>
    </row>
    <row r="228" spans="1:15" x14ac:dyDescent="0.3">
      <c r="A228" s="5" t="str">
        <f t="shared" si="3"/>
        <v/>
      </c>
      <c r="B228" s="6"/>
      <c r="C228" s="51" t="str">
        <f>IF(LEN($B228)=0,"",VLOOKUP($B228,'Werte Tenor'!$A$3:$D$11,2,FALSE))</f>
        <v/>
      </c>
      <c r="D228" s="51" t="str">
        <f>IF(LEN($B228)=0,"",VLOOKUP($B228,'Werte Tenor'!$A$3:$D$11,4,FALSE))</f>
        <v/>
      </c>
      <c r="E228" s="17"/>
      <c r="F228" s="78" t="str">
        <f>IF(D228=0,IF(ISERROR(VLOOKUP(B228,'Werte Tenor'!$A$3:$C$11,3,FALSE)),"",VLOOKUP(B228,'Werte Tenor'!$A$3:$C$11,3,FALSE)),IF(D228="Beg",IF(ISERROR(VLOOKUP(Konsultationsbeitrag!E228,'Werte Begriffe'!$A$1:$D$14,4,FALSE)),"",VLOOKUP(Konsultationsbeitrag!E228,'Werte Begriffe'!$A$1:$D$14,4,FALSE)),""))</f>
        <v/>
      </c>
      <c r="G228" s="13"/>
      <c r="H228" s="13"/>
      <c r="I228" s="8" t="str">
        <f>IF(A228="","",IF(Informationen!D$13="","Keine Rolle angegeben",Informationen!D$13))</f>
        <v/>
      </c>
      <c r="J228" s="52" t="str">
        <f>IF(I228="","",Informationen!C$12)</f>
        <v/>
      </c>
      <c r="K228" s="43" t="str">
        <f>IF($I228="","",Informationen!B$16)</f>
        <v/>
      </c>
      <c r="L228" s="43" t="str">
        <f>IF($I228="","",Informationen!D$15)</f>
        <v/>
      </c>
      <c r="M228" s="43" t="str">
        <f>IF($I228="","",Informationen!B$15)</f>
        <v/>
      </c>
      <c r="N228" s="43" t="str">
        <f>IF($I228="","",Informationen!B$17)</f>
        <v/>
      </c>
      <c r="O228" s="43" t="str">
        <f>IF($I228="","",Informationen!D$17)</f>
        <v/>
      </c>
    </row>
    <row r="229" spans="1:15" x14ac:dyDescent="0.3">
      <c r="A229" s="5" t="str">
        <f t="shared" si="3"/>
        <v/>
      </c>
      <c r="B229" s="6"/>
      <c r="C229" s="51" t="str">
        <f>IF(LEN($B229)=0,"",VLOOKUP($B229,'Werte Tenor'!$A$3:$D$11,2,FALSE))</f>
        <v/>
      </c>
      <c r="D229" s="51" t="str">
        <f>IF(LEN($B229)=0,"",VLOOKUP($B229,'Werte Tenor'!$A$3:$D$11,4,FALSE))</f>
        <v/>
      </c>
      <c r="E229" s="17"/>
      <c r="F229" s="78" t="str">
        <f>IF(D229=0,IF(ISERROR(VLOOKUP(B229,'Werte Tenor'!$A$3:$C$11,3,FALSE)),"",VLOOKUP(B229,'Werte Tenor'!$A$3:$C$11,3,FALSE)),IF(D229="Beg",IF(ISERROR(VLOOKUP(Konsultationsbeitrag!E229,'Werte Begriffe'!$A$1:$D$14,4,FALSE)),"",VLOOKUP(Konsultationsbeitrag!E229,'Werte Begriffe'!$A$1:$D$14,4,FALSE)),""))</f>
        <v/>
      </c>
      <c r="G229" s="13"/>
      <c r="H229" s="13"/>
      <c r="I229" s="8" t="str">
        <f>IF(A229="","",IF(Informationen!D$13="","Keine Rolle angegeben",Informationen!D$13))</f>
        <v/>
      </c>
      <c r="J229" s="52" t="str">
        <f>IF(I229="","",Informationen!C$12)</f>
        <v/>
      </c>
      <c r="K229" s="43" t="str">
        <f>IF($I229="","",Informationen!B$16)</f>
        <v/>
      </c>
      <c r="L229" s="43" t="str">
        <f>IF($I229="","",Informationen!D$15)</f>
        <v/>
      </c>
      <c r="M229" s="43" t="str">
        <f>IF($I229="","",Informationen!B$15)</f>
        <v/>
      </c>
      <c r="N229" s="43" t="str">
        <f>IF($I229="","",Informationen!B$17)</f>
        <v/>
      </c>
      <c r="O229" s="43" t="str">
        <f>IF($I229="","",Informationen!D$17)</f>
        <v/>
      </c>
    </row>
    <row r="230" spans="1:15" x14ac:dyDescent="0.3">
      <c r="A230" s="5" t="str">
        <f t="shared" si="3"/>
        <v/>
      </c>
      <c r="B230" s="6"/>
      <c r="C230" s="51" t="str">
        <f>IF(LEN($B230)=0,"",VLOOKUP($B230,'Werte Tenor'!$A$3:$D$11,2,FALSE))</f>
        <v/>
      </c>
      <c r="D230" s="51" t="str">
        <f>IF(LEN($B230)=0,"",VLOOKUP($B230,'Werte Tenor'!$A$3:$D$11,4,FALSE))</f>
        <v/>
      </c>
      <c r="E230" s="17"/>
      <c r="F230" s="78" t="str">
        <f>IF(D230=0,IF(ISERROR(VLOOKUP(B230,'Werte Tenor'!$A$3:$C$11,3,FALSE)),"",VLOOKUP(B230,'Werte Tenor'!$A$3:$C$11,3,FALSE)),IF(D230="Beg",IF(ISERROR(VLOOKUP(Konsultationsbeitrag!E230,'Werte Begriffe'!$A$1:$D$14,4,FALSE)),"",VLOOKUP(Konsultationsbeitrag!E230,'Werte Begriffe'!$A$1:$D$14,4,FALSE)),""))</f>
        <v/>
      </c>
      <c r="G230" s="13"/>
      <c r="H230" s="13"/>
      <c r="I230" s="8" t="str">
        <f>IF(A230="","",IF(Informationen!D$13="","Keine Rolle angegeben",Informationen!D$13))</f>
        <v/>
      </c>
      <c r="J230" s="52" t="str">
        <f>IF(I230="","",Informationen!C$12)</f>
        <v/>
      </c>
      <c r="K230" s="43" t="str">
        <f>IF($I230="","",Informationen!B$16)</f>
        <v/>
      </c>
      <c r="L230" s="43" t="str">
        <f>IF($I230="","",Informationen!D$15)</f>
        <v/>
      </c>
      <c r="M230" s="43" t="str">
        <f>IF($I230="","",Informationen!B$15)</f>
        <v/>
      </c>
      <c r="N230" s="43" t="str">
        <f>IF($I230="","",Informationen!B$17)</f>
        <v/>
      </c>
      <c r="O230" s="43" t="str">
        <f>IF($I230="","",Informationen!D$17)</f>
        <v/>
      </c>
    </row>
    <row r="231" spans="1:15" x14ac:dyDescent="0.3">
      <c r="A231" s="5" t="str">
        <f t="shared" si="3"/>
        <v/>
      </c>
      <c r="B231" s="6"/>
      <c r="C231" s="51" t="str">
        <f>IF(LEN($B231)=0,"",VLOOKUP($B231,'Werte Tenor'!$A$3:$D$11,2,FALSE))</f>
        <v/>
      </c>
      <c r="D231" s="51" t="str">
        <f>IF(LEN($B231)=0,"",VLOOKUP($B231,'Werte Tenor'!$A$3:$D$11,4,FALSE))</f>
        <v/>
      </c>
      <c r="E231" s="17"/>
      <c r="F231" s="78" t="str">
        <f>IF(D231=0,IF(ISERROR(VLOOKUP(B231,'Werte Tenor'!$A$3:$C$11,3,FALSE)),"",VLOOKUP(B231,'Werte Tenor'!$A$3:$C$11,3,FALSE)),IF(D231="Beg",IF(ISERROR(VLOOKUP(Konsultationsbeitrag!E231,'Werte Begriffe'!$A$1:$D$14,4,FALSE)),"",VLOOKUP(Konsultationsbeitrag!E231,'Werte Begriffe'!$A$1:$D$14,4,FALSE)),""))</f>
        <v/>
      </c>
      <c r="G231" s="13"/>
      <c r="H231" s="13"/>
      <c r="I231" s="8" t="str">
        <f>IF(A231="","",IF(Informationen!D$13="","Keine Rolle angegeben",Informationen!D$13))</f>
        <v/>
      </c>
      <c r="J231" s="52" t="str">
        <f>IF(I231="","",Informationen!C$12)</f>
        <v/>
      </c>
      <c r="K231" s="43" t="str">
        <f>IF($I231="","",Informationen!B$16)</f>
        <v/>
      </c>
      <c r="L231" s="43" t="str">
        <f>IF($I231="","",Informationen!D$15)</f>
        <v/>
      </c>
      <c r="M231" s="43" t="str">
        <f>IF($I231="","",Informationen!B$15)</f>
        <v/>
      </c>
      <c r="N231" s="43" t="str">
        <f>IF($I231="","",Informationen!B$17)</f>
        <v/>
      </c>
      <c r="O231" s="43" t="str">
        <f>IF($I231="","",Informationen!D$17)</f>
        <v/>
      </c>
    </row>
    <row r="232" spans="1:15" x14ac:dyDescent="0.3">
      <c r="A232" s="5" t="str">
        <f t="shared" si="3"/>
        <v/>
      </c>
      <c r="B232" s="6"/>
      <c r="C232" s="51" t="str">
        <f>IF(LEN($B232)=0,"",VLOOKUP($B232,'Werte Tenor'!$A$3:$D$11,2,FALSE))</f>
        <v/>
      </c>
      <c r="D232" s="51" t="str">
        <f>IF(LEN($B232)=0,"",VLOOKUP($B232,'Werte Tenor'!$A$3:$D$11,4,FALSE))</f>
        <v/>
      </c>
      <c r="E232" s="17"/>
      <c r="F232" s="78" t="str">
        <f>IF(D232=0,IF(ISERROR(VLOOKUP(B232,'Werte Tenor'!$A$3:$C$11,3,FALSE)),"",VLOOKUP(B232,'Werte Tenor'!$A$3:$C$11,3,FALSE)),IF(D232="Beg",IF(ISERROR(VLOOKUP(Konsultationsbeitrag!E232,'Werte Begriffe'!$A$1:$D$14,4,FALSE)),"",VLOOKUP(Konsultationsbeitrag!E232,'Werte Begriffe'!$A$1:$D$14,4,FALSE)),""))</f>
        <v/>
      </c>
      <c r="G232" s="13"/>
      <c r="H232" s="13"/>
      <c r="I232" s="8" t="str">
        <f>IF(A232="","",IF(Informationen!D$13="","Keine Rolle angegeben",Informationen!D$13))</f>
        <v/>
      </c>
      <c r="J232" s="52" t="str">
        <f>IF(I232="","",Informationen!C$12)</f>
        <v/>
      </c>
      <c r="K232" s="43" t="str">
        <f>IF($I232="","",Informationen!B$16)</f>
        <v/>
      </c>
      <c r="L232" s="43" t="str">
        <f>IF($I232="","",Informationen!D$15)</f>
        <v/>
      </c>
      <c r="M232" s="43" t="str">
        <f>IF($I232="","",Informationen!B$15)</f>
        <v/>
      </c>
      <c r="N232" s="43" t="str">
        <f>IF($I232="","",Informationen!B$17)</f>
        <v/>
      </c>
      <c r="O232" s="43" t="str">
        <f>IF($I232="","",Informationen!D$17)</f>
        <v/>
      </c>
    </row>
    <row r="233" spans="1:15" x14ac:dyDescent="0.3">
      <c r="A233" s="5" t="str">
        <f t="shared" si="3"/>
        <v/>
      </c>
      <c r="B233" s="6"/>
      <c r="C233" s="51" t="str">
        <f>IF(LEN($B233)=0,"",VLOOKUP($B233,'Werte Tenor'!$A$3:$D$11,2,FALSE))</f>
        <v/>
      </c>
      <c r="D233" s="51" t="str">
        <f>IF(LEN($B233)=0,"",VLOOKUP($B233,'Werte Tenor'!$A$3:$D$11,4,FALSE))</f>
        <v/>
      </c>
      <c r="E233" s="17"/>
      <c r="F233" s="78" t="str">
        <f>IF(D233=0,IF(ISERROR(VLOOKUP(B233,'Werte Tenor'!$A$3:$C$11,3,FALSE)),"",VLOOKUP(B233,'Werte Tenor'!$A$3:$C$11,3,FALSE)),IF(D233="Beg",IF(ISERROR(VLOOKUP(Konsultationsbeitrag!E233,'Werte Begriffe'!$A$1:$D$14,4,FALSE)),"",VLOOKUP(Konsultationsbeitrag!E233,'Werte Begriffe'!$A$1:$D$14,4,FALSE)),""))</f>
        <v/>
      </c>
      <c r="G233" s="13"/>
      <c r="H233" s="13"/>
      <c r="I233" s="8" t="str">
        <f>IF(A233="","",IF(Informationen!D$13="","Keine Rolle angegeben",Informationen!D$13))</f>
        <v/>
      </c>
      <c r="J233" s="52" t="str">
        <f>IF(I233="","",Informationen!C$12)</f>
        <v/>
      </c>
      <c r="K233" s="43" t="str">
        <f>IF($I233="","",Informationen!B$16)</f>
        <v/>
      </c>
      <c r="L233" s="43" t="str">
        <f>IF($I233="","",Informationen!D$15)</f>
        <v/>
      </c>
      <c r="M233" s="43" t="str">
        <f>IF($I233="","",Informationen!B$15)</f>
        <v/>
      </c>
      <c r="N233" s="43" t="str">
        <f>IF($I233="","",Informationen!B$17)</f>
        <v/>
      </c>
      <c r="O233" s="43" t="str">
        <f>IF($I233="","",Informationen!D$17)</f>
        <v/>
      </c>
    </row>
    <row r="234" spans="1:15" x14ac:dyDescent="0.3">
      <c r="A234" s="5" t="str">
        <f t="shared" si="3"/>
        <v/>
      </c>
      <c r="B234" s="6"/>
      <c r="C234" s="51" t="str">
        <f>IF(LEN($B234)=0,"",VLOOKUP($B234,'Werte Tenor'!$A$3:$D$11,2,FALSE))</f>
        <v/>
      </c>
      <c r="D234" s="51" t="str">
        <f>IF(LEN($B234)=0,"",VLOOKUP($B234,'Werte Tenor'!$A$3:$D$11,4,FALSE))</f>
        <v/>
      </c>
      <c r="E234" s="17"/>
      <c r="F234" s="78" t="str">
        <f>IF(D234=0,IF(ISERROR(VLOOKUP(B234,'Werte Tenor'!$A$3:$C$11,3,FALSE)),"",VLOOKUP(B234,'Werte Tenor'!$A$3:$C$11,3,FALSE)),IF(D234="Beg",IF(ISERROR(VLOOKUP(Konsultationsbeitrag!E234,'Werte Begriffe'!$A$1:$D$14,4,FALSE)),"",VLOOKUP(Konsultationsbeitrag!E234,'Werte Begriffe'!$A$1:$D$14,4,FALSE)),""))</f>
        <v/>
      </c>
      <c r="G234" s="13"/>
      <c r="H234" s="13"/>
      <c r="I234" s="8" t="str">
        <f>IF(A234="","",IF(Informationen!D$13="","Keine Rolle angegeben",Informationen!D$13))</f>
        <v/>
      </c>
      <c r="J234" s="52" t="str">
        <f>IF(I234="","",Informationen!C$12)</f>
        <v/>
      </c>
      <c r="K234" s="43" t="str">
        <f>IF($I234="","",Informationen!B$16)</f>
        <v/>
      </c>
      <c r="L234" s="43" t="str">
        <f>IF($I234="","",Informationen!D$15)</f>
        <v/>
      </c>
      <c r="M234" s="43" t="str">
        <f>IF($I234="","",Informationen!B$15)</f>
        <v/>
      </c>
      <c r="N234" s="43" t="str">
        <f>IF($I234="","",Informationen!B$17)</f>
        <v/>
      </c>
      <c r="O234" s="43" t="str">
        <f>IF($I234="","",Informationen!D$17)</f>
        <v/>
      </c>
    </row>
    <row r="235" spans="1:15" x14ac:dyDescent="0.3">
      <c r="A235" s="5" t="str">
        <f t="shared" si="3"/>
        <v/>
      </c>
      <c r="B235" s="6"/>
      <c r="C235" s="51" t="str">
        <f>IF(LEN($B235)=0,"",VLOOKUP($B235,'Werte Tenor'!$A$3:$D$11,2,FALSE))</f>
        <v/>
      </c>
      <c r="D235" s="51" t="str">
        <f>IF(LEN($B235)=0,"",VLOOKUP($B235,'Werte Tenor'!$A$3:$D$11,4,FALSE))</f>
        <v/>
      </c>
      <c r="E235" s="17"/>
      <c r="F235" s="78" t="str">
        <f>IF(D235=0,IF(ISERROR(VLOOKUP(B235,'Werte Tenor'!$A$3:$C$11,3,FALSE)),"",VLOOKUP(B235,'Werte Tenor'!$A$3:$C$11,3,FALSE)),IF(D235="Beg",IF(ISERROR(VLOOKUP(Konsultationsbeitrag!E235,'Werte Begriffe'!$A$1:$D$14,4,FALSE)),"",VLOOKUP(Konsultationsbeitrag!E235,'Werte Begriffe'!$A$1:$D$14,4,FALSE)),""))</f>
        <v/>
      </c>
      <c r="G235" s="13"/>
      <c r="H235" s="13"/>
      <c r="I235" s="8" t="str">
        <f>IF(A235="","",IF(Informationen!D$13="","Keine Rolle angegeben",Informationen!D$13))</f>
        <v/>
      </c>
      <c r="J235" s="52" t="str">
        <f>IF(I235="","",Informationen!C$12)</f>
        <v/>
      </c>
      <c r="K235" s="43" t="str">
        <f>IF($I235="","",Informationen!B$16)</f>
        <v/>
      </c>
      <c r="L235" s="43" t="str">
        <f>IF($I235="","",Informationen!D$15)</f>
        <v/>
      </c>
      <c r="M235" s="43" t="str">
        <f>IF($I235="","",Informationen!B$15)</f>
        <v/>
      </c>
      <c r="N235" s="43" t="str">
        <f>IF($I235="","",Informationen!B$17)</f>
        <v/>
      </c>
      <c r="O235" s="43" t="str">
        <f>IF($I235="","",Informationen!D$17)</f>
        <v/>
      </c>
    </row>
    <row r="236" spans="1:15" x14ac:dyDescent="0.3">
      <c r="A236" s="5" t="str">
        <f t="shared" si="3"/>
        <v/>
      </c>
      <c r="B236" s="6"/>
      <c r="C236" s="51" t="str">
        <f>IF(LEN($B236)=0,"",VLOOKUP($B236,'Werte Tenor'!$A$3:$D$11,2,FALSE))</f>
        <v/>
      </c>
      <c r="D236" s="51" t="str">
        <f>IF(LEN($B236)=0,"",VLOOKUP($B236,'Werte Tenor'!$A$3:$D$11,4,FALSE))</f>
        <v/>
      </c>
      <c r="E236" s="17"/>
      <c r="F236" s="78" t="str">
        <f>IF(D236=0,IF(ISERROR(VLOOKUP(B236,'Werte Tenor'!$A$3:$C$11,3,FALSE)),"",VLOOKUP(B236,'Werte Tenor'!$A$3:$C$11,3,FALSE)),IF(D236="Beg",IF(ISERROR(VLOOKUP(Konsultationsbeitrag!E236,'Werte Begriffe'!$A$1:$D$14,4,FALSE)),"",VLOOKUP(Konsultationsbeitrag!E236,'Werte Begriffe'!$A$1:$D$14,4,FALSE)),""))</f>
        <v/>
      </c>
      <c r="G236" s="13"/>
      <c r="H236" s="13"/>
      <c r="I236" s="8" t="str">
        <f>IF(A236="","",IF(Informationen!D$13="","Keine Rolle angegeben",Informationen!D$13))</f>
        <v/>
      </c>
      <c r="J236" s="52" t="str">
        <f>IF(I236="","",Informationen!C$12)</f>
        <v/>
      </c>
      <c r="K236" s="43" t="str">
        <f>IF($I236="","",Informationen!B$16)</f>
        <v/>
      </c>
      <c r="L236" s="43" t="str">
        <f>IF($I236="","",Informationen!D$15)</f>
        <v/>
      </c>
      <c r="M236" s="43" t="str">
        <f>IF($I236="","",Informationen!B$15)</f>
        <v/>
      </c>
      <c r="N236" s="43" t="str">
        <f>IF($I236="","",Informationen!B$17)</f>
        <v/>
      </c>
      <c r="O236" s="43" t="str">
        <f>IF($I236="","",Informationen!D$17)</f>
        <v/>
      </c>
    </row>
    <row r="237" spans="1:15" x14ac:dyDescent="0.3">
      <c r="A237" s="5" t="str">
        <f t="shared" si="3"/>
        <v/>
      </c>
      <c r="B237" s="6"/>
      <c r="C237" s="51" t="str">
        <f>IF(LEN($B237)=0,"",VLOOKUP($B237,'Werte Tenor'!$A$3:$D$11,2,FALSE))</f>
        <v/>
      </c>
      <c r="D237" s="51" t="str">
        <f>IF(LEN($B237)=0,"",VLOOKUP($B237,'Werte Tenor'!$A$3:$D$11,4,FALSE))</f>
        <v/>
      </c>
      <c r="E237" s="17"/>
      <c r="F237" s="78" t="str">
        <f>IF(D237=0,IF(ISERROR(VLOOKUP(B237,'Werte Tenor'!$A$3:$C$11,3,FALSE)),"",VLOOKUP(B237,'Werte Tenor'!$A$3:$C$11,3,FALSE)),IF(D237="Beg",IF(ISERROR(VLOOKUP(Konsultationsbeitrag!E237,'Werte Begriffe'!$A$1:$D$14,4,FALSE)),"",VLOOKUP(Konsultationsbeitrag!E237,'Werte Begriffe'!$A$1:$D$14,4,FALSE)),""))</f>
        <v/>
      </c>
      <c r="G237" s="13"/>
      <c r="H237" s="13"/>
      <c r="I237" s="8" t="str">
        <f>IF(A237="","",IF(Informationen!D$13="","Keine Rolle angegeben",Informationen!D$13))</f>
        <v/>
      </c>
      <c r="J237" s="52" t="str">
        <f>IF(I237="","",Informationen!C$12)</f>
        <v/>
      </c>
      <c r="K237" s="43" t="str">
        <f>IF($I237="","",Informationen!B$16)</f>
        <v/>
      </c>
      <c r="L237" s="43" t="str">
        <f>IF($I237="","",Informationen!D$15)</f>
        <v/>
      </c>
      <c r="M237" s="43" t="str">
        <f>IF($I237="","",Informationen!B$15)</f>
        <v/>
      </c>
      <c r="N237" s="43" t="str">
        <f>IF($I237="","",Informationen!B$17)</f>
        <v/>
      </c>
      <c r="O237" s="43" t="str">
        <f>IF($I237="","",Informationen!D$17)</f>
        <v/>
      </c>
    </row>
    <row r="238" spans="1:15" x14ac:dyDescent="0.3">
      <c r="A238" s="5" t="str">
        <f t="shared" si="3"/>
        <v/>
      </c>
      <c r="B238" s="6"/>
      <c r="C238" s="51" t="str">
        <f>IF(LEN($B238)=0,"",VLOOKUP($B238,'Werte Tenor'!$A$3:$D$11,2,FALSE))</f>
        <v/>
      </c>
      <c r="D238" s="51" t="str">
        <f>IF(LEN($B238)=0,"",VLOOKUP($B238,'Werte Tenor'!$A$3:$D$11,4,FALSE))</f>
        <v/>
      </c>
      <c r="E238" s="17"/>
      <c r="F238" s="78" t="str">
        <f>IF(D238=0,IF(ISERROR(VLOOKUP(B238,'Werte Tenor'!$A$3:$C$11,3,FALSE)),"",VLOOKUP(B238,'Werte Tenor'!$A$3:$C$11,3,FALSE)),IF(D238="Beg",IF(ISERROR(VLOOKUP(Konsultationsbeitrag!E238,'Werte Begriffe'!$A$1:$D$14,4,FALSE)),"",VLOOKUP(Konsultationsbeitrag!E238,'Werte Begriffe'!$A$1:$D$14,4,FALSE)),""))</f>
        <v/>
      </c>
      <c r="G238" s="13"/>
      <c r="H238" s="13"/>
      <c r="I238" s="8" t="str">
        <f>IF(A238="","",IF(Informationen!D$13="","Keine Rolle angegeben",Informationen!D$13))</f>
        <v/>
      </c>
      <c r="J238" s="52" t="str">
        <f>IF(I238="","",Informationen!C$12)</f>
        <v/>
      </c>
      <c r="K238" s="43" t="str">
        <f>IF($I238="","",Informationen!B$16)</f>
        <v/>
      </c>
      <c r="L238" s="43" t="str">
        <f>IF($I238="","",Informationen!D$15)</f>
        <v/>
      </c>
      <c r="M238" s="43" t="str">
        <f>IF($I238="","",Informationen!B$15)</f>
        <v/>
      </c>
      <c r="N238" s="43" t="str">
        <f>IF($I238="","",Informationen!B$17)</f>
        <v/>
      </c>
      <c r="O238" s="43" t="str">
        <f>IF($I238="","",Informationen!D$17)</f>
        <v/>
      </c>
    </row>
    <row r="239" spans="1:15" x14ac:dyDescent="0.3">
      <c r="A239" s="5" t="str">
        <f t="shared" si="3"/>
        <v/>
      </c>
      <c r="B239" s="6"/>
      <c r="C239" s="51" t="str">
        <f>IF(LEN($B239)=0,"",VLOOKUP($B239,'Werte Tenor'!$A$3:$D$11,2,FALSE))</f>
        <v/>
      </c>
      <c r="D239" s="51" t="str">
        <f>IF(LEN($B239)=0,"",VLOOKUP($B239,'Werte Tenor'!$A$3:$D$11,4,FALSE))</f>
        <v/>
      </c>
      <c r="E239" s="17"/>
      <c r="F239" s="78" t="str">
        <f>IF(D239=0,IF(ISERROR(VLOOKUP(B239,'Werte Tenor'!$A$3:$C$11,3,FALSE)),"",VLOOKUP(B239,'Werte Tenor'!$A$3:$C$11,3,FALSE)),IF(D239="Beg",IF(ISERROR(VLOOKUP(Konsultationsbeitrag!E239,'Werte Begriffe'!$A$1:$D$14,4,FALSE)),"",VLOOKUP(Konsultationsbeitrag!E239,'Werte Begriffe'!$A$1:$D$14,4,FALSE)),""))</f>
        <v/>
      </c>
      <c r="G239" s="13"/>
      <c r="H239" s="13"/>
      <c r="I239" s="8" t="str">
        <f>IF(A239="","",IF(Informationen!D$13="","Keine Rolle angegeben",Informationen!D$13))</f>
        <v/>
      </c>
      <c r="J239" s="52" t="str">
        <f>IF(I239="","",Informationen!C$12)</f>
        <v/>
      </c>
      <c r="K239" s="43" t="str">
        <f>IF($I239="","",Informationen!B$16)</f>
        <v/>
      </c>
      <c r="L239" s="43" t="str">
        <f>IF($I239="","",Informationen!D$15)</f>
        <v/>
      </c>
      <c r="M239" s="43" t="str">
        <f>IF($I239="","",Informationen!B$15)</f>
        <v/>
      </c>
      <c r="N239" s="43" t="str">
        <f>IF($I239="","",Informationen!B$17)</f>
        <v/>
      </c>
      <c r="O239" s="43" t="str">
        <f>IF($I239="","",Informationen!D$17)</f>
        <v/>
      </c>
    </row>
    <row r="240" spans="1:15" x14ac:dyDescent="0.3">
      <c r="A240" s="5" t="str">
        <f t="shared" si="3"/>
        <v/>
      </c>
      <c r="B240" s="6"/>
      <c r="C240" s="51" t="str">
        <f>IF(LEN($B240)=0,"",VLOOKUP($B240,'Werte Tenor'!$A$3:$D$11,2,FALSE))</f>
        <v/>
      </c>
      <c r="D240" s="51" t="str">
        <f>IF(LEN($B240)=0,"",VLOOKUP($B240,'Werte Tenor'!$A$3:$D$11,4,FALSE))</f>
        <v/>
      </c>
      <c r="E240" s="17"/>
      <c r="F240" s="78" t="str">
        <f>IF(D240=0,IF(ISERROR(VLOOKUP(B240,'Werte Tenor'!$A$3:$C$11,3,FALSE)),"",VLOOKUP(B240,'Werte Tenor'!$A$3:$C$11,3,FALSE)),IF(D240="Beg",IF(ISERROR(VLOOKUP(Konsultationsbeitrag!E240,'Werte Begriffe'!$A$1:$D$14,4,FALSE)),"",VLOOKUP(Konsultationsbeitrag!E240,'Werte Begriffe'!$A$1:$D$14,4,FALSE)),""))</f>
        <v/>
      </c>
      <c r="G240" s="13"/>
      <c r="H240" s="13"/>
      <c r="I240" s="8" t="str">
        <f>IF(A240="","",IF(Informationen!D$13="","Keine Rolle angegeben",Informationen!D$13))</f>
        <v/>
      </c>
      <c r="J240" s="52" t="str">
        <f>IF(I240="","",Informationen!C$12)</f>
        <v/>
      </c>
      <c r="K240" s="43" t="str">
        <f>IF($I240="","",Informationen!B$16)</f>
        <v/>
      </c>
      <c r="L240" s="43" t="str">
        <f>IF($I240="","",Informationen!D$15)</f>
        <v/>
      </c>
      <c r="M240" s="43" t="str">
        <f>IF($I240="","",Informationen!B$15)</f>
        <v/>
      </c>
      <c r="N240" s="43" t="str">
        <f>IF($I240="","",Informationen!B$17)</f>
        <v/>
      </c>
      <c r="O240" s="43" t="str">
        <f>IF($I240="","",Informationen!D$17)</f>
        <v/>
      </c>
    </row>
    <row r="241" spans="1:15" x14ac:dyDescent="0.3">
      <c r="A241" s="5" t="str">
        <f t="shared" si="3"/>
        <v/>
      </c>
      <c r="B241" s="6"/>
      <c r="C241" s="51" t="str">
        <f>IF(LEN($B241)=0,"",VLOOKUP($B241,'Werte Tenor'!$A$3:$D$11,2,FALSE))</f>
        <v/>
      </c>
      <c r="D241" s="51" t="str">
        <f>IF(LEN($B241)=0,"",VLOOKUP($B241,'Werte Tenor'!$A$3:$D$11,4,FALSE))</f>
        <v/>
      </c>
      <c r="E241" s="17"/>
      <c r="F241" s="78" t="str">
        <f>IF(D241=0,IF(ISERROR(VLOOKUP(B241,'Werte Tenor'!$A$3:$C$11,3,FALSE)),"",VLOOKUP(B241,'Werte Tenor'!$A$3:$C$11,3,FALSE)),IF(D241="Beg",IF(ISERROR(VLOOKUP(Konsultationsbeitrag!E241,'Werte Begriffe'!$A$1:$D$14,4,FALSE)),"",VLOOKUP(Konsultationsbeitrag!E241,'Werte Begriffe'!$A$1:$D$14,4,FALSE)),""))</f>
        <v/>
      </c>
      <c r="G241" s="13"/>
      <c r="H241" s="13"/>
      <c r="I241" s="8" t="str">
        <f>IF(A241="","",IF(Informationen!D$13="","Keine Rolle angegeben",Informationen!D$13))</f>
        <v/>
      </c>
      <c r="J241" s="52" t="str">
        <f>IF(I241="","",Informationen!C$12)</f>
        <v/>
      </c>
      <c r="K241" s="43" t="str">
        <f>IF($I241="","",Informationen!B$16)</f>
        <v/>
      </c>
      <c r="L241" s="43" t="str">
        <f>IF($I241="","",Informationen!D$15)</f>
        <v/>
      </c>
      <c r="M241" s="43" t="str">
        <f>IF($I241="","",Informationen!B$15)</f>
        <v/>
      </c>
      <c r="N241" s="43" t="str">
        <f>IF($I241="","",Informationen!B$17)</f>
        <v/>
      </c>
      <c r="O241" s="43" t="str">
        <f>IF($I241="","",Informationen!D$17)</f>
        <v/>
      </c>
    </row>
    <row r="242" spans="1:15" x14ac:dyDescent="0.3">
      <c r="A242" s="5" t="str">
        <f t="shared" si="3"/>
        <v/>
      </c>
      <c r="B242" s="6"/>
      <c r="C242" s="51" t="str">
        <f>IF(LEN($B242)=0,"",VLOOKUP($B242,'Werte Tenor'!$A$3:$D$11,2,FALSE))</f>
        <v/>
      </c>
      <c r="D242" s="51" t="str">
        <f>IF(LEN($B242)=0,"",VLOOKUP($B242,'Werte Tenor'!$A$3:$D$11,4,FALSE))</f>
        <v/>
      </c>
      <c r="E242" s="17"/>
      <c r="F242" s="78" t="str">
        <f>IF(D242=0,IF(ISERROR(VLOOKUP(B242,'Werte Tenor'!$A$3:$C$11,3,FALSE)),"",VLOOKUP(B242,'Werte Tenor'!$A$3:$C$11,3,FALSE)),IF(D242="Beg",IF(ISERROR(VLOOKUP(Konsultationsbeitrag!E242,'Werte Begriffe'!$A$1:$D$14,4,FALSE)),"",VLOOKUP(Konsultationsbeitrag!E242,'Werte Begriffe'!$A$1:$D$14,4,FALSE)),""))</f>
        <v/>
      </c>
      <c r="G242" s="13"/>
      <c r="H242" s="13"/>
      <c r="I242" s="8" t="str">
        <f>IF(A242="","",IF(Informationen!D$13="","Keine Rolle angegeben",Informationen!D$13))</f>
        <v/>
      </c>
      <c r="J242" s="52" t="str">
        <f>IF(I242="","",Informationen!C$12)</f>
        <v/>
      </c>
      <c r="K242" s="43" t="str">
        <f>IF($I242="","",Informationen!B$16)</f>
        <v/>
      </c>
      <c r="L242" s="43" t="str">
        <f>IF($I242="","",Informationen!D$15)</f>
        <v/>
      </c>
      <c r="M242" s="43" t="str">
        <f>IF($I242="","",Informationen!B$15)</f>
        <v/>
      </c>
      <c r="N242" s="43" t="str">
        <f>IF($I242="","",Informationen!B$17)</f>
        <v/>
      </c>
      <c r="O242" s="43" t="str">
        <f>IF($I242="","",Informationen!D$17)</f>
        <v/>
      </c>
    </row>
    <row r="243" spans="1:15" x14ac:dyDescent="0.3">
      <c r="A243" s="5" t="str">
        <f t="shared" si="3"/>
        <v/>
      </c>
      <c r="B243" s="6"/>
      <c r="C243" s="51" t="str">
        <f>IF(LEN($B243)=0,"",VLOOKUP($B243,'Werte Tenor'!$A$3:$D$11,2,FALSE))</f>
        <v/>
      </c>
      <c r="D243" s="51" t="str">
        <f>IF(LEN($B243)=0,"",VLOOKUP($B243,'Werte Tenor'!$A$3:$D$11,4,FALSE))</f>
        <v/>
      </c>
      <c r="E243" s="17"/>
      <c r="F243" s="78" t="str">
        <f>IF(D243=0,IF(ISERROR(VLOOKUP(B243,'Werte Tenor'!$A$3:$C$11,3,FALSE)),"",VLOOKUP(B243,'Werte Tenor'!$A$3:$C$11,3,FALSE)),IF(D243="Beg",IF(ISERROR(VLOOKUP(Konsultationsbeitrag!E243,'Werte Begriffe'!$A$1:$D$14,4,FALSE)),"",VLOOKUP(Konsultationsbeitrag!E243,'Werte Begriffe'!$A$1:$D$14,4,FALSE)),""))</f>
        <v/>
      </c>
      <c r="G243" s="13"/>
      <c r="H243" s="13"/>
      <c r="I243" s="8" t="str">
        <f>IF(A243="","",IF(Informationen!D$13="","Keine Rolle angegeben",Informationen!D$13))</f>
        <v/>
      </c>
      <c r="J243" s="52" t="str">
        <f>IF(I243="","",Informationen!C$12)</f>
        <v/>
      </c>
      <c r="K243" s="43" t="str">
        <f>IF($I243="","",Informationen!B$16)</f>
        <v/>
      </c>
      <c r="L243" s="43" t="str">
        <f>IF($I243="","",Informationen!D$15)</f>
        <v/>
      </c>
      <c r="M243" s="43" t="str">
        <f>IF($I243="","",Informationen!B$15)</f>
        <v/>
      </c>
      <c r="N243" s="43" t="str">
        <f>IF($I243="","",Informationen!B$17)</f>
        <v/>
      </c>
      <c r="O243" s="43" t="str">
        <f>IF($I243="","",Informationen!D$17)</f>
        <v/>
      </c>
    </row>
    <row r="244" spans="1:15" x14ac:dyDescent="0.3">
      <c r="A244" s="5" t="str">
        <f t="shared" si="3"/>
        <v/>
      </c>
      <c r="B244" s="6"/>
      <c r="C244" s="51" t="str">
        <f>IF(LEN($B244)=0,"",VLOOKUP($B244,'Werte Tenor'!$A$3:$D$11,2,FALSE))</f>
        <v/>
      </c>
      <c r="D244" s="51" t="str">
        <f>IF(LEN($B244)=0,"",VLOOKUP($B244,'Werte Tenor'!$A$3:$D$11,4,FALSE))</f>
        <v/>
      </c>
      <c r="E244" s="17"/>
      <c r="F244" s="78" t="str">
        <f>IF(D244=0,IF(ISERROR(VLOOKUP(B244,'Werte Tenor'!$A$3:$C$11,3,FALSE)),"",VLOOKUP(B244,'Werte Tenor'!$A$3:$C$11,3,FALSE)),IF(D244="Beg",IF(ISERROR(VLOOKUP(Konsultationsbeitrag!E244,'Werte Begriffe'!$A$1:$D$14,4,FALSE)),"",VLOOKUP(Konsultationsbeitrag!E244,'Werte Begriffe'!$A$1:$D$14,4,FALSE)),""))</f>
        <v/>
      </c>
      <c r="G244" s="13"/>
      <c r="H244" s="13"/>
      <c r="I244" s="8" t="str">
        <f>IF(A244="","",IF(Informationen!D$13="","Keine Rolle angegeben",Informationen!D$13))</f>
        <v/>
      </c>
      <c r="J244" s="52" t="str">
        <f>IF(I244="","",Informationen!C$12)</f>
        <v/>
      </c>
      <c r="K244" s="43" t="str">
        <f>IF($I244="","",Informationen!B$16)</f>
        <v/>
      </c>
      <c r="L244" s="43" t="str">
        <f>IF($I244="","",Informationen!D$15)</f>
        <v/>
      </c>
      <c r="M244" s="43" t="str">
        <f>IF($I244="","",Informationen!B$15)</f>
        <v/>
      </c>
      <c r="N244" s="43" t="str">
        <f>IF($I244="","",Informationen!B$17)</f>
        <v/>
      </c>
      <c r="O244" s="43" t="str">
        <f>IF($I244="","",Informationen!D$17)</f>
        <v/>
      </c>
    </row>
    <row r="245" spans="1:15" x14ac:dyDescent="0.3">
      <c r="A245" s="5" t="str">
        <f t="shared" si="3"/>
        <v/>
      </c>
      <c r="B245" s="6"/>
      <c r="C245" s="51" t="str">
        <f>IF(LEN($B245)=0,"",VLOOKUP($B245,'Werte Tenor'!$A$3:$D$11,2,FALSE))</f>
        <v/>
      </c>
      <c r="D245" s="51" t="str">
        <f>IF(LEN($B245)=0,"",VLOOKUP($B245,'Werte Tenor'!$A$3:$D$11,4,FALSE))</f>
        <v/>
      </c>
      <c r="E245" s="17"/>
      <c r="F245" s="78" t="str">
        <f>IF(D245=0,IF(ISERROR(VLOOKUP(B245,'Werte Tenor'!$A$3:$C$11,3,FALSE)),"",VLOOKUP(B245,'Werte Tenor'!$A$3:$C$11,3,FALSE)),IF(D245="Beg",IF(ISERROR(VLOOKUP(Konsultationsbeitrag!E245,'Werte Begriffe'!$A$1:$D$14,4,FALSE)),"",VLOOKUP(Konsultationsbeitrag!E245,'Werte Begriffe'!$A$1:$D$14,4,FALSE)),""))</f>
        <v/>
      </c>
      <c r="G245" s="13"/>
      <c r="H245" s="13"/>
      <c r="I245" s="8" t="str">
        <f>IF(A245="","",IF(Informationen!D$13="","Keine Rolle angegeben",Informationen!D$13))</f>
        <v/>
      </c>
      <c r="J245" s="52" t="str">
        <f>IF(I245="","",Informationen!C$12)</f>
        <v/>
      </c>
      <c r="K245" s="43" t="str">
        <f>IF($I245="","",Informationen!B$16)</f>
        <v/>
      </c>
      <c r="L245" s="43" t="str">
        <f>IF($I245="","",Informationen!D$15)</f>
        <v/>
      </c>
      <c r="M245" s="43" t="str">
        <f>IF($I245="","",Informationen!B$15)</f>
        <v/>
      </c>
      <c r="N245" s="43" t="str">
        <f>IF($I245="","",Informationen!B$17)</f>
        <v/>
      </c>
      <c r="O245" s="43" t="str">
        <f>IF($I245="","",Informationen!D$17)</f>
        <v/>
      </c>
    </row>
    <row r="246" spans="1:15" x14ac:dyDescent="0.3">
      <c r="A246" s="5" t="str">
        <f t="shared" si="3"/>
        <v/>
      </c>
      <c r="B246" s="6"/>
      <c r="C246" s="51" t="str">
        <f>IF(LEN($B246)=0,"",VLOOKUP($B246,'Werte Tenor'!$A$3:$D$11,2,FALSE))</f>
        <v/>
      </c>
      <c r="D246" s="51" t="str">
        <f>IF(LEN($B246)=0,"",VLOOKUP($B246,'Werte Tenor'!$A$3:$D$11,4,FALSE))</f>
        <v/>
      </c>
      <c r="E246" s="17"/>
      <c r="F246" s="78" t="str">
        <f>IF(D246=0,IF(ISERROR(VLOOKUP(B246,'Werte Tenor'!$A$3:$C$11,3,FALSE)),"",VLOOKUP(B246,'Werte Tenor'!$A$3:$C$11,3,FALSE)),IF(D246="Beg",IF(ISERROR(VLOOKUP(Konsultationsbeitrag!E246,'Werte Begriffe'!$A$1:$D$14,4,FALSE)),"",VLOOKUP(Konsultationsbeitrag!E246,'Werte Begriffe'!$A$1:$D$14,4,FALSE)),""))</f>
        <v/>
      </c>
      <c r="G246" s="13"/>
      <c r="H246" s="13"/>
      <c r="I246" s="8" t="str">
        <f>IF(A246="","",IF(Informationen!D$13="","Keine Rolle angegeben",Informationen!D$13))</f>
        <v/>
      </c>
      <c r="J246" s="52" t="str">
        <f>IF(I246="","",Informationen!C$12)</f>
        <v/>
      </c>
      <c r="K246" s="43" t="str">
        <f>IF($I246="","",Informationen!B$16)</f>
        <v/>
      </c>
      <c r="L246" s="43" t="str">
        <f>IF($I246="","",Informationen!D$15)</f>
        <v/>
      </c>
      <c r="M246" s="43" t="str">
        <f>IF($I246="","",Informationen!B$15)</f>
        <v/>
      </c>
      <c r="N246" s="43" t="str">
        <f>IF($I246="","",Informationen!B$17)</f>
        <v/>
      </c>
      <c r="O246" s="43" t="str">
        <f>IF($I246="","",Informationen!D$17)</f>
        <v/>
      </c>
    </row>
    <row r="247" spans="1:15" x14ac:dyDescent="0.3">
      <c r="A247" s="5" t="str">
        <f t="shared" si="3"/>
        <v/>
      </c>
      <c r="B247" s="6"/>
      <c r="C247" s="51" t="str">
        <f>IF(LEN($B247)=0,"",VLOOKUP($B247,'Werte Tenor'!$A$3:$D$11,2,FALSE))</f>
        <v/>
      </c>
      <c r="D247" s="51" t="str">
        <f>IF(LEN($B247)=0,"",VLOOKUP($B247,'Werte Tenor'!$A$3:$D$11,4,FALSE))</f>
        <v/>
      </c>
      <c r="E247" s="17"/>
      <c r="F247" s="78" t="str">
        <f>IF(D247=0,IF(ISERROR(VLOOKUP(B247,'Werte Tenor'!$A$3:$C$11,3,FALSE)),"",VLOOKUP(B247,'Werte Tenor'!$A$3:$C$11,3,FALSE)),IF(D247="Beg",IF(ISERROR(VLOOKUP(Konsultationsbeitrag!E247,'Werte Begriffe'!$A$1:$D$14,4,FALSE)),"",VLOOKUP(Konsultationsbeitrag!E247,'Werte Begriffe'!$A$1:$D$14,4,FALSE)),""))</f>
        <v/>
      </c>
      <c r="G247" s="13"/>
      <c r="H247" s="13"/>
      <c r="I247" s="8" t="str">
        <f>IF(A247="","",IF(Informationen!D$13="","Keine Rolle angegeben",Informationen!D$13))</f>
        <v/>
      </c>
      <c r="J247" s="52" t="str">
        <f>IF(I247="","",Informationen!C$12)</f>
        <v/>
      </c>
      <c r="K247" s="43" t="str">
        <f>IF($I247="","",Informationen!B$16)</f>
        <v/>
      </c>
      <c r="L247" s="43" t="str">
        <f>IF($I247="","",Informationen!D$15)</f>
        <v/>
      </c>
      <c r="M247" s="43" t="str">
        <f>IF($I247="","",Informationen!B$15)</f>
        <v/>
      </c>
      <c r="N247" s="43" t="str">
        <f>IF($I247="","",Informationen!B$17)</f>
        <v/>
      </c>
      <c r="O247" s="43" t="str">
        <f>IF($I247="","",Informationen!D$17)</f>
        <v/>
      </c>
    </row>
    <row r="248" spans="1:15" x14ac:dyDescent="0.3">
      <c r="A248" s="5" t="str">
        <f t="shared" si="3"/>
        <v/>
      </c>
      <c r="B248" s="6"/>
      <c r="C248" s="51" t="str">
        <f>IF(LEN($B248)=0,"",VLOOKUP($B248,'Werte Tenor'!$A$3:$D$11,2,FALSE))</f>
        <v/>
      </c>
      <c r="D248" s="51" t="str">
        <f>IF(LEN($B248)=0,"",VLOOKUP($B248,'Werte Tenor'!$A$3:$D$11,4,FALSE))</f>
        <v/>
      </c>
      <c r="E248" s="17"/>
      <c r="F248" s="78" t="str">
        <f>IF(D248=0,IF(ISERROR(VLOOKUP(B248,'Werte Tenor'!$A$3:$C$11,3,FALSE)),"",VLOOKUP(B248,'Werte Tenor'!$A$3:$C$11,3,FALSE)),IF(D248="Beg",IF(ISERROR(VLOOKUP(Konsultationsbeitrag!E248,'Werte Begriffe'!$A$1:$D$14,4,FALSE)),"",VLOOKUP(Konsultationsbeitrag!E248,'Werte Begriffe'!$A$1:$D$14,4,FALSE)),""))</f>
        <v/>
      </c>
      <c r="G248" s="13"/>
      <c r="H248" s="13"/>
      <c r="I248" s="8" t="str">
        <f>IF(A248="","",IF(Informationen!D$13="","Keine Rolle angegeben",Informationen!D$13))</f>
        <v/>
      </c>
      <c r="J248" s="52" t="str">
        <f>IF(I248="","",Informationen!C$12)</f>
        <v/>
      </c>
      <c r="K248" s="43" t="str">
        <f>IF($I248="","",Informationen!B$16)</f>
        <v/>
      </c>
      <c r="L248" s="43" t="str">
        <f>IF($I248="","",Informationen!D$15)</f>
        <v/>
      </c>
      <c r="M248" s="43" t="str">
        <f>IF($I248="","",Informationen!B$15)</f>
        <v/>
      </c>
      <c r="N248" s="43" t="str">
        <f>IF($I248="","",Informationen!B$17)</f>
        <v/>
      </c>
      <c r="O248" s="43" t="str">
        <f>IF($I248="","",Informationen!D$17)</f>
        <v/>
      </c>
    </row>
    <row r="249" spans="1:15" x14ac:dyDescent="0.3">
      <c r="A249" s="5" t="str">
        <f t="shared" si="3"/>
        <v/>
      </c>
      <c r="B249" s="6"/>
      <c r="C249" s="51" t="str">
        <f>IF(LEN($B249)=0,"",VLOOKUP($B249,'Werte Tenor'!$A$3:$D$11,2,FALSE))</f>
        <v/>
      </c>
      <c r="D249" s="51" t="str">
        <f>IF(LEN($B249)=0,"",VLOOKUP($B249,'Werte Tenor'!$A$3:$D$11,4,FALSE))</f>
        <v/>
      </c>
      <c r="E249" s="17"/>
      <c r="F249" s="78" t="str">
        <f>IF(D249=0,IF(ISERROR(VLOOKUP(B249,'Werte Tenor'!$A$3:$C$11,3,FALSE)),"",VLOOKUP(B249,'Werte Tenor'!$A$3:$C$11,3,FALSE)),IF(D249="Beg",IF(ISERROR(VLOOKUP(Konsultationsbeitrag!E249,'Werte Begriffe'!$A$1:$D$14,4,FALSE)),"",VLOOKUP(Konsultationsbeitrag!E249,'Werte Begriffe'!$A$1:$D$14,4,FALSE)),""))</f>
        <v/>
      </c>
      <c r="G249" s="13"/>
      <c r="H249" s="13"/>
      <c r="I249" s="8" t="str">
        <f>IF(A249="","",IF(Informationen!D$13="","Keine Rolle angegeben",Informationen!D$13))</f>
        <v/>
      </c>
      <c r="J249" s="52" t="str">
        <f>IF(I249="","",Informationen!C$12)</f>
        <v/>
      </c>
      <c r="K249" s="43" t="str">
        <f>IF($I249="","",Informationen!B$16)</f>
        <v/>
      </c>
      <c r="L249" s="43" t="str">
        <f>IF($I249="","",Informationen!D$15)</f>
        <v/>
      </c>
      <c r="M249" s="43" t="str">
        <f>IF($I249="","",Informationen!B$15)</f>
        <v/>
      </c>
      <c r="N249" s="43" t="str">
        <f>IF($I249="","",Informationen!B$17)</f>
        <v/>
      </c>
      <c r="O249" s="43" t="str">
        <f>IF($I249="","",Informationen!D$17)</f>
        <v/>
      </c>
    </row>
    <row r="250" spans="1:15" x14ac:dyDescent="0.3">
      <c r="A250" s="5" t="str">
        <f t="shared" si="3"/>
        <v/>
      </c>
      <c r="B250" s="6"/>
      <c r="C250" s="51" t="str">
        <f>IF(LEN($B250)=0,"",VLOOKUP($B250,'Werte Tenor'!$A$3:$D$11,2,FALSE))</f>
        <v/>
      </c>
      <c r="D250" s="51" t="str">
        <f>IF(LEN($B250)=0,"",VLOOKUP($B250,'Werte Tenor'!$A$3:$D$11,4,FALSE))</f>
        <v/>
      </c>
      <c r="E250" s="17"/>
      <c r="F250" s="78" t="str">
        <f>IF(D250=0,IF(ISERROR(VLOOKUP(B250,'Werte Tenor'!$A$3:$C$11,3,FALSE)),"",VLOOKUP(B250,'Werte Tenor'!$A$3:$C$11,3,FALSE)),IF(D250="Beg",IF(ISERROR(VLOOKUP(Konsultationsbeitrag!E250,'Werte Begriffe'!$A$1:$D$14,4,FALSE)),"",VLOOKUP(Konsultationsbeitrag!E250,'Werte Begriffe'!$A$1:$D$14,4,FALSE)),""))</f>
        <v/>
      </c>
      <c r="G250" s="13"/>
      <c r="H250" s="13"/>
      <c r="I250" s="8" t="str">
        <f>IF(A250="","",IF(Informationen!D$13="","Keine Rolle angegeben",Informationen!D$13))</f>
        <v/>
      </c>
      <c r="J250" s="52" t="str">
        <f>IF(I250="","",Informationen!C$12)</f>
        <v/>
      </c>
      <c r="K250" s="43" t="str">
        <f>IF($I250="","",Informationen!B$16)</f>
        <v/>
      </c>
      <c r="L250" s="43" t="str">
        <f>IF($I250="","",Informationen!D$15)</f>
        <v/>
      </c>
      <c r="M250" s="43" t="str">
        <f>IF($I250="","",Informationen!B$15)</f>
        <v/>
      </c>
      <c r="N250" s="43" t="str">
        <f>IF($I250="","",Informationen!B$17)</f>
        <v/>
      </c>
      <c r="O250" s="43" t="str">
        <f>IF($I250="","",Informationen!D$17)</f>
        <v/>
      </c>
    </row>
    <row r="251" spans="1:15" x14ac:dyDescent="0.3">
      <c r="A251" s="5" t="str">
        <f t="shared" si="3"/>
        <v/>
      </c>
      <c r="B251" s="6"/>
      <c r="C251" s="51" t="str">
        <f>IF(LEN($B251)=0,"",VLOOKUP($B251,'Werte Tenor'!$A$3:$D$11,2,FALSE))</f>
        <v/>
      </c>
      <c r="D251" s="51" t="str">
        <f>IF(LEN($B251)=0,"",VLOOKUP($B251,'Werte Tenor'!$A$3:$D$11,4,FALSE))</f>
        <v/>
      </c>
      <c r="E251" s="17"/>
      <c r="F251" s="78" t="str">
        <f>IF(D251=0,IF(ISERROR(VLOOKUP(B251,'Werte Tenor'!$A$3:$C$11,3,FALSE)),"",VLOOKUP(B251,'Werte Tenor'!$A$3:$C$11,3,FALSE)),IF(D251="Beg",IF(ISERROR(VLOOKUP(Konsultationsbeitrag!E251,'Werte Begriffe'!$A$1:$D$14,4,FALSE)),"",VLOOKUP(Konsultationsbeitrag!E251,'Werte Begriffe'!$A$1:$D$14,4,FALSE)),""))</f>
        <v/>
      </c>
      <c r="G251" s="13"/>
      <c r="H251" s="13"/>
      <c r="I251" s="8" t="str">
        <f>IF(A251="","",IF(Informationen!D$13="","Keine Rolle angegeben",Informationen!D$13))</f>
        <v/>
      </c>
      <c r="J251" s="52" t="str">
        <f>IF(I251="","",Informationen!C$12)</f>
        <v/>
      </c>
      <c r="K251" s="43" t="str">
        <f>IF($I251="","",Informationen!B$16)</f>
        <v/>
      </c>
      <c r="L251" s="43" t="str">
        <f>IF($I251="","",Informationen!D$15)</f>
        <v/>
      </c>
      <c r="M251" s="43" t="str">
        <f>IF($I251="","",Informationen!B$15)</f>
        <v/>
      </c>
      <c r="N251" s="43" t="str">
        <f>IF($I251="","",Informationen!B$17)</f>
        <v/>
      </c>
      <c r="O251" s="43" t="str">
        <f>IF($I251="","",Informationen!D$17)</f>
        <v/>
      </c>
    </row>
    <row r="252" spans="1:15" x14ac:dyDescent="0.3">
      <c r="A252" s="5" t="str">
        <f t="shared" si="3"/>
        <v/>
      </c>
      <c r="B252" s="6"/>
      <c r="C252" s="51" t="str">
        <f>IF(LEN($B252)=0,"",VLOOKUP($B252,'Werte Tenor'!$A$3:$D$11,2,FALSE))</f>
        <v/>
      </c>
      <c r="D252" s="51" t="str">
        <f>IF(LEN($B252)=0,"",VLOOKUP($B252,'Werte Tenor'!$A$3:$D$11,4,FALSE))</f>
        <v/>
      </c>
      <c r="E252" s="17"/>
      <c r="F252" s="78" t="str">
        <f>IF(D252=0,IF(ISERROR(VLOOKUP(B252,'Werte Tenor'!$A$3:$C$11,3,FALSE)),"",VLOOKUP(B252,'Werte Tenor'!$A$3:$C$11,3,FALSE)),IF(D252="Beg",IF(ISERROR(VLOOKUP(Konsultationsbeitrag!E252,'Werte Begriffe'!$A$1:$D$14,4,FALSE)),"",VLOOKUP(Konsultationsbeitrag!E252,'Werte Begriffe'!$A$1:$D$14,4,FALSE)),""))</f>
        <v/>
      </c>
      <c r="G252" s="13"/>
      <c r="H252" s="13"/>
      <c r="I252" s="8" t="str">
        <f>IF(A252="","",IF(Informationen!D$13="","Keine Rolle angegeben",Informationen!D$13))</f>
        <v/>
      </c>
      <c r="J252" s="52" t="str">
        <f>IF(I252="","",Informationen!C$12)</f>
        <v/>
      </c>
      <c r="K252" s="43" t="str">
        <f>IF($I252="","",Informationen!B$16)</f>
        <v/>
      </c>
      <c r="L252" s="43" t="str">
        <f>IF($I252="","",Informationen!D$15)</f>
        <v/>
      </c>
      <c r="M252" s="43" t="str">
        <f>IF($I252="","",Informationen!B$15)</f>
        <v/>
      </c>
      <c r="N252" s="43" t="str">
        <f>IF($I252="","",Informationen!B$17)</f>
        <v/>
      </c>
      <c r="O252" s="43" t="str">
        <f>IF($I252="","",Informationen!D$17)</f>
        <v/>
      </c>
    </row>
    <row r="253" spans="1:15" x14ac:dyDescent="0.3">
      <c r="A253" s="5" t="str">
        <f t="shared" si="3"/>
        <v/>
      </c>
      <c r="B253" s="6"/>
      <c r="C253" s="51" t="str">
        <f>IF(LEN($B253)=0,"",VLOOKUP($B253,'Werte Tenor'!$A$3:$D$11,2,FALSE))</f>
        <v/>
      </c>
      <c r="D253" s="51" t="str">
        <f>IF(LEN($B253)=0,"",VLOOKUP($B253,'Werte Tenor'!$A$3:$D$11,4,FALSE))</f>
        <v/>
      </c>
      <c r="E253" s="17"/>
      <c r="F253" s="78" t="str">
        <f>IF(D253=0,IF(ISERROR(VLOOKUP(B253,'Werte Tenor'!$A$3:$C$11,3,FALSE)),"",VLOOKUP(B253,'Werte Tenor'!$A$3:$C$11,3,FALSE)),IF(D253="Beg",IF(ISERROR(VLOOKUP(Konsultationsbeitrag!E253,'Werte Begriffe'!$A$1:$D$14,4,FALSE)),"",VLOOKUP(Konsultationsbeitrag!E253,'Werte Begriffe'!$A$1:$D$14,4,FALSE)),""))</f>
        <v/>
      </c>
      <c r="G253" s="13"/>
      <c r="H253" s="13"/>
      <c r="I253" s="8" t="str">
        <f>IF(A253="","",IF(Informationen!D$13="","Keine Rolle angegeben",Informationen!D$13))</f>
        <v/>
      </c>
      <c r="J253" s="52" t="str">
        <f>IF(I253="","",Informationen!C$12)</f>
        <v/>
      </c>
      <c r="K253" s="43" t="str">
        <f>IF($I253="","",Informationen!B$16)</f>
        <v/>
      </c>
      <c r="L253" s="43" t="str">
        <f>IF($I253="","",Informationen!D$15)</f>
        <v/>
      </c>
      <c r="M253" s="43" t="str">
        <f>IF($I253="","",Informationen!B$15)</f>
        <v/>
      </c>
      <c r="N253" s="43" t="str">
        <f>IF($I253="","",Informationen!B$17)</f>
        <v/>
      </c>
      <c r="O253" s="43" t="str">
        <f>IF($I253="","",Informationen!D$17)</f>
        <v/>
      </c>
    </row>
    <row r="254" spans="1:15" x14ac:dyDescent="0.3">
      <c r="A254" s="5" t="str">
        <f t="shared" si="3"/>
        <v/>
      </c>
      <c r="B254" s="6"/>
      <c r="C254" s="51" t="str">
        <f>IF(LEN($B254)=0,"",VLOOKUP($B254,'Werte Tenor'!$A$3:$D$11,2,FALSE))</f>
        <v/>
      </c>
      <c r="D254" s="51" t="str">
        <f>IF(LEN($B254)=0,"",VLOOKUP($B254,'Werte Tenor'!$A$3:$D$11,4,FALSE))</f>
        <v/>
      </c>
      <c r="E254" s="17"/>
      <c r="F254" s="78" t="str">
        <f>IF(D254=0,IF(ISERROR(VLOOKUP(B254,'Werte Tenor'!$A$3:$C$11,3,FALSE)),"",VLOOKUP(B254,'Werte Tenor'!$A$3:$C$11,3,FALSE)),IF(D254="Beg",IF(ISERROR(VLOOKUP(Konsultationsbeitrag!E254,'Werte Begriffe'!$A$1:$D$14,4,FALSE)),"",VLOOKUP(Konsultationsbeitrag!E254,'Werte Begriffe'!$A$1:$D$14,4,FALSE)),""))</f>
        <v/>
      </c>
      <c r="G254" s="13"/>
      <c r="H254" s="13"/>
      <c r="I254" s="8" t="str">
        <f>IF(A254="","",IF(Informationen!D$13="","Keine Rolle angegeben",Informationen!D$13))</f>
        <v/>
      </c>
      <c r="J254" s="52" t="str">
        <f>IF(I254="","",Informationen!C$12)</f>
        <v/>
      </c>
      <c r="K254" s="43" t="str">
        <f>IF($I254="","",Informationen!B$16)</f>
        <v/>
      </c>
      <c r="L254" s="43" t="str">
        <f>IF($I254="","",Informationen!D$15)</f>
        <v/>
      </c>
      <c r="M254" s="43" t="str">
        <f>IF($I254="","",Informationen!B$15)</f>
        <v/>
      </c>
      <c r="N254" s="43" t="str">
        <f>IF($I254="","",Informationen!B$17)</f>
        <v/>
      </c>
      <c r="O254" s="43" t="str">
        <f>IF($I254="","",Informationen!D$17)</f>
        <v/>
      </c>
    </row>
    <row r="255" spans="1:15" x14ac:dyDescent="0.3">
      <c r="A255" s="5" t="str">
        <f t="shared" si="3"/>
        <v/>
      </c>
      <c r="B255" s="6"/>
      <c r="C255" s="51" t="str">
        <f>IF(LEN($B255)=0,"",VLOOKUP($B255,'Werte Tenor'!$A$3:$D$11,2,FALSE))</f>
        <v/>
      </c>
      <c r="D255" s="51" t="str">
        <f>IF(LEN($B255)=0,"",VLOOKUP($B255,'Werte Tenor'!$A$3:$D$11,4,FALSE))</f>
        <v/>
      </c>
      <c r="E255" s="17"/>
      <c r="F255" s="78" t="str">
        <f>IF(D255=0,IF(ISERROR(VLOOKUP(B255,'Werte Tenor'!$A$3:$C$11,3,FALSE)),"",VLOOKUP(B255,'Werte Tenor'!$A$3:$C$11,3,FALSE)),IF(D255="Beg",IF(ISERROR(VLOOKUP(Konsultationsbeitrag!E255,'Werte Begriffe'!$A$1:$D$14,4,FALSE)),"",VLOOKUP(Konsultationsbeitrag!E255,'Werte Begriffe'!$A$1:$D$14,4,FALSE)),""))</f>
        <v/>
      </c>
      <c r="G255" s="13"/>
      <c r="H255" s="13"/>
      <c r="I255" s="8" t="str">
        <f>IF(A255="","",IF(Informationen!D$13="","Keine Rolle angegeben",Informationen!D$13))</f>
        <v/>
      </c>
      <c r="J255" s="52" t="str">
        <f>IF(I255="","",Informationen!C$12)</f>
        <v/>
      </c>
      <c r="K255" s="43" t="str">
        <f>IF($I255="","",Informationen!B$16)</f>
        <v/>
      </c>
      <c r="L255" s="43" t="str">
        <f>IF($I255="","",Informationen!D$15)</f>
        <v/>
      </c>
      <c r="M255" s="43" t="str">
        <f>IF($I255="","",Informationen!B$15)</f>
        <v/>
      </c>
      <c r="N255" s="43" t="str">
        <f>IF($I255="","",Informationen!B$17)</f>
        <v/>
      </c>
      <c r="O255" s="43" t="str">
        <f>IF($I255="","",Informationen!D$17)</f>
        <v/>
      </c>
    </row>
    <row r="256" spans="1:15" x14ac:dyDescent="0.3">
      <c r="A256" s="5" t="str">
        <f t="shared" si="3"/>
        <v/>
      </c>
      <c r="B256" s="6"/>
      <c r="C256" s="51" t="str">
        <f>IF(LEN($B256)=0,"",VLOOKUP($B256,'Werte Tenor'!$A$3:$D$11,2,FALSE))</f>
        <v/>
      </c>
      <c r="D256" s="51" t="str">
        <f>IF(LEN($B256)=0,"",VLOOKUP($B256,'Werte Tenor'!$A$3:$D$11,4,FALSE))</f>
        <v/>
      </c>
      <c r="E256" s="17"/>
      <c r="F256" s="78" t="str">
        <f>IF(D256=0,IF(ISERROR(VLOOKUP(B256,'Werte Tenor'!$A$3:$C$11,3,FALSE)),"",VLOOKUP(B256,'Werte Tenor'!$A$3:$C$11,3,FALSE)),IF(D256="Beg",IF(ISERROR(VLOOKUP(Konsultationsbeitrag!E256,'Werte Begriffe'!$A$1:$D$14,4,FALSE)),"",VLOOKUP(Konsultationsbeitrag!E256,'Werte Begriffe'!$A$1:$D$14,4,FALSE)),""))</f>
        <v/>
      </c>
      <c r="G256" s="13"/>
      <c r="H256" s="13"/>
      <c r="I256" s="8" t="str">
        <f>IF(A256="","",IF(Informationen!D$13="","Keine Rolle angegeben",Informationen!D$13))</f>
        <v/>
      </c>
      <c r="J256" s="52" t="str">
        <f>IF(I256="","",Informationen!C$12)</f>
        <v/>
      </c>
      <c r="K256" s="43" t="str">
        <f>IF($I256="","",Informationen!B$16)</f>
        <v/>
      </c>
      <c r="L256" s="43" t="str">
        <f>IF($I256="","",Informationen!D$15)</f>
        <v/>
      </c>
      <c r="M256" s="43" t="str">
        <f>IF($I256="","",Informationen!B$15)</f>
        <v/>
      </c>
      <c r="N256" s="43" t="str">
        <f>IF($I256="","",Informationen!B$17)</f>
        <v/>
      </c>
      <c r="O256" s="43" t="str">
        <f>IF($I256="","",Informationen!D$17)</f>
        <v/>
      </c>
    </row>
    <row r="257" spans="1:15" x14ac:dyDescent="0.3">
      <c r="A257" s="5" t="str">
        <f t="shared" si="3"/>
        <v/>
      </c>
      <c r="B257" s="6"/>
      <c r="C257" s="51" t="str">
        <f>IF(LEN($B257)=0,"",VLOOKUP($B257,'Werte Tenor'!$A$3:$D$11,2,FALSE))</f>
        <v/>
      </c>
      <c r="D257" s="51" t="str">
        <f>IF(LEN($B257)=0,"",VLOOKUP($B257,'Werte Tenor'!$A$3:$D$11,4,FALSE))</f>
        <v/>
      </c>
      <c r="E257" s="17"/>
      <c r="F257" s="78" t="str">
        <f>IF(D257=0,IF(ISERROR(VLOOKUP(B257,'Werte Tenor'!$A$3:$C$11,3,FALSE)),"",VLOOKUP(B257,'Werte Tenor'!$A$3:$C$11,3,FALSE)),IF(D257="Beg",IF(ISERROR(VLOOKUP(Konsultationsbeitrag!E257,'Werte Begriffe'!$A$1:$D$14,4,FALSE)),"",VLOOKUP(Konsultationsbeitrag!E257,'Werte Begriffe'!$A$1:$D$14,4,FALSE)),""))</f>
        <v/>
      </c>
      <c r="G257" s="13"/>
      <c r="H257" s="13"/>
      <c r="I257" s="8" t="str">
        <f>IF(A257="","",IF(Informationen!D$13="","Keine Rolle angegeben",Informationen!D$13))</f>
        <v/>
      </c>
      <c r="J257" s="52" t="str">
        <f>IF(I257="","",Informationen!C$12)</f>
        <v/>
      </c>
      <c r="K257" s="43" t="str">
        <f>IF($I257="","",Informationen!B$16)</f>
        <v/>
      </c>
      <c r="L257" s="43" t="str">
        <f>IF($I257="","",Informationen!D$15)</f>
        <v/>
      </c>
      <c r="M257" s="43" t="str">
        <f>IF($I257="","",Informationen!B$15)</f>
        <v/>
      </c>
      <c r="N257" s="43" t="str">
        <f>IF($I257="","",Informationen!B$17)</f>
        <v/>
      </c>
      <c r="O257" s="43" t="str">
        <f>IF($I257="","",Informationen!D$17)</f>
        <v/>
      </c>
    </row>
    <row r="258" spans="1:15" x14ac:dyDescent="0.3">
      <c r="A258" s="5" t="str">
        <f t="shared" si="3"/>
        <v/>
      </c>
      <c r="B258" s="6"/>
      <c r="C258" s="51" t="str">
        <f>IF(LEN($B258)=0,"",VLOOKUP($B258,'Werte Tenor'!$A$3:$D$11,2,FALSE))</f>
        <v/>
      </c>
      <c r="D258" s="51" t="str">
        <f>IF(LEN($B258)=0,"",VLOOKUP($B258,'Werte Tenor'!$A$3:$D$11,4,FALSE))</f>
        <v/>
      </c>
      <c r="E258" s="17"/>
      <c r="F258" s="78" t="str">
        <f>IF(D258=0,IF(ISERROR(VLOOKUP(B258,'Werte Tenor'!$A$3:$C$11,3,FALSE)),"",VLOOKUP(B258,'Werte Tenor'!$A$3:$C$11,3,FALSE)),IF(D258="Beg",IF(ISERROR(VLOOKUP(Konsultationsbeitrag!E258,'Werte Begriffe'!$A$1:$D$14,4,FALSE)),"",VLOOKUP(Konsultationsbeitrag!E258,'Werte Begriffe'!$A$1:$D$14,4,FALSE)),""))</f>
        <v/>
      </c>
      <c r="G258" s="13"/>
      <c r="H258" s="13"/>
      <c r="I258" s="8" t="str">
        <f>IF(A258="","",IF(Informationen!D$13="","Keine Rolle angegeben",Informationen!D$13))</f>
        <v/>
      </c>
      <c r="J258" s="52" t="str">
        <f>IF(I258="","",Informationen!C$12)</f>
        <v/>
      </c>
      <c r="K258" s="43" t="str">
        <f>IF($I258="","",Informationen!B$16)</f>
        <v/>
      </c>
      <c r="L258" s="43" t="str">
        <f>IF($I258="","",Informationen!D$15)</f>
        <v/>
      </c>
      <c r="M258" s="43" t="str">
        <f>IF($I258="","",Informationen!B$15)</f>
        <v/>
      </c>
      <c r="N258" s="43" t="str">
        <f>IF($I258="","",Informationen!B$17)</f>
        <v/>
      </c>
      <c r="O258" s="43" t="str">
        <f>IF($I258="","",Informationen!D$17)</f>
        <v/>
      </c>
    </row>
    <row r="259" spans="1:15" x14ac:dyDescent="0.3">
      <c r="A259" s="5" t="str">
        <f t="shared" si="3"/>
        <v/>
      </c>
      <c r="B259" s="6"/>
      <c r="C259" s="51" t="str">
        <f>IF(LEN($B259)=0,"",VLOOKUP($B259,'Werte Tenor'!$A$3:$D$11,2,FALSE))</f>
        <v/>
      </c>
      <c r="D259" s="51" t="str">
        <f>IF(LEN($B259)=0,"",VLOOKUP($B259,'Werte Tenor'!$A$3:$D$11,4,FALSE))</f>
        <v/>
      </c>
      <c r="E259" s="17"/>
      <c r="F259" s="78" t="str">
        <f>IF(D259=0,IF(ISERROR(VLOOKUP(B259,'Werte Tenor'!$A$3:$C$11,3,FALSE)),"",VLOOKUP(B259,'Werte Tenor'!$A$3:$C$11,3,FALSE)),IF(D259="Beg",IF(ISERROR(VLOOKUP(Konsultationsbeitrag!E259,'Werte Begriffe'!$A$1:$D$14,4,FALSE)),"",VLOOKUP(Konsultationsbeitrag!E259,'Werte Begriffe'!$A$1:$D$14,4,FALSE)),""))</f>
        <v/>
      </c>
      <c r="G259" s="13"/>
      <c r="H259" s="13"/>
      <c r="I259" s="8" t="str">
        <f>IF(A259="","",IF(Informationen!D$13="","Keine Rolle angegeben",Informationen!D$13))</f>
        <v/>
      </c>
      <c r="J259" s="52" t="str">
        <f>IF(I259="","",Informationen!C$12)</f>
        <v/>
      </c>
      <c r="K259" s="43" t="str">
        <f>IF($I259="","",Informationen!B$16)</f>
        <v/>
      </c>
      <c r="L259" s="43" t="str">
        <f>IF($I259="","",Informationen!D$15)</f>
        <v/>
      </c>
      <c r="M259" s="43" t="str">
        <f>IF($I259="","",Informationen!B$15)</f>
        <v/>
      </c>
      <c r="N259" s="43" t="str">
        <f>IF($I259="","",Informationen!B$17)</f>
        <v/>
      </c>
      <c r="O259" s="43" t="str">
        <f>IF($I259="","",Informationen!D$17)</f>
        <v/>
      </c>
    </row>
    <row r="260" spans="1:15" x14ac:dyDescent="0.3">
      <c r="A260" s="5" t="str">
        <f t="shared" si="3"/>
        <v/>
      </c>
      <c r="B260" s="6"/>
      <c r="C260" s="51" t="str">
        <f>IF(LEN($B260)=0,"",VLOOKUP($B260,'Werte Tenor'!$A$3:$D$11,2,FALSE))</f>
        <v/>
      </c>
      <c r="D260" s="51" t="str">
        <f>IF(LEN($B260)=0,"",VLOOKUP($B260,'Werte Tenor'!$A$3:$D$11,4,FALSE))</f>
        <v/>
      </c>
      <c r="E260" s="17"/>
      <c r="F260" s="78" t="str">
        <f>IF(D260=0,IF(ISERROR(VLOOKUP(B260,'Werte Tenor'!$A$3:$C$11,3,FALSE)),"",VLOOKUP(B260,'Werte Tenor'!$A$3:$C$11,3,FALSE)),IF(D260="Beg",IF(ISERROR(VLOOKUP(Konsultationsbeitrag!E260,'Werte Begriffe'!$A$1:$D$14,4,FALSE)),"",VLOOKUP(Konsultationsbeitrag!E260,'Werte Begriffe'!$A$1:$D$14,4,FALSE)),""))</f>
        <v/>
      </c>
      <c r="G260" s="13"/>
      <c r="H260" s="13"/>
      <c r="I260" s="8" t="str">
        <f>IF(A260="","",IF(Informationen!D$13="","Keine Rolle angegeben",Informationen!D$13))</f>
        <v/>
      </c>
      <c r="J260" s="52" t="str">
        <f>IF(I260="","",Informationen!C$12)</f>
        <v/>
      </c>
      <c r="K260" s="43" t="str">
        <f>IF($I260="","",Informationen!B$16)</f>
        <v/>
      </c>
      <c r="L260" s="43" t="str">
        <f>IF($I260="","",Informationen!D$15)</f>
        <v/>
      </c>
      <c r="M260" s="43" t="str">
        <f>IF($I260="","",Informationen!B$15)</f>
        <v/>
      </c>
      <c r="N260" s="43" t="str">
        <f>IF($I260="","",Informationen!B$17)</f>
        <v/>
      </c>
      <c r="O260" s="43" t="str">
        <f>IF($I260="","",Informationen!D$17)</f>
        <v/>
      </c>
    </row>
    <row r="261" spans="1:15" x14ac:dyDescent="0.3">
      <c r="A261" s="5" t="str">
        <f t="shared" si="3"/>
        <v/>
      </c>
      <c r="B261" s="6"/>
      <c r="C261" s="51" t="str">
        <f>IF(LEN($B261)=0,"",VLOOKUP($B261,'Werte Tenor'!$A$3:$D$11,2,FALSE))</f>
        <v/>
      </c>
      <c r="D261" s="51" t="str">
        <f>IF(LEN($B261)=0,"",VLOOKUP($B261,'Werte Tenor'!$A$3:$D$11,4,FALSE))</f>
        <v/>
      </c>
      <c r="E261" s="17"/>
      <c r="F261" s="78" t="str">
        <f>IF(D261=0,IF(ISERROR(VLOOKUP(B261,'Werte Tenor'!$A$3:$C$11,3,FALSE)),"",VLOOKUP(B261,'Werte Tenor'!$A$3:$C$11,3,FALSE)),IF(D261="Beg",IF(ISERROR(VLOOKUP(Konsultationsbeitrag!E261,'Werte Begriffe'!$A$1:$D$14,4,FALSE)),"",VLOOKUP(Konsultationsbeitrag!E261,'Werte Begriffe'!$A$1:$D$14,4,FALSE)),""))</f>
        <v/>
      </c>
      <c r="G261" s="13"/>
      <c r="H261" s="13"/>
      <c r="I261" s="8" t="str">
        <f>IF(A261="","",IF(Informationen!D$13="","Keine Rolle angegeben",Informationen!D$13))</f>
        <v/>
      </c>
      <c r="J261" s="52" t="str">
        <f>IF(I261="","",Informationen!C$12)</f>
        <v/>
      </c>
      <c r="K261" s="43" t="str">
        <f>IF($I261="","",Informationen!B$16)</f>
        <v/>
      </c>
      <c r="L261" s="43" t="str">
        <f>IF($I261="","",Informationen!D$15)</f>
        <v/>
      </c>
      <c r="M261" s="43" t="str">
        <f>IF($I261="","",Informationen!B$15)</f>
        <v/>
      </c>
      <c r="N261" s="43" t="str">
        <f>IF($I261="","",Informationen!B$17)</f>
        <v/>
      </c>
      <c r="O261" s="43" t="str">
        <f>IF($I261="","",Informationen!D$17)</f>
        <v/>
      </c>
    </row>
    <row r="262" spans="1:15" x14ac:dyDescent="0.3">
      <c r="A262" s="5" t="str">
        <f t="shared" si="3"/>
        <v/>
      </c>
      <c r="B262" s="6"/>
      <c r="C262" s="51" t="str">
        <f>IF(LEN($B262)=0,"",VLOOKUP($B262,'Werte Tenor'!$A$3:$D$11,2,FALSE))</f>
        <v/>
      </c>
      <c r="D262" s="51" t="str">
        <f>IF(LEN($B262)=0,"",VLOOKUP($B262,'Werte Tenor'!$A$3:$D$11,4,FALSE))</f>
        <v/>
      </c>
      <c r="E262" s="17"/>
      <c r="F262" s="78" t="str">
        <f>IF(D262=0,IF(ISERROR(VLOOKUP(B262,'Werte Tenor'!$A$3:$C$11,3,FALSE)),"",VLOOKUP(B262,'Werte Tenor'!$A$3:$C$11,3,FALSE)),IF(D262="Beg",IF(ISERROR(VLOOKUP(Konsultationsbeitrag!E262,'Werte Begriffe'!$A$1:$D$14,4,FALSE)),"",VLOOKUP(Konsultationsbeitrag!E262,'Werte Begriffe'!$A$1:$D$14,4,FALSE)),""))</f>
        <v/>
      </c>
      <c r="G262" s="13"/>
      <c r="H262" s="13"/>
      <c r="I262" s="8" t="str">
        <f>IF(A262="","",IF(Informationen!D$13="","Keine Rolle angegeben",Informationen!D$13))</f>
        <v/>
      </c>
      <c r="J262" s="52" t="str">
        <f>IF(I262="","",Informationen!C$12)</f>
        <v/>
      </c>
      <c r="K262" s="43" t="str">
        <f>IF($I262="","",Informationen!B$16)</f>
        <v/>
      </c>
      <c r="L262" s="43" t="str">
        <f>IF($I262="","",Informationen!D$15)</f>
        <v/>
      </c>
      <c r="M262" s="43" t="str">
        <f>IF($I262="","",Informationen!B$15)</f>
        <v/>
      </c>
      <c r="N262" s="43" t="str">
        <f>IF($I262="","",Informationen!B$17)</f>
        <v/>
      </c>
      <c r="O262" s="43" t="str">
        <f>IF($I262="","",Informationen!D$17)</f>
        <v/>
      </c>
    </row>
    <row r="263" spans="1:15" x14ac:dyDescent="0.3">
      <c r="A263" s="5" t="str">
        <f t="shared" si="3"/>
        <v/>
      </c>
      <c r="B263" s="6"/>
      <c r="C263" s="51" t="str">
        <f>IF(LEN($B263)=0,"",VLOOKUP($B263,'Werte Tenor'!$A$3:$D$11,2,FALSE))</f>
        <v/>
      </c>
      <c r="D263" s="51" t="str">
        <f>IF(LEN($B263)=0,"",VLOOKUP($B263,'Werte Tenor'!$A$3:$D$11,4,FALSE))</f>
        <v/>
      </c>
      <c r="E263" s="17"/>
      <c r="F263" s="78" t="str">
        <f>IF(D263=0,IF(ISERROR(VLOOKUP(B263,'Werte Tenor'!$A$3:$C$11,3,FALSE)),"",VLOOKUP(B263,'Werte Tenor'!$A$3:$C$11,3,FALSE)),IF(D263="Beg",IF(ISERROR(VLOOKUP(Konsultationsbeitrag!E263,'Werte Begriffe'!$A$1:$D$14,4,FALSE)),"",VLOOKUP(Konsultationsbeitrag!E263,'Werte Begriffe'!$A$1:$D$14,4,FALSE)),""))</f>
        <v/>
      </c>
      <c r="G263" s="13"/>
      <c r="H263" s="13"/>
      <c r="I263" s="8" t="str">
        <f>IF(A263="","",IF(Informationen!D$13="","Keine Rolle angegeben",Informationen!D$13))</f>
        <v/>
      </c>
      <c r="J263" s="52" t="str">
        <f>IF(I263="","",Informationen!C$12)</f>
        <v/>
      </c>
      <c r="K263" s="43" t="str">
        <f>IF($I263="","",Informationen!B$16)</f>
        <v/>
      </c>
      <c r="L263" s="43" t="str">
        <f>IF($I263="","",Informationen!D$15)</f>
        <v/>
      </c>
      <c r="M263" s="43" t="str">
        <f>IF($I263="","",Informationen!B$15)</f>
        <v/>
      </c>
      <c r="N263" s="43" t="str">
        <f>IF($I263="","",Informationen!B$17)</f>
        <v/>
      </c>
      <c r="O263" s="43" t="str">
        <f>IF($I263="","",Informationen!D$17)</f>
        <v/>
      </c>
    </row>
    <row r="264" spans="1:15" x14ac:dyDescent="0.3">
      <c r="A264" s="5" t="str">
        <f t="shared" ref="A264:A309" si="4">IF(B264="","",A263+1)</f>
        <v/>
      </c>
      <c r="B264" s="6"/>
      <c r="C264" s="51" t="str">
        <f>IF(LEN($B264)=0,"",VLOOKUP($B264,'Werte Tenor'!$A$3:$D$11,2,FALSE))</f>
        <v/>
      </c>
      <c r="D264" s="51" t="str">
        <f>IF(LEN($B264)=0,"",VLOOKUP($B264,'Werte Tenor'!$A$3:$D$11,4,FALSE))</f>
        <v/>
      </c>
      <c r="E264" s="17"/>
      <c r="F264" s="78" t="str">
        <f>IF(D264=0,IF(ISERROR(VLOOKUP(B264,'Werte Tenor'!$A$3:$C$11,3,FALSE)),"",VLOOKUP(B264,'Werte Tenor'!$A$3:$C$11,3,FALSE)),IF(D264="Beg",IF(ISERROR(VLOOKUP(Konsultationsbeitrag!E264,'Werte Begriffe'!$A$1:$D$14,4,FALSE)),"",VLOOKUP(Konsultationsbeitrag!E264,'Werte Begriffe'!$A$1:$D$14,4,FALSE)),""))</f>
        <v/>
      </c>
      <c r="G264" s="13"/>
      <c r="H264" s="13"/>
      <c r="I264" s="8" t="str">
        <f>IF(A264="","",IF(Informationen!D$13="","Keine Rolle angegeben",Informationen!D$13))</f>
        <v/>
      </c>
      <c r="J264" s="52" t="str">
        <f>IF(I264="","",Informationen!C$12)</f>
        <v/>
      </c>
      <c r="K264" s="43" t="str">
        <f>IF($I264="","",Informationen!B$16)</f>
        <v/>
      </c>
      <c r="L264" s="43" t="str">
        <f>IF($I264="","",Informationen!D$15)</f>
        <v/>
      </c>
      <c r="M264" s="43" t="str">
        <f>IF($I264="","",Informationen!B$15)</f>
        <v/>
      </c>
      <c r="N264" s="43" t="str">
        <f>IF($I264="","",Informationen!B$17)</f>
        <v/>
      </c>
      <c r="O264" s="43" t="str">
        <f>IF($I264="","",Informationen!D$17)</f>
        <v/>
      </c>
    </row>
    <row r="265" spans="1:15" x14ac:dyDescent="0.3">
      <c r="A265" s="5" t="str">
        <f t="shared" si="4"/>
        <v/>
      </c>
      <c r="B265" s="6"/>
      <c r="C265" s="51" t="str">
        <f>IF(LEN($B265)=0,"",VLOOKUP($B265,'Werte Tenor'!$A$3:$D$11,2,FALSE))</f>
        <v/>
      </c>
      <c r="D265" s="51" t="str">
        <f>IF(LEN($B265)=0,"",VLOOKUP($B265,'Werte Tenor'!$A$3:$D$11,4,FALSE))</f>
        <v/>
      </c>
      <c r="E265" s="17"/>
      <c r="F265" s="78" t="str">
        <f>IF(D265=0,IF(ISERROR(VLOOKUP(B265,'Werte Tenor'!$A$3:$C$11,3,FALSE)),"",VLOOKUP(B265,'Werte Tenor'!$A$3:$C$11,3,FALSE)),IF(D265="Beg",IF(ISERROR(VLOOKUP(Konsultationsbeitrag!E265,'Werte Begriffe'!$A$1:$D$14,4,FALSE)),"",VLOOKUP(Konsultationsbeitrag!E265,'Werte Begriffe'!$A$1:$D$14,4,FALSE)),""))</f>
        <v/>
      </c>
      <c r="G265" s="13"/>
      <c r="H265" s="13"/>
      <c r="I265" s="8" t="str">
        <f>IF(A265="","",IF(Informationen!D$13="","Keine Rolle angegeben",Informationen!D$13))</f>
        <v/>
      </c>
      <c r="J265" s="52" t="str">
        <f>IF(I265="","",Informationen!C$12)</f>
        <v/>
      </c>
      <c r="K265" s="43" t="str">
        <f>IF($I265="","",Informationen!B$16)</f>
        <v/>
      </c>
      <c r="L265" s="43" t="str">
        <f>IF($I265="","",Informationen!D$15)</f>
        <v/>
      </c>
      <c r="M265" s="43" t="str">
        <f>IF($I265="","",Informationen!B$15)</f>
        <v/>
      </c>
      <c r="N265" s="43" t="str">
        <f>IF($I265="","",Informationen!B$17)</f>
        <v/>
      </c>
      <c r="O265" s="43" t="str">
        <f>IF($I265="","",Informationen!D$17)</f>
        <v/>
      </c>
    </row>
    <row r="266" spans="1:15" x14ac:dyDescent="0.3">
      <c r="A266" s="5" t="str">
        <f t="shared" si="4"/>
        <v/>
      </c>
      <c r="B266" s="6"/>
      <c r="C266" s="51" t="str">
        <f>IF(LEN($B266)=0,"",VLOOKUP($B266,'Werte Tenor'!$A$3:$D$11,2,FALSE))</f>
        <v/>
      </c>
      <c r="D266" s="51" t="str">
        <f>IF(LEN($B266)=0,"",VLOOKUP($B266,'Werte Tenor'!$A$3:$D$11,4,FALSE))</f>
        <v/>
      </c>
      <c r="E266" s="17"/>
      <c r="F266" s="78" t="str">
        <f>IF(D266=0,IF(ISERROR(VLOOKUP(B266,'Werte Tenor'!$A$3:$C$11,3,FALSE)),"",VLOOKUP(B266,'Werte Tenor'!$A$3:$C$11,3,FALSE)),IF(D266="Beg",IF(ISERROR(VLOOKUP(Konsultationsbeitrag!E266,'Werte Begriffe'!$A$1:$D$14,4,FALSE)),"",VLOOKUP(Konsultationsbeitrag!E266,'Werte Begriffe'!$A$1:$D$14,4,FALSE)),""))</f>
        <v/>
      </c>
      <c r="G266" s="13"/>
      <c r="H266" s="13"/>
      <c r="I266" s="8" t="str">
        <f>IF(A266="","",IF(Informationen!D$13="","Keine Rolle angegeben",Informationen!D$13))</f>
        <v/>
      </c>
      <c r="J266" s="52" t="str">
        <f>IF(I266="","",Informationen!C$12)</f>
        <v/>
      </c>
      <c r="K266" s="43" t="str">
        <f>IF($I266="","",Informationen!B$16)</f>
        <v/>
      </c>
      <c r="L266" s="43" t="str">
        <f>IF($I266="","",Informationen!D$15)</f>
        <v/>
      </c>
      <c r="M266" s="43" t="str">
        <f>IF($I266="","",Informationen!B$15)</f>
        <v/>
      </c>
      <c r="N266" s="43" t="str">
        <f>IF($I266="","",Informationen!B$17)</f>
        <v/>
      </c>
      <c r="O266" s="43" t="str">
        <f>IF($I266="","",Informationen!D$17)</f>
        <v/>
      </c>
    </row>
    <row r="267" spans="1:15" x14ac:dyDescent="0.3">
      <c r="A267" s="5" t="str">
        <f t="shared" si="4"/>
        <v/>
      </c>
      <c r="B267" s="6"/>
      <c r="C267" s="51" t="str">
        <f>IF(LEN($B267)=0,"",VLOOKUP($B267,'Werte Tenor'!$A$3:$D$11,2,FALSE))</f>
        <v/>
      </c>
      <c r="D267" s="51" t="str">
        <f>IF(LEN($B267)=0,"",VLOOKUP($B267,'Werte Tenor'!$A$3:$D$11,4,FALSE))</f>
        <v/>
      </c>
      <c r="E267" s="17"/>
      <c r="F267" s="78" t="str">
        <f>IF(D267=0,IF(ISERROR(VLOOKUP(B267,'Werte Tenor'!$A$3:$C$11,3,FALSE)),"",VLOOKUP(B267,'Werte Tenor'!$A$3:$C$11,3,FALSE)),IF(D267="Beg",IF(ISERROR(VLOOKUP(Konsultationsbeitrag!E267,'Werte Begriffe'!$A$1:$D$14,4,FALSE)),"",VLOOKUP(Konsultationsbeitrag!E267,'Werte Begriffe'!$A$1:$D$14,4,FALSE)),""))</f>
        <v/>
      </c>
      <c r="G267" s="13"/>
      <c r="H267" s="13"/>
      <c r="I267" s="8" t="str">
        <f>IF(A267="","",IF(Informationen!D$13="","Keine Rolle angegeben",Informationen!D$13))</f>
        <v/>
      </c>
      <c r="J267" s="52" t="str">
        <f>IF(I267="","",Informationen!C$12)</f>
        <v/>
      </c>
      <c r="K267" s="43" t="str">
        <f>IF($I267="","",Informationen!B$16)</f>
        <v/>
      </c>
      <c r="L267" s="43" t="str">
        <f>IF($I267="","",Informationen!D$15)</f>
        <v/>
      </c>
      <c r="M267" s="43" t="str">
        <f>IF($I267="","",Informationen!B$15)</f>
        <v/>
      </c>
      <c r="N267" s="43" t="str">
        <f>IF($I267="","",Informationen!B$17)</f>
        <v/>
      </c>
      <c r="O267" s="43" t="str">
        <f>IF($I267="","",Informationen!D$17)</f>
        <v/>
      </c>
    </row>
    <row r="268" spans="1:15" x14ac:dyDescent="0.3">
      <c r="A268" s="5" t="str">
        <f t="shared" si="4"/>
        <v/>
      </c>
      <c r="B268" s="6"/>
      <c r="C268" s="51" t="str">
        <f>IF(LEN($B268)=0,"",VLOOKUP($B268,'Werte Tenor'!$A$3:$D$11,2,FALSE))</f>
        <v/>
      </c>
      <c r="D268" s="51" t="str">
        <f>IF(LEN($B268)=0,"",VLOOKUP($B268,'Werte Tenor'!$A$3:$D$11,4,FALSE))</f>
        <v/>
      </c>
      <c r="E268" s="17"/>
      <c r="F268" s="78" t="str">
        <f>IF(D268=0,IF(ISERROR(VLOOKUP(B268,'Werte Tenor'!$A$3:$C$11,3,FALSE)),"",VLOOKUP(B268,'Werte Tenor'!$A$3:$C$11,3,FALSE)),IF(D268="Beg",IF(ISERROR(VLOOKUP(Konsultationsbeitrag!E268,'Werte Begriffe'!$A$1:$D$14,4,FALSE)),"",VLOOKUP(Konsultationsbeitrag!E268,'Werte Begriffe'!$A$1:$D$14,4,FALSE)),""))</f>
        <v/>
      </c>
      <c r="G268" s="13"/>
      <c r="H268" s="13"/>
      <c r="I268" s="8" t="str">
        <f>IF(A268="","",IF(Informationen!D$13="","Keine Rolle angegeben",Informationen!D$13))</f>
        <v/>
      </c>
      <c r="J268" s="52" t="str">
        <f>IF(I268="","",Informationen!C$12)</f>
        <v/>
      </c>
      <c r="K268" s="43" t="str">
        <f>IF($I268="","",Informationen!B$16)</f>
        <v/>
      </c>
      <c r="L268" s="43" t="str">
        <f>IF($I268="","",Informationen!D$15)</f>
        <v/>
      </c>
      <c r="M268" s="43" t="str">
        <f>IF($I268="","",Informationen!B$15)</f>
        <v/>
      </c>
      <c r="N268" s="43" t="str">
        <f>IF($I268="","",Informationen!B$17)</f>
        <v/>
      </c>
      <c r="O268" s="43" t="str">
        <f>IF($I268="","",Informationen!D$17)</f>
        <v/>
      </c>
    </row>
    <row r="269" spans="1:15" x14ac:dyDescent="0.3">
      <c r="A269" s="5" t="str">
        <f t="shared" si="4"/>
        <v/>
      </c>
      <c r="B269" s="6"/>
      <c r="C269" s="51" t="str">
        <f>IF(LEN($B269)=0,"",VLOOKUP($B269,'Werte Tenor'!$A$3:$D$11,2,FALSE))</f>
        <v/>
      </c>
      <c r="D269" s="51" t="str">
        <f>IF(LEN($B269)=0,"",VLOOKUP($B269,'Werte Tenor'!$A$3:$D$11,4,FALSE))</f>
        <v/>
      </c>
      <c r="E269" s="17"/>
      <c r="F269" s="78" t="str">
        <f>IF(D269=0,IF(ISERROR(VLOOKUP(B269,'Werte Tenor'!$A$3:$C$11,3,FALSE)),"",VLOOKUP(B269,'Werte Tenor'!$A$3:$C$11,3,FALSE)),IF(D269="Beg",IF(ISERROR(VLOOKUP(Konsultationsbeitrag!E269,'Werte Begriffe'!$A$1:$D$14,4,FALSE)),"",VLOOKUP(Konsultationsbeitrag!E269,'Werte Begriffe'!$A$1:$D$14,4,FALSE)),""))</f>
        <v/>
      </c>
      <c r="G269" s="13"/>
      <c r="H269" s="13"/>
      <c r="I269" s="8" t="str">
        <f>IF(A269="","",IF(Informationen!D$13="","Keine Rolle angegeben",Informationen!D$13))</f>
        <v/>
      </c>
      <c r="J269" s="52" t="str">
        <f>IF(I269="","",Informationen!C$12)</f>
        <v/>
      </c>
      <c r="K269" s="43" t="str">
        <f>IF($I269="","",Informationen!B$16)</f>
        <v/>
      </c>
      <c r="L269" s="43" t="str">
        <f>IF($I269="","",Informationen!D$15)</f>
        <v/>
      </c>
      <c r="M269" s="43" t="str">
        <f>IF($I269="","",Informationen!B$15)</f>
        <v/>
      </c>
      <c r="N269" s="43" t="str">
        <f>IF($I269="","",Informationen!B$17)</f>
        <v/>
      </c>
      <c r="O269" s="43" t="str">
        <f>IF($I269="","",Informationen!D$17)</f>
        <v/>
      </c>
    </row>
    <row r="270" spans="1:15" x14ac:dyDescent="0.3">
      <c r="A270" s="5" t="str">
        <f t="shared" si="4"/>
        <v/>
      </c>
      <c r="B270" s="6"/>
      <c r="C270" s="51" t="str">
        <f>IF(LEN($B270)=0,"",VLOOKUP($B270,'Werte Tenor'!$A$3:$D$11,2,FALSE))</f>
        <v/>
      </c>
      <c r="D270" s="51" t="str">
        <f>IF(LEN($B270)=0,"",VLOOKUP($B270,'Werte Tenor'!$A$3:$D$11,4,FALSE))</f>
        <v/>
      </c>
      <c r="E270" s="17"/>
      <c r="F270" s="78" t="str">
        <f>IF(D270=0,IF(ISERROR(VLOOKUP(B270,'Werte Tenor'!$A$3:$C$11,3,FALSE)),"",VLOOKUP(B270,'Werte Tenor'!$A$3:$C$11,3,FALSE)),IF(D270="Beg",IF(ISERROR(VLOOKUP(Konsultationsbeitrag!E270,'Werte Begriffe'!$A$1:$D$14,4,FALSE)),"",VLOOKUP(Konsultationsbeitrag!E270,'Werte Begriffe'!$A$1:$D$14,4,FALSE)),""))</f>
        <v/>
      </c>
      <c r="G270" s="13"/>
      <c r="H270" s="13"/>
      <c r="I270" s="8" t="str">
        <f>IF(A270="","",IF(Informationen!D$13="","Keine Rolle angegeben",Informationen!D$13))</f>
        <v/>
      </c>
      <c r="J270" s="52" t="str">
        <f>IF(I270="","",Informationen!C$12)</f>
        <v/>
      </c>
      <c r="K270" s="43" t="str">
        <f>IF($I270="","",Informationen!B$16)</f>
        <v/>
      </c>
      <c r="L270" s="43" t="str">
        <f>IF($I270="","",Informationen!D$15)</f>
        <v/>
      </c>
      <c r="M270" s="43" t="str">
        <f>IF($I270="","",Informationen!B$15)</f>
        <v/>
      </c>
      <c r="N270" s="43" t="str">
        <f>IF($I270="","",Informationen!B$17)</f>
        <v/>
      </c>
      <c r="O270" s="43" t="str">
        <f>IF($I270="","",Informationen!D$17)</f>
        <v/>
      </c>
    </row>
    <row r="271" spans="1:15" x14ac:dyDescent="0.3">
      <c r="A271" s="5" t="str">
        <f t="shared" si="4"/>
        <v/>
      </c>
      <c r="B271" s="6"/>
      <c r="C271" s="51" t="str">
        <f>IF(LEN($B271)=0,"",VLOOKUP($B271,'Werte Tenor'!$A$3:$D$11,2,FALSE))</f>
        <v/>
      </c>
      <c r="D271" s="51" t="str">
        <f>IF(LEN($B271)=0,"",VLOOKUP($B271,'Werte Tenor'!$A$3:$D$11,4,FALSE))</f>
        <v/>
      </c>
      <c r="E271" s="17"/>
      <c r="F271" s="78" t="str">
        <f>IF(D271=0,IF(ISERROR(VLOOKUP(B271,'Werte Tenor'!$A$3:$C$11,3,FALSE)),"",VLOOKUP(B271,'Werte Tenor'!$A$3:$C$11,3,FALSE)),IF(D271="Beg",IF(ISERROR(VLOOKUP(Konsultationsbeitrag!E271,'Werte Begriffe'!$A$1:$D$14,4,FALSE)),"",VLOOKUP(Konsultationsbeitrag!E271,'Werte Begriffe'!$A$1:$D$14,4,FALSE)),""))</f>
        <v/>
      </c>
      <c r="G271" s="13"/>
      <c r="H271" s="13"/>
      <c r="I271" s="8" t="str">
        <f>IF(A271="","",IF(Informationen!D$13="","Keine Rolle angegeben",Informationen!D$13))</f>
        <v/>
      </c>
      <c r="J271" s="52" t="str">
        <f>IF(I271="","",Informationen!C$12)</f>
        <v/>
      </c>
      <c r="K271" s="43" t="str">
        <f>IF($I271="","",Informationen!B$16)</f>
        <v/>
      </c>
      <c r="L271" s="43" t="str">
        <f>IF($I271="","",Informationen!D$15)</f>
        <v/>
      </c>
      <c r="M271" s="43" t="str">
        <f>IF($I271="","",Informationen!B$15)</f>
        <v/>
      </c>
      <c r="N271" s="43" t="str">
        <f>IF($I271="","",Informationen!B$17)</f>
        <v/>
      </c>
      <c r="O271" s="43" t="str">
        <f>IF($I271="","",Informationen!D$17)</f>
        <v/>
      </c>
    </row>
    <row r="272" spans="1:15" x14ac:dyDescent="0.3">
      <c r="A272" s="5" t="str">
        <f t="shared" si="4"/>
        <v/>
      </c>
      <c r="B272" s="6"/>
      <c r="C272" s="51" t="str">
        <f>IF(LEN($B272)=0,"",VLOOKUP($B272,'Werte Tenor'!$A$3:$D$11,2,FALSE))</f>
        <v/>
      </c>
      <c r="D272" s="51" t="str">
        <f>IF(LEN($B272)=0,"",VLOOKUP($B272,'Werte Tenor'!$A$3:$D$11,4,FALSE))</f>
        <v/>
      </c>
      <c r="E272" s="17"/>
      <c r="F272" s="78" t="str">
        <f>IF(D272=0,IF(ISERROR(VLOOKUP(B272,'Werte Tenor'!$A$3:$C$11,3,FALSE)),"",VLOOKUP(B272,'Werte Tenor'!$A$3:$C$11,3,FALSE)),IF(D272="Beg",IF(ISERROR(VLOOKUP(Konsultationsbeitrag!E272,'Werte Begriffe'!$A$1:$D$14,4,FALSE)),"",VLOOKUP(Konsultationsbeitrag!E272,'Werte Begriffe'!$A$1:$D$14,4,FALSE)),""))</f>
        <v/>
      </c>
      <c r="G272" s="13"/>
      <c r="H272" s="13"/>
      <c r="I272" s="8" t="str">
        <f>IF(A272="","",IF(Informationen!D$13="","Keine Rolle angegeben",Informationen!D$13))</f>
        <v/>
      </c>
      <c r="J272" s="52" t="str">
        <f>IF(I272="","",Informationen!C$12)</f>
        <v/>
      </c>
      <c r="K272" s="43" t="str">
        <f>IF($I272="","",Informationen!B$16)</f>
        <v/>
      </c>
      <c r="L272" s="43" t="str">
        <f>IF($I272="","",Informationen!D$15)</f>
        <v/>
      </c>
      <c r="M272" s="43" t="str">
        <f>IF($I272="","",Informationen!B$15)</f>
        <v/>
      </c>
      <c r="N272" s="43" t="str">
        <f>IF($I272="","",Informationen!B$17)</f>
        <v/>
      </c>
      <c r="O272" s="43" t="str">
        <f>IF($I272="","",Informationen!D$17)</f>
        <v/>
      </c>
    </row>
    <row r="273" spans="1:15" x14ac:dyDescent="0.3">
      <c r="A273" s="5" t="str">
        <f t="shared" si="4"/>
        <v/>
      </c>
      <c r="B273" s="6"/>
      <c r="C273" s="51" t="str">
        <f>IF(LEN($B273)=0,"",VLOOKUP($B273,'Werte Tenor'!$A$3:$D$11,2,FALSE))</f>
        <v/>
      </c>
      <c r="D273" s="51" t="str">
        <f>IF(LEN($B273)=0,"",VLOOKUP($B273,'Werte Tenor'!$A$3:$D$11,4,FALSE))</f>
        <v/>
      </c>
      <c r="E273" s="17"/>
      <c r="F273" s="78" t="str">
        <f>IF(D273=0,IF(ISERROR(VLOOKUP(B273,'Werte Tenor'!$A$3:$C$11,3,FALSE)),"",VLOOKUP(B273,'Werte Tenor'!$A$3:$C$11,3,FALSE)),IF(D273="Beg",IF(ISERROR(VLOOKUP(Konsultationsbeitrag!E273,'Werte Begriffe'!$A$1:$D$14,4,FALSE)),"",VLOOKUP(Konsultationsbeitrag!E273,'Werte Begriffe'!$A$1:$D$14,4,FALSE)),""))</f>
        <v/>
      </c>
      <c r="G273" s="13"/>
      <c r="H273" s="13"/>
      <c r="I273" s="8" t="str">
        <f>IF(A273="","",IF(Informationen!D$13="","Keine Rolle angegeben",Informationen!D$13))</f>
        <v/>
      </c>
      <c r="J273" s="52" t="str">
        <f>IF(I273="","",Informationen!C$12)</f>
        <v/>
      </c>
      <c r="K273" s="43" t="str">
        <f>IF($I273="","",Informationen!B$16)</f>
        <v/>
      </c>
      <c r="L273" s="43" t="str">
        <f>IF($I273="","",Informationen!D$15)</f>
        <v/>
      </c>
      <c r="M273" s="43" t="str">
        <f>IF($I273="","",Informationen!B$15)</f>
        <v/>
      </c>
      <c r="N273" s="43" t="str">
        <f>IF($I273="","",Informationen!B$17)</f>
        <v/>
      </c>
      <c r="O273" s="43" t="str">
        <f>IF($I273="","",Informationen!D$17)</f>
        <v/>
      </c>
    </row>
    <row r="274" spans="1:15" x14ac:dyDescent="0.3">
      <c r="A274" s="5" t="str">
        <f t="shared" si="4"/>
        <v/>
      </c>
      <c r="B274" s="6"/>
      <c r="C274" s="51" t="str">
        <f>IF(LEN($B274)=0,"",VLOOKUP($B274,'Werte Tenor'!$A$3:$D$11,2,FALSE))</f>
        <v/>
      </c>
      <c r="D274" s="51" t="str">
        <f>IF(LEN($B274)=0,"",VLOOKUP($B274,'Werte Tenor'!$A$3:$D$11,4,FALSE))</f>
        <v/>
      </c>
      <c r="E274" s="17"/>
      <c r="F274" s="78" t="str">
        <f>IF(D274=0,IF(ISERROR(VLOOKUP(B274,'Werte Tenor'!$A$3:$C$11,3,FALSE)),"",VLOOKUP(B274,'Werte Tenor'!$A$3:$C$11,3,FALSE)),IF(D274="Beg",IF(ISERROR(VLOOKUP(Konsultationsbeitrag!E274,'Werte Begriffe'!$A$1:$D$14,4,FALSE)),"",VLOOKUP(Konsultationsbeitrag!E274,'Werte Begriffe'!$A$1:$D$14,4,FALSE)),""))</f>
        <v/>
      </c>
      <c r="G274" s="13"/>
      <c r="H274" s="13"/>
      <c r="I274" s="8" t="str">
        <f>IF(A274="","",IF(Informationen!D$13="","Keine Rolle angegeben",Informationen!D$13))</f>
        <v/>
      </c>
      <c r="J274" s="52" t="str">
        <f>IF(I274="","",Informationen!C$12)</f>
        <v/>
      </c>
      <c r="K274" s="43" t="str">
        <f>IF($I274="","",Informationen!B$16)</f>
        <v/>
      </c>
      <c r="L274" s="43" t="str">
        <f>IF($I274="","",Informationen!D$15)</f>
        <v/>
      </c>
      <c r="M274" s="43" t="str">
        <f>IF($I274="","",Informationen!B$15)</f>
        <v/>
      </c>
      <c r="N274" s="43" t="str">
        <f>IF($I274="","",Informationen!B$17)</f>
        <v/>
      </c>
      <c r="O274" s="43" t="str">
        <f>IF($I274="","",Informationen!D$17)</f>
        <v/>
      </c>
    </row>
    <row r="275" spans="1:15" x14ac:dyDescent="0.3">
      <c r="A275" s="5" t="str">
        <f t="shared" si="4"/>
        <v/>
      </c>
      <c r="B275" s="6"/>
      <c r="C275" s="51" t="str">
        <f>IF(LEN($B275)=0,"",VLOOKUP($B275,'Werte Tenor'!$A$3:$D$11,2,FALSE))</f>
        <v/>
      </c>
      <c r="D275" s="51" t="str">
        <f>IF(LEN($B275)=0,"",VLOOKUP($B275,'Werte Tenor'!$A$3:$D$11,4,FALSE))</f>
        <v/>
      </c>
      <c r="E275" s="17"/>
      <c r="F275" s="78" t="str">
        <f>IF(D275=0,IF(ISERROR(VLOOKUP(B275,'Werte Tenor'!$A$3:$C$11,3,FALSE)),"",VLOOKUP(B275,'Werte Tenor'!$A$3:$C$11,3,FALSE)),IF(D275="Beg",IF(ISERROR(VLOOKUP(Konsultationsbeitrag!E275,'Werte Begriffe'!$A$1:$D$14,4,FALSE)),"",VLOOKUP(Konsultationsbeitrag!E275,'Werte Begriffe'!$A$1:$D$14,4,FALSE)),""))</f>
        <v/>
      </c>
      <c r="G275" s="13"/>
      <c r="H275" s="13"/>
      <c r="I275" s="8" t="str">
        <f>IF(A275="","",IF(Informationen!D$13="","Keine Rolle angegeben",Informationen!D$13))</f>
        <v/>
      </c>
      <c r="J275" s="52" t="str">
        <f>IF(I275="","",Informationen!C$12)</f>
        <v/>
      </c>
      <c r="K275" s="43" t="str">
        <f>IF($I275="","",Informationen!B$16)</f>
        <v/>
      </c>
      <c r="L275" s="43" t="str">
        <f>IF($I275="","",Informationen!D$15)</f>
        <v/>
      </c>
      <c r="M275" s="43" t="str">
        <f>IF($I275="","",Informationen!B$15)</f>
        <v/>
      </c>
      <c r="N275" s="43" t="str">
        <f>IF($I275="","",Informationen!B$17)</f>
        <v/>
      </c>
      <c r="O275" s="43" t="str">
        <f>IF($I275="","",Informationen!D$17)</f>
        <v/>
      </c>
    </row>
    <row r="276" spans="1:15" x14ac:dyDescent="0.3">
      <c r="A276" s="5" t="str">
        <f t="shared" si="4"/>
        <v/>
      </c>
      <c r="B276" s="6"/>
      <c r="C276" s="51" t="str">
        <f>IF(LEN($B276)=0,"",VLOOKUP($B276,'Werte Tenor'!$A$3:$D$11,2,FALSE))</f>
        <v/>
      </c>
      <c r="D276" s="51" t="str">
        <f>IF(LEN($B276)=0,"",VLOOKUP($B276,'Werte Tenor'!$A$3:$D$11,4,FALSE))</f>
        <v/>
      </c>
      <c r="E276" s="17"/>
      <c r="F276" s="78" t="str">
        <f>IF(D276=0,IF(ISERROR(VLOOKUP(B276,'Werte Tenor'!$A$3:$C$11,3,FALSE)),"",VLOOKUP(B276,'Werte Tenor'!$A$3:$C$11,3,FALSE)),IF(D276="Beg",IF(ISERROR(VLOOKUP(Konsultationsbeitrag!E276,'Werte Begriffe'!$A$1:$D$14,4,FALSE)),"",VLOOKUP(Konsultationsbeitrag!E276,'Werte Begriffe'!$A$1:$D$14,4,FALSE)),""))</f>
        <v/>
      </c>
      <c r="G276" s="13"/>
      <c r="H276" s="13"/>
      <c r="I276" s="8" t="str">
        <f>IF(A276="","",IF(Informationen!D$13="","Keine Rolle angegeben",Informationen!D$13))</f>
        <v/>
      </c>
      <c r="J276" s="52" t="str">
        <f>IF(I276="","",Informationen!C$12)</f>
        <v/>
      </c>
      <c r="K276" s="43" t="str">
        <f>IF($I276="","",Informationen!B$16)</f>
        <v/>
      </c>
      <c r="L276" s="43" t="str">
        <f>IF($I276="","",Informationen!D$15)</f>
        <v/>
      </c>
      <c r="M276" s="43" t="str">
        <f>IF($I276="","",Informationen!B$15)</f>
        <v/>
      </c>
      <c r="N276" s="43" t="str">
        <f>IF($I276="","",Informationen!B$17)</f>
        <v/>
      </c>
      <c r="O276" s="43" t="str">
        <f>IF($I276="","",Informationen!D$17)</f>
        <v/>
      </c>
    </row>
    <row r="277" spans="1:15" x14ac:dyDescent="0.3">
      <c r="A277" s="5" t="str">
        <f t="shared" si="4"/>
        <v/>
      </c>
      <c r="B277" s="6"/>
      <c r="C277" s="51" t="str">
        <f>IF(LEN($B277)=0,"",VLOOKUP($B277,'Werte Tenor'!$A$3:$D$11,2,FALSE))</f>
        <v/>
      </c>
      <c r="D277" s="51" t="str">
        <f>IF(LEN($B277)=0,"",VLOOKUP($B277,'Werte Tenor'!$A$3:$D$11,4,FALSE))</f>
        <v/>
      </c>
      <c r="E277" s="17"/>
      <c r="F277" s="78" t="str">
        <f>IF(D277=0,IF(ISERROR(VLOOKUP(B277,'Werte Tenor'!$A$3:$C$11,3,FALSE)),"",VLOOKUP(B277,'Werte Tenor'!$A$3:$C$11,3,FALSE)),IF(D277="Beg",IF(ISERROR(VLOOKUP(Konsultationsbeitrag!E277,'Werte Begriffe'!$A$1:$D$14,4,FALSE)),"",VLOOKUP(Konsultationsbeitrag!E277,'Werte Begriffe'!$A$1:$D$14,4,FALSE)),""))</f>
        <v/>
      </c>
      <c r="G277" s="13"/>
      <c r="H277" s="13"/>
      <c r="I277" s="8" t="str">
        <f>IF(A277="","",IF(Informationen!D$13="","Keine Rolle angegeben",Informationen!D$13))</f>
        <v/>
      </c>
      <c r="J277" s="52" t="str">
        <f>IF(I277="","",Informationen!C$12)</f>
        <v/>
      </c>
      <c r="K277" s="43" t="str">
        <f>IF($I277="","",Informationen!B$16)</f>
        <v/>
      </c>
      <c r="L277" s="43" t="str">
        <f>IF($I277="","",Informationen!D$15)</f>
        <v/>
      </c>
      <c r="M277" s="43" t="str">
        <f>IF($I277="","",Informationen!B$15)</f>
        <v/>
      </c>
      <c r="N277" s="43" t="str">
        <f>IF($I277="","",Informationen!B$17)</f>
        <v/>
      </c>
      <c r="O277" s="43" t="str">
        <f>IF($I277="","",Informationen!D$17)</f>
        <v/>
      </c>
    </row>
    <row r="278" spans="1:15" x14ac:dyDescent="0.3">
      <c r="A278" s="5" t="str">
        <f t="shared" si="4"/>
        <v/>
      </c>
      <c r="B278" s="6"/>
      <c r="C278" s="51" t="str">
        <f>IF(LEN($B278)=0,"",VLOOKUP($B278,'Werte Tenor'!$A$3:$D$11,2,FALSE))</f>
        <v/>
      </c>
      <c r="D278" s="51" t="str">
        <f>IF(LEN($B278)=0,"",VLOOKUP($B278,'Werte Tenor'!$A$3:$D$11,4,FALSE))</f>
        <v/>
      </c>
      <c r="E278" s="17"/>
      <c r="F278" s="78" t="str">
        <f>IF(D278=0,IF(ISERROR(VLOOKUP(B278,'Werte Tenor'!$A$3:$C$11,3,FALSE)),"",VLOOKUP(B278,'Werte Tenor'!$A$3:$C$11,3,FALSE)),IF(D278="Beg",IF(ISERROR(VLOOKUP(Konsultationsbeitrag!E278,'Werte Begriffe'!$A$1:$D$14,4,FALSE)),"",VLOOKUP(Konsultationsbeitrag!E278,'Werte Begriffe'!$A$1:$D$14,4,FALSE)),""))</f>
        <v/>
      </c>
      <c r="G278" s="13"/>
      <c r="H278" s="13"/>
      <c r="I278" s="8" t="str">
        <f>IF(A278="","",IF(Informationen!D$13="","Keine Rolle angegeben",Informationen!D$13))</f>
        <v/>
      </c>
      <c r="J278" s="52" t="str">
        <f>IF(I278="","",Informationen!C$12)</f>
        <v/>
      </c>
      <c r="K278" s="43" t="str">
        <f>IF($I278="","",Informationen!B$16)</f>
        <v/>
      </c>
      <c r="L278" s="43" t="str">
        <f>IF($I278="","",Informationen!D$15)</f>
        <v/>
      </c>
      <c r="M278" s="43" t="str">
        <f>IF($I278="","",Informationen!B$15)</f>
        <v/>
      </c>
      <c r="N278" s="43" t="str">
        <f>IF($I278="","",Informationen!B$17)</f>
        <v/>
      </c>
      <c r="O278" s="43" t="str">
        <f>IF($I278="","",Informationen!D$17)</f>
        <v/>
      </c>
    </row>
    <row r="279" spans="1:15" x14ac:dyDescent="0.3">
      <c r="A279" s="5" t="str">
        <f t="shared" si="4"/>
        <v/>
      </c>
      <c r="B279" s="6"/>
      <c r="C279" s="51" t="str">
        <f>IF(LEN($B279)=0,"",VLOOKUP($B279,'Werte Tenor'!$A$3:$D$11,2,FALSE))</f>
        <v/>
      </c>
      <c r="D279" s="51" t="str">
        <f>IF(LEN($B279)=0,"",VLOOKUP($B279,'Werte Tenor'!$A$3:$D$11,4,FALSE))</f>
        <v/>
      </c>
      <c r="E279" s="17"/>
      <c r="F279" s="78" t="str">
        <f>IF(D279=0,IF(ISERROR(VLOOKUP(B279,'Werte Tenor'!$A$3:$C$11,3,FALSE)),"",VLOOKUP(B279,'Werte Tenor'!$A$3:$C$11,3,FALSE)),IF(D279="Beg",IF(ISERROR(VLOOKUP(Konsultationsbeitrag!E279,'Werte Begriffe'!$A$1:$D$14,4,FALSE)),"",VLOOKUP(Konsultationsbeitrag!E279,'Werte Begriffe'!$A$1:$D$14,4,FALSE)),""))</f>
        <v/>
      </c>
      <c r="G279" s="13"/>
      <c r="H279" s="13"/>
      <c r="I279" s="8" t="str">
        <f>IF(A279="","",IF(Informationen!D$13="","Keine Rolle angegeben",Informationen!D$13))</f>
        <v/>
      </c>
      <c r="J279" s="52" t="str">
        <f>IF(I279="","",Informationen!C$12)</f>
        <v/>
      </c>
      <c r="K279" s="43" t="str">
        <f>IF($I279="","",Informationen!B$16)</f>
        <v/>
      </c>
      <c r="L279" s="43" t="str">
        <f>IF($I279="","",Informationen!D$15)</f>
        <v/>
      </c>
      <c r="M279" s="43" t="str">
        <f>IF($I279="","",Informationen!B$15)</f>
        <v/>
      </c>
      <c r="N279" s="43" t="str">
        <f>IF($I279="","",Informationen!B$17)</f>
        <v/>
      </c>
      <c r="O279" s="43" t="str">
        <f>IF($I279="","",Informationen!D$17)</f>
        <v/>
      </c>
    </row>
    <row r="280" spans="1:15" x14ac:dyDescent="0.3">
      <c r="A280" s="5" t="str">
        <f t="shared" si="4"/>
        <v/>
      </c>
      <c r="B280" s="6"/>
      <c r="C280" s="51" t="str">
        <f>IF(LEN($B280)=0,"",VLOOKUP($B280,'Werte Tenor'!$A$3:$D$11,2,FALSE))</f>
        <v/>
      </c>
      <c r="D280" s="51" t="str">
        <f>IF(LEN($B280)=0,"",VLOOKUP($B280,'Werte Tenor'!$A$3:$D$11,4,FALSE))</f>
        <v/>
      </c>
      <c r="E280" s="17"/>
      <c r="F280" s="78" t="str">
        <f>IF(D280=0,IF(ISERROR(VLOOKUP(B280,'Werte Tenor'!$A$3:$C$11,3,FALSE)),"",VLOOKUP(B280,'Werte Tenor'!$A$3:$C$11,3,FALSE)),IF(D280="Beg",IF(ISERROR(VLOOKUP(Konsultationsbeitrag!E280,'Werte Begriffe'!$A$1:$D$14,4,FALSE)),"",VLOOKUP(Konsultationsbeitrag!E280,'Werte Begriffe'!$A$1:$D$14,4,FALSE)),""))</f>
        <v/>
      </c>
      <c r="G280" s="13"/>
      <c r="H280" s="13"/>
      <c r="I280" s="8" t="str">
        <f>IF(A280="","",IF(Informationen!D$13="","Keine Rolle angegeben",Informationen!D$13))</f>
        <v/>
      </c>
      <c r="J280" s="52" t="str">
        <f>IF(I280="","",Informationen!C$12)</f>
        <v/>
      </c>
      <c r="K280" s="43" t="str">
        <f>IF($I280="","",Informationen!B$16)</f>
        <v/>
      </c>
      <c r="L280" s="43" t="str">
        <f>IF($I280="","",Informationen!D$15)</f>
        <v/>
      </c>
      <c r="M280" s="43" t="str">
        <f>IF($I280="","",Informationen!B$15)</f>
        <v/>
      </c>
      <c r="N280" s="43" t="str">
        <f>IF($I280="","",Informationen!B$17)</f>
        <v/>
      </c>
      <c r="O280" s="43" t="str">
        <f>IF($I280="","",Informationen!D$17)</f>
        <v/>
      </c>
    </row>
    <row r="281" spans="1:15" x14ac:dyDescent="0.3">
      <c r="A281" s="5" t="str">
        <f t="shared" si="4"/>
        <v/>
      </c>
      <c r="B281" s="6"/>
      <c r="C281" s="51" t="str">
        <f>IF(LEN($B281)=0,"",VLOOKUP($B281,'Werte Tenor'!$A$3:$D$11,2,FALSE))</f>
        <v/>
      </c>
      <c r="D281" s="51" t="str">
        <f>IF(LEN($B281)=0,"",VLOOKUP($B281,'Werte Tenor'!$A$3:$D$11,4,FALSE))</f>
        <v/>
      </c>
      <c r="E281" s="17"/>
      <c r="F281" s="78" t="str">
        <f>IF(D281=0,IF(ISERROR(VLOOKUP(B281,'Werte Tenor'!$A$3:$C$11,3,FALSE)),"",VLOOKUP(B281,'Werte Tenor'!$A$3:$C$11,3,FALSE)),IF(D281="Beg",IF(ISERROR(VLOOKUP(Konsultationsbeitrag!E281,'Werte Begriffe'!$A$1:$D$14,4,FALSE)),"",VLOOKUP(Konsultationsbeitrag!E281,'Werte Begriffe'!$A$1:$D$14,4,FALSE)),""))</f>
        <v/>
      </c>
      <c r="G281" s="13"/>
      <c r="H281" s="13"/>
      <c r="I281" s="8" t="str">
        <f>IF(A281="","",IF(Informationen!D$13="","Keine Rolle angegeben",Informationen!D$13))</f>
        <v/>
      </c>
      <c r="J281" s="52" t="str">
        <f>IF(I281="","",Informationen!C$12)</f>
        <v/>
      </c>
      <c r="K281" s="43" t="str">
        <f>IF($I281="","",Informationen!B$16)</f>
        <v/>
      </c>
      <c r="L281" s="43" t="str">
        <f>IF($I281="","",Informationen!D$15)</f>
        <v/>
      </c>
      <c r="M281" s="43" t="str">
        <f>IF($I281="","",Informationen!B$15)</f>
        <v/>
      </c>
      <c r="N281" s="43" t="str">
        <f>IF($I281="","",Informationen!B$17)</f>
        <v/>
      </c>
      <c r="O281" s="43" t="str">
        <f>IF($I281="","",Informationen!D$17)</f>
        <v/>
      </c>
    </row>
    <row r="282" spans="1:15" x14ac:dyDescent="0.3">
      <c r="A282" s="5" t="str">
        <f t="shared" si="4"/>
        <v/>
      </c>
      <c r="B282" s="6"/>
      <c r="C282" s="51" t="str">
        <f>IF(LEN($B282)=0,"",VLOOKUP($B282,'Werte Tenor'!$A$3:$D$11,2,FALSE))</f>
        <v/>
      </c>
      <c r="D282" s="51" t="str">
        <f>IF(LEN($B282)=0,"",VLOOKUP($B282,'Werte Tenor'!$A$3:$D$11,4,FALSE))</f>
        <v/>
      </c>
      <c r="E282" s="17"/>
      <c r="F282" s="78" t="str">
        <f>IF(D282=0,IF(ISERROR(VLOOKUP(B282,'Werte Tenor'!$A$3:$C$11,3,FALSE)),"",VLOOKUP(B282,'Werte Tenor'!$A$3:$C$11,3,FALSE)),IF(D282="Beg",IF(ISERROR(VLOOKUP(Konsultationsbeitrag!E282,'Werte Begriffe'!$A$1:$D$14,4,FALSE)),"",VLOOKUP(Konsultationsbeitrag!E282,'Werte Begriffe'!$A$1:$D$14,4,FALSE)),""))</f>
        <v/>
      </c>
      <c r="G282" s="13"/>
      <c r="H282" s="13"/>
      <c r="I282" s="8" t="str">
        <f>IF(A282="","",IF(Informationen!D$13="","Keine Rolle angegeben",Informationen!D$13))</f>
        <v/>
      </c>
      <c r="J282" s="52" t="str">
        <f>IF(I282="","",Informationen!C$12)</f>
        <v/>
      </c>
      <c r="K282" s="43" t="str">
        <f>IF($I282="","",Informationen!B$16)</f>
        <v/>
      </c>
      <c r="L282" s="43" t="str">
        <f>IF($I282="","",Informationen!D$15)</f>
        <v/>
      </c>
      <c r="M282" s="43" t="str">
        <f>IF($I282="","",Informationen!B$15)</f>
        <v/>
      </c>
      <c r="N282" s="43" t="str">
        <f>IF($I282="","",Informationen!B$17)</f>
        <v/>
      </c>
      <c r="O282" s="43" t="str">
        <f>IF($I282="","",Informationen!D$17)</f>
        <v/>
      </c>
    </row>
    <row r="283" spans="1:15" x14ac:dyDescent="0.3">
      <c r="A283" s="5" t="str">
        <f t="shared" si="4"/>
        <v/>
      </c>
      <c r="B283" s="6"/>
      <c r="C283" s="51" t="str">
        <f>IF(LEN($B283)=0,"",VLOOKUP($B283,'Werte Tenor'!$A$3:$D$11,2,FALSE))</f>
        <v/>
      </c>
      <c r="D283" s="51" t="str">
        <f>IF(LEN($B283)=0,"",VLOOKUP($B283,'Werte Tenor'!$A$3:$D$11,4,FALSE))</f>
        <v/>
      </c>
      <c r="E283" s="17"/>
      <c r="F283" s="78" t="str">
        <f>IF(D283=0,IF(ISERROR(VLOOKUP(B283,'Werte Tenor'!$A$3:$C$11,3,FALSE)),"",VLOOKUP(B283,'Werte Tenor'!$A$3:$C$11,3,FALSE)),IF(D283="Beg",IF(ISERROR(VLOOKUP(Konsultationsbeitrag!E283,'Werte Begriffe'!$A$1:$D$14,4,FALSE)),"",VLOOKUP(Konsultationsbeitrag!E283,'Werte Begriffe'!$A$1:$D$14,4,FALSE)),""))</f>
        <v/>
      </c>
      <c r="G283" s="13"/>
      <c r="H283" s="13"/>
      <c r="I283" s="8" t="str">
        <f>IF(A283="","",IF(Informationen!D$13="","Keine Rolle angegeben",Informationen!D$13))</f>
        <v/>
      </c>
      <c r="J283" s="52" t="str">
        <f>IF(I283="","",Informationen!C$12)</f>
        <v/>
      </c>
      <c r="K283" s="43" t="str">
        <f>IF($I283="","",Informationen!B$16)</f>
        <v/>
      </c>
      <c r="L283" s="43" t="str">
        <f>IF($I283="","",Informationen!D$15)</f>
        <v/>
      </c>
      <c r="M283" s="43" t="str">
        <f>IF($I283="","",Informationen!B$15)</f>
        <v/>
      </c>
      <c r="N283" s="43" t="str">
        <f>IF($I283="","",Informationen!B$17)</f>
        <v/>
      </c>
      <c r="O283" s="43" t="str">
        <f>IF($I283="","",Informationen!D$17)</f>
        <v/>
      </c>
    </row>
    <row r="284" spans="1:15" x14ac:dyDescent="0.3">
      <c r="A284" s="5" t="str">
        <f t="shared" si="4"/>
        <v/>
      </c>
      <c r="B284" s="6"/>
      <c r="C284" s="51" t="str">
        <f>IF(LEN($B284)=0,"",VLOOKUP($B284,'Werte Tenor'!$A$3:$D$11,2,FALSE))</f>
        <v/>
      </c>
      <c r="D284" s="51" t="str">
        <f>IF(LEN($B284)=0,"",VLOOKUP($B284,'Werte Tenor'!$A$3:$D$11,4,FALSE))</f>
        <v/>
      </c>
      <c r="E284" s="17"/>
      <c r="F284" s="78" t="str">
        <f>IF(D284=0,IF(ISERROR(VLOOKUP(B284,'Werte Tenor'!$A$3:$C$11,3,FALSE)),"",VLOOKUP(B284,'Werte Tenor'!$A$3:$C$11,3,FALSE)),IF(D284="Beg",IF(ISERROR(VLOOKUP(Konsultationsbeitrag!E284,'Werte Begriffe'!$A$1:$D$14,4,FALSE)),"",VLOOKUP(Konsultationsbeitrag!E284,'Werte Begriffe'!$A$1:$D$14,4,FALSE)),""))</f>
        <v/>
      </c>
      <c r="G284" s="13"/>
      <c r="H284" s="13"/>
      <c r="I284" s="8" t="str">
        <f>IF(A284="","",IF(Informationen!D$13="","Keine Rolle angegeben",Informationen!D$13))</f>
        <v/>
      </c>
      <c r="J284" s="52" t="str">
        <f>IF(I284="","",Informationen!C$12)</f>
        <v/>
      </c>
      <c r="K284" s="43" t="str">
        <f>IF($I284="","",Informationen!B$16)</f>
        <v/>
      </c>
      <c r="L284" s="43" t="str">
        <f>IF($I284="","",Informationen!D$15)</f>
        <v/>
      </c>
      <c r="M284" s="43" t="str">
        <f>IF($I284="","",Informationen!B$15)</f>
        <v/>
      </c>
      <c r="N284" s="43" t="str">
        <f>IF($I284="","",Informationen!B$17)</f>
        <v/>
      </c>
      <c r="O284" s="43" t="str">
        <f>IF($I284="","",Informationen!D$17)</f>
        <v/>
      </c>
    </row>
    <row r="285" spans="1:15" x14ac:dyDescent="0.3">
      <c r="A285" s="5" t="str">
        <f t="shared" si="4"/>
        <v/>
      </c>
      <c r="B285" s="6"/>
      <c r="C285" s="51" t="str">
        <f>IF(LEN($B285)=0,"",VLOOKUP($B285,'Werte Tenor'!$A$3:$D$11,2,FALSE))</f>
        <v/>
      </c>
      <c r="D285" s="51" t="str">
        <f>IF(LEN($B285)=0,"",VLOOKUP($B285,'Werte Tenor'!$A$3:$D$11,4,FALSE))</f>
        <v/>
      </c>
      <c r="E285" s="17"/>
      <c r="F285" s="78" t="str">
        <f>IF(D285=0,IF(ISERROR(VLOOKUP(B285,'Werte Tenor'!$A$3:$C$11,3,FALSE)),"",VLOOKUP(B285,'Werte Tenor'!$A$3:$C$11,3,FALSE)),IF(D285="Beg",IF(ISERROR(VLOOKUP(Konsultationsbeitrag!E285,'Werte Begriffe'!$A$1:$D$14,4,FALSE)),"",VLOOKUP(Konsultationsbeitrag!E285,'Werte Begriffe'!$A$1:$D$14,4,FALSE)),""))</f>
        <v/>
      </c>
      <c r="G285" s="13"/>
      <c r="H285" s="13"/>
      <c r="I285" s="8" t="str">
        <f>IF(A285="","",IF(Informationen!D$13="","Keine Rolle angegeben",Informationen!D$13))</f>
        <v/>
      </c>
      <c r="J285" s="52" t="str">
        <f>IF(I285="","",Informationen!C$12)</f>
        <v/>
      </c>
      <c r="K285" s="43" t="str">
        <f>IF($I285="","",Informationen!B$16)</f>
        <v/>
      </c>
      <c r="L285" s="43" t="str">
        <f>IF($I285="","",Informationen!D$15)</f>
        <v/>
      </c>
      <c r="M285" s="43" t="str">
        <f>IF($I285="","",Informationen!B$15)</f>
        <v/>
      </c>
      <c r="N285" s="43" t="str">
        <f>IF($I285="","",Informationen!B$17)</f>
        <v/>
      </c>
      <c r="O285" s="43" t="str">
        <f>IF($I285="","",Informationen!D$17)</f>
        <v/>
      </c>
    </row>
    <row r="286" spans="1:15" x14ac:dyDescent="0.3">
      <c r="A286" s="5" t="str">
        <f t="shared" si="4"/>
        <v/>
      </c>
      <c r="B286" s="6"/>
      <c r="C286" s="51" t="str">
        <f>IF(LEN($B286)=0,"",VLOOKUP($B286,'Werte Tenor'!$A$3:$D$11,2,FALSE))</f>
        <v/>
      </c>
      <c r="D286" s="51" t="str">
        <f>IF(LEN($B286)=0,"",VLOOKUP($B286,'Werte Tenor'!$A$3:$D$11,4,FALSE))</f>
        <v/>
      </c>
      <c r="E286" s="17"/>
      <c r="F286" s="78" t="str">
        <f>IF(D286=0,IF(ISERROR(VLOOKUP(B286,'Werte Tenor'!$A$3:$C$11,3,FALSE)),"",VLOOKUP(B286,'Werte Tenor'!$A$3:$C$11,3,FALSE)),IF(D286="Beg",IF(ISERROR(VLOOKUP(Konsultationsbeitrag!E286,'Werte Begriffe'!$A$1:$D$14,4,FALSE)),"",VLOOKUP(Konsultationsbeitrag!E286,'Werte Begriffe'!$A$1:$D$14,4,FALSE)),""))</f>
        <v/>
      </c>
      <c r="G286" s="13"/>
      <c r="H286" s="13"/>
      <c r="I286" s="8" t="str">
        <f>IF(A286="","",IF(Informationen!D$13="","Keine Rolle angegeben",Informationen!D$13))</f>
        <v/>
      </c>
      <c r="J286" s="52" t="str">
        <f>IF(I286="","",Informationen!C$12)</f>
        <v/>
      </c>
      <c r="K286" s="43" t="str">
        <f>IF($I286="","",Informationen!B$16)</f>
        <v/>
      </c>
      <c r="L286" s="43" t="str">
        <f>IF($I286="","",Informationen!D$15)</f>
        <v/>
      </c>
      <c r="M286" s="43" t="str">
        <f>IF($I286="","",Informationen!B$15)</f>
        <v/>
      </c>
      <c r="N286" s="43" t="str">
        <f>IF($I286="","",Informationen!B$17)</f>
        <v/>
      </c>
      <c r="O286" s="43" t="str">
        <f>IF($I286="","",Informationen!D$17)</f>
        <v/>
      </c>
    </row>
    <row r="287" spans="1:15" x14ac:dyDescent="0.3">
      <c r="A287" s="5" t="str">
        <f t="shared" si="4"/>
        <v/>
      </c>
      <c r="B287" s="6"/>
      <c r="C287" s="51" t="str">
        <f>IF(LEN($B287)=0,"",VLOOKUP($B287,'Werte Tenor'!$A$3:$D$11,2,FALSE))</f>
        <v/>
      </c>
      <c r="D287" s="51" t="str">
        <f>IF(LEN($B287)=0,"",VLOOKUP($B287,'Werte Tenor'!$A$3:$D$11,4,FALSE))</f>
        <v/>
      </c>
      <c r="E287" s="17"/>
      <c r="F287" s="78" t="str">
        <f>IF(D287=0,IF(ISERROR(VLOOKUP(B287,'Werte Tenor'!$A$3:$C$11,3,FALSE)),"",VLOOKUP(B287,'Werte Tenor'!$A$3:$C$11,3,FALSE)),IF(D287="Beg",IF(ISERROR(VLOOKUP(Konsultationsbeitrag!E287,'Werte Begriffe'!$A$1:$D$14,4,FALSE)),"",VLOOKUP(Konsultationsbeitrag!E287,'Werte Begriffe'!$A$1:$D$14,4,FALSE)),""))</f>
        <v/>
      </c>
      <c r="G287" s="13"/>
      <c r="H287" s="13"/>
      <c r="I287" s="8" t="str">
        <f>IF(A287="","",IF(Informationen!D$13="","Keine Rolle angegeben",Informationen!D$13))</f>
        <v/>
      </c>
      <c r="J287" s="52" t="str">
        <f>IF(I287="","",Informationen!C$12)</f>
        <v/>
      </c>
      <c r="K287" s="43" t="str">
        <f>IF($I287="","",Informationen!B$16)</f>
        <v/>
      </c>
      <c r="L287" s="43" t="str">
        <f>IF($I287="","",Informationen!D$15)</f>
        <v/>
      </c>
      <c r="M287" s="43" t="str">
        <f>IF($I287="","",Informationen!B$15)</f>
        <v/>
      </c>
      <c r="N287" s="43" t="str">
        <f>IF($I287="","",Informationen!B$17)</f>
        <v/>
      </c>
      <c r="O287" s="43" t="str">
        <f>IF($I287="","",Informationen!D$17)</f>
        <v/>
      </c>
    </row>
    <row r="288" spans="1:15" x14ac:dyDescent="0.3">
      <c r="A288" s="5" t="str">
        <f t="shared" si="4"/>
        <v/>
      </c>
      <c r="B288" s="6"/>
      <c r="C288" s="51" t="str">
        <f>IF(LEN($B288)=0,"",VLOOKUP($B288,'Werte Tenor'!$A$3:$D$11,2,FALSE))</f>
        <v/>
      </c>
      <c r="D288" s="51" t="str">
        <f>IF(LEN($B288)=0,"",VLOOKUP($B288,'Werte Tenor'!$A$3:$D$11,4,FALSE))</f>
        <v/>
      </c>
      <c r="E288" s="17"/>
      <c r="F288" s="78" t="str">
        <f>IF(D288=0,IF(ISERROR(VLOOKUP(B288,'Werte Tenor'!$A$3:$C$11,3,FALSE)),"",VLOOKUP(B288,'Werte Tenor'!$A$3:$C$11,3,FALSE)),IF(D288="Beg",IF(ISERROR(VLOOKUP(Konsultationsbeitrag!E288,'Werte Begriffe'!$A$1:$D$14,4,FALSE)),"",VLOOKUP(Konsultationsbeitrag!E288,'Werte Begriffe'!$A$1:$D$14,4,FALSE)),""))</f>
        <v/>
      </c>
      <c r="G288" s="13"/>
      <c r="H288" s="13"/>
      <c r="I288" s="8" t="str">
        <f>IF(A288="","",IF(Informationen!D$13="","Keine Rolle angegeben",Informationen!D$13))</f>
        <v/>
      </c>
      <c r="J288" s="52" t="str">
        <f>IF(I288="","",Informationen!C$12)</f>
        <v/>
      </c>
      <c r="K288" s="43" t="str">
        <f>IF($I288="","",Informationen!B$16)</f>
        <v/>
      </c>
      <c r="L288" s="43" t="str">
        <f>IF($I288="","",Informationen!D$15)</f>
        <v/>
      </c>
      <c r="M288" s="43" t="str">
        <f>IF($I288="","",Informationen!B$15)</f>
        <v/>
      </c>
      <c r="N288" s="43" t="str">
        <f>IF($I288="","",Informationen!B$17)</f>
        <v/>
      </c>
      <c r="O288" s="43" t="str">
        <f>IF($I288="","",Informationen!D$17)</f>
        <v/>
      </c>
    </row>
    <row r="289" spans="1:15" x14ac:dyDescent="0.3">
      <c r="A289" s="5" t="str">
        <f t="shared" si="4"/>
        <v/>
      </c>
      <c r="B289" s="6"/>
      <c r="C289" s="51" t="str">
        <f>IF(LEN($B289)=0,"",VLOOKUP($B289,'Werte Tenor'!$A$3:$D$11,2,FALSE))</f>
        <v/>
      </c>
      <c r="D289" s="51" t="str">
        <f>IF(LEN($B289)=0,"",VLOOKUP($B289,'Werte Tenor'!$A$3:$D$11,4,FALSE))</f>
        <v/>
      </c>
      <c r="E289" s="17"/>
      <c r="F289" s="78" t="str">
        <f>IF(D289=0,IF(ISERROR(VLOOKUP(B289,'Werte Tenor'!$A$3:$C$11,3,FALSE)),"",VLOOKUP(B289,'Werte Tenor'!$A$3:$C$11,3,FALSE)),IF(D289="Beg",IF(ISERROR(VLOOKUP(Konsultationsbeitrag!E289,'Werte Begriffe'!$A$1:$D$14,4,FALSE)),"",VLOOKUP(Konsultationsbeitrag!E289,'Werte Begriffe'!$A$1:$D$14,4,FALSE)),""))</f>
        <v/>
      </c>
      <c r="G289" s="13"/>
      <c r="H289" s="13"/>
      <c r="I289" s="8" t="str">
        <f>IF(A289="","",IF(Informationen!D$13="","Keine Rolle angegeben",Informationen!D$13))</f>
        <v/>
      </c>
      <c r="J289" s="52" t="str">
        <f>IF(I289="","",Informationen!C$12)</f>
        <v/>
      </c>
      <c r="K289" s="43" t="str">
        <f>IF($I289="","",Informationen!B$16)</f>
        <v/>
      </c>
      <c r="L289" s="43" t="str">
        <f>IF($I289="","",Informationen!D$15)</f>
        <v/>
      </c>
      <c r="M289" s="43" t="str">
        <f>IF($I289="","",Informationen!B$15)</f>
        <v/>
      </c>
      <c r="N289" s="43" t="str">
        <f>IF($I289="","",Informationen!B$17)</f>
        <v/>
      </c>
      <c r="O289" s="43" t="str">
        <f>IF($I289="","",Informationen!D$17)</f>
        <v/>
      </c>
    </row>
    <row r="290" spans="1:15" x14ac:dyDescent="0.3">
      <c r="A290" s="5" t="str">
        <f t="shared" si="4"/>
        <v/>
      </c>
      <c r="B290" s="6"/>
      <c r="C290" s="51" t="str">
        <f>IF(LEN($B290)=0,"",VLOOKUP($B290,'Werte Tenor'!$A$3:$D$11,2,FALSE))</f>
        <v/>
      </c>
      <c r="D290" s="51" t="str">
        <f>IF(LEN($B290)=0,"",VLOOKUP($B290,'Werte Tenor'!$A$3:$D$11,4,FALSE))</f>
        <v/>
      </c>
      <c r="E290" s="17"/>
      <c r="F290" s="78" t="str">
        <f>IF(D290=0,IF(ISERROR(VLOOKUP(B290,'Werte Tenor'!$A$3:$C$11,3,FALSE)),"",VLOOKUP(B290,'Werte Tenor'!$A$3:$C$11,3,FALSE)),IF(D290="Beg",IF(ISERROR(VLOOKUP(Konsultationsbeitrag!E290,'Werte Begriffe'!$A$1:$D$14,4,FALSE)),"",VLOOKUP(Konsultationsbeitrag!E290,'Werte Begriffe'!$A$1:$D$14,4,FALSE)),""))</f>
        <v/>
      </c>
      <c r="G290" s="13"/>
      <c r="H290" s="13"/>
      <c r="I290" s="8" t="str">
        <f>IF(A290="","",IF(Informationen!D$13="","Keine Rolle angegeben",Informationen!D$13))</f>
        <v/>
      </c>
      <c r="J290" s="52" t="str">
        <f>IF(I290="","",Informationen!C$12)</f>
        <v/>
      </c>
      <c r="K290" s="43" t="str">
        <f>IF($I290="","",Informationen!B$16)</f>
        <v/>
      </c>
      <c r="L290" s="43" t="str">
        <f>IF($I290="","",Informationen!D$15)</f>
        <v/>
      </c>
      <c r="M290" s="43" t="str">
        <f>IF($I290="","",Informationen!B$15)</f>
        <v/>
      </c>
      <c r="N290" s="43" t="str">
        <f>IF($I290="","",Informationen!B$17)</f>
        <v/>
      </c>
      <c r="O290" s="43" t="str">
        <f>IF($I290="","",Informationen!D$17)</f>
        <v/>
      </c>
    </row>
    <row r="291" spans="1:15" x14ac:dyDescent="0.3">
      <c r="A291" s="5" t="str">
        <f t="shared" si="4"/>
        <v/>
      </c>
      <c r="B291" s="6"/>
      <c r="C291" s="51" t="str">
        <f>IF(LEN($B291)=0,"",VLOOKUP($B291,'Werte Tenor'!$A$3:$D$11,2,FALSE))</f>
        <v/>
      </c>
      <c r="D291" s="51" t="str">
        <f>IF(LEN($B291)=0,"",VLOOKUP($B291,'Werte Tenor'!$A$3:$D$11,4,FALSE))</f>
        <v/>
      </c>
      <c r="E291" s="17"/>
      <c r="F291" s="78" t="str">
        <f>IF(D291=0,IF(ISERROR(VLOOKUP(B291,'Werte Tenor'!$A$3:$C$11,3,FALSE)),"",VLOOKUP(B291,'Werte Tenor'!$A$3:$C$11,3,FALSE)),IF(D291="Beg",IF(ISERROR(VLOOKUP(Konsultationsbeitrag!E291,'Werte Begriffe'!$A$1:$D$14,4,FALSE)),"",VLOOKUP(Konsultationsbeitrag!E291,'Werte Begriffe'!$A$1:$D$14,4,FALSE)),""))</f>
        <v/>
      </c>
      <c r="G291" s="13"/>
      <c r="H291" s="13"/>
      <c r="I291" s="8" t="str">
        <f>IF(A291="","",IF(Informationen!D$13="","Keine Rolle angegeben",Informationen!D$13))</f>
        <v/>
      </c>
      <c r="J291" s="52" t="str">
        <f>IF(I291="","",Informationen!C$12)</f>
        <v/>
      </c>
      <c r="K291" s="43" t="str">
        <f>IF($I291="","",Informationen!B$16)</f>
        <v/>
      </c>
      <c r="L291" s="43" t="str">
        <f>IF($I291="","",Informationen!D$15)</f>
        <v/>
      </c>
      <c r="M291" s="43" t="str">
        <f>IF($I291="","",Informationen!B$15)</f>
        <v/>
      </c>
      <c r="N291" s="43" t="str">
        <f>IF($I291="","",Informationen!B$17)</f>
        <v/>
      </c>
      <c r="O291" s="43" t="str">
        <f>IF($I291="","",Informationen!D$17)</f>
        <v/>
      </c>
    </row>
    <row r="292" spans="1:15" x14ac:dyDescent="0.3">
      <c r="A292" s="5" t="str">
        <f t="shared" si="4"/>
        <v/>
      </c>
      <c r="B292" s="6"/>
      <c r="C292" s="51" t="str">
        <f>IF(LEN($B292)=0,"",VLOOKUP($B292,'Werte Tenor'!$A$3:$D$11,2,FALSE))</f>
        <v/>
      </c>
      <c r="D292" s="51" t="str">
        <f>IF(LEN($B292)=0,"",VLOOKUP($B292,'Werte Tenor'!$A$3:$D$11,4,FALSE))</f>
        <v/>
      </c>
      <c r="E292" s="17"/>
      <c r="F292" s="78" t="str">
        <f>IF(D292=0,IF(ISERROR(VLOOKUP(B292,'Werte Tenor'!$A$3:$C$11,3,FALSE)),"",VLOOKUP(B292,'Werte Tenor'!$A$3:$C$11,3,FALSE)),IF(D292="Beg",IF(ISERROR(VLOOKUP(Konsultationsbeitrag!E292,'Werte Begriffe'!$A$1:$D$14,4,FALSE)),"",VLOOKUP(Konsultationsbeitrag!E292,'Werte Begriffe'!$A$1:$D$14,4,FALSE)),""))</f>
        <v/>
      </c>
      <c r="G292" s="13"/>
      <c r="H292" s="13"/>
      <c r="I292" s="8" t="str">
        <f>IF(A292="","",IF(Informationen!D$13="","Keine Rolle angegeben",Informationen!D$13))</f>
        <v/>
      </c>
      <c r="J292" s="52" t="str">
        <f>IF(I292="","",Informationen!C$12)</f>
        <v/>
      </c>
      <c r="K292" s="43" t="str">
        <f>IF($I292="","",Informationen!B$16)</f>
        <v/>
      </c>
      <c r="L292" s="43" t="str">
        <f>IF($I292="","",Informationen!D$15)</f>
        <v/>
      </c>
      <c r="M292" s="43" t="str">
        <f>IF($I292="","",Informationen!B$15)</f>
        <v/>
      </c>
      <c r="N292" s="43" t="str">
        <f>IF($I292="","",Informationen!B$17)</f>
        <v/>
      </c>
      <c r="O292" s="43" t="str">
        <f>IF($I292="","",Informationen!D$17)</f>
        <v/>
      </c>
    </row>
    <row r="293" spans="1:15" x14ac:dyDescent="0.3">
      <c r="A293" s="5" t="str">
        <f t="shared" si="4"/>
        <v/>
      </c>
      <c r="B293" s="6"/>
      <c r="C293" s="51" t="str">
        <f>IF(LEN($B293)=0,"",VLOOKUP($B293,'Werte Tenor'!$A$3:$D$11,2,FALSE))</f>
        <v/>
      </c>
      <c r="D293" s="51" t="str">
        <f>IF(LEN($B293)=0,"",VLOOKUP($B293,'Werte Tenor'!$A$3:$D$11,4,FALSE))</f>
        <v/>
      </c>
      <c r="E293" s="17"/>
      <c r="F293" s="78" t="str">
        <f>IF(D293=0,IF(ISERROR(VLOOKUP(B293,'Werte Tenor'!$A$3:$C$11,3,FALSE)),"",VLOOKUP(B293,'Werte Tenor'!$A$3:$C$11,3,FALSE)),IF(D293="Beg",IF(ISERROR(VLOOKUP(Konsultationsbeitrag!E293,'Werte Begriffe'!$A$1:$D$14,4,FALSE)),"",VLOOKUP(Konsultationsbeitrag!E293,'Werte Begriffe'!$A$1:$D$14,4,FALSE)),""))</f>
        <v/>
      </c>
      <c r="G293" s="13"/>
      <c r="H293" s="13"/>
      <c r="I293" s="8" t="str">
        <f>IF(A293="","",IF(Informationen!D$13="","Keine Rolle angegeben",Informationen!D$13))</f>
        <v/>
      </c>
      <c r="J293" s="52" t="str">
        <f>IF(I293="","",Informationen!C$12)</f>
        <v/>
      </c>
      <c r="K293" s="43" t="str">
        <f>IF($I293="","",Informationen!B$16)</f>
        <v/>
      </c>
      <c r="L293" s="43" t="str">
        <f>IF($I293="","",Informationen!D$15)</f>
        <v/>
      </c>
      <c r="M293" s="43" t="str">
        <f>IF($I293="","",Informationen!B$15)</f>
        <v/>
      </c>
      <c r="N293" s="43" t="str">
        <f>IF($I293="","",Informationen!B$17)</f>
        <v/>
      </c>
      <c r="O293" s="43" t="str">
        <f>IF($I293="","",Informationen!D$17)</f>
        <v/>
      </c>
    </row>
    <row r="294" spans="1:15" x14ac:dyDescent="0.3">
      <c r="A294" s="5" t="str">
        <f t="shared" si="4"/>
        <v/>
      </c>
      <c r="B294" s="6"/>
      <c r="C294" s="51" t="str">
        <f>IF(LEN($B294)=0,"",VLOOKUP($B294,'Werte Tenor'!$A$3:$D$11,2,FALSE))</f>
        <v/>
      </c>
      <c r="D294" s="51" t="str">
        <f>IF(LEN($B294)=0,"",VLOOKUP($B294,'Werte Tenor'!$A$3:$D$11,4,FALSE))</f>
        <v/>
      </c>
      <c r="E294" s="17"/>
      <c r="F294" s="78" t="str">
        <f>IF(D294=0,IF(ISERROR(VLOOKUP(B294,'Werte Tenor'!$A$3:$C$11,3,FALSE)),"",VLOOKUP(B294,'Werte Tenor'!$A$3:$C$11,3,FALSE)),IF(D294="Beg",IF(ISERROR(VLOOKUP(Konsultationsbeitrag!E294,'Werte Begriffe'!$A$1:$D$14,4,FALSE)),"",VLOOKUP(Konsultationsbeitrag!E294,'Werte Begriffe'!$A$1:$D$14,4,FALSE)),""))</f>
        <v/>
      </c>
      <c r="G294" s="13"/>
      <c r="H294" s="13"/>
      <c r="I294" s="8" t="str">
        <f>IF(A294="","",IF(Informationen!D$13="","Keine Rolle angegeben",Informationen!D$13))</f>
        <v/>
      </c>
      <c r="J294" s="52" t="str">
        <f>IF(I294="","",Informationen!C$12)</f>
        <v/>
      </c>
      <c r="K294" s="43" t="str">
        <f>IF($I294="","",Informationen!B$16)</f>
        <v/>
      </c>
      <c r="L294" s="43" t="str">
        <f>IF($I294="","",Informationen!D$15)</f>
        <v/>
      </c>
      <c r="M294" s="43" t="str">
        <f>IF($I294="","",Informationen!B$15)</f>
        <v/>
      </c>
      <c r="N294" s="43" t="str">
        <f>IF($I294="","",Informationen!B$17)</f>
        <v/>
      </c>
      <c r="O294" s="43" t="str">
        <f>IF($I294="","",Informationen!D$17)</f>
        <v/>
      </c>
    </row>
    <row r="295" spans="1:15" x14ac:dyDescent="0.3">
      <c r="A295" s="5" t="str">
        <f t="shared" si="4"/>
        <v/>
      </c>
      <c r="B295" s="6"/>
      <c r="C295" s="51" t="str">
        <f>IF(LEN($B295)=0,"",VLOOKUP($B295,'Werte Tenor'!$A$3:$D$11,2,FALSE))</f>
        <v/>
      </c>
      <c r="D295" s="51" t="str">
        <f>IF(LEN($B295)=0,"",VLOOKUP($B295,'Werte Tenor'!$A$3:$D$11,4,FALSE))</f>
        <v/>
      </c>
      <c r="E295" s="17"/>
      <c r="F295" s="78" t="str">
        <f>IF(D295=0,IF(ISERROR(VLOOKUP(B295,'Werte Tenor'!$A$3:$C$11,3,FALSE)),"",VLOOKUP(B295,'Werte Tenor'!$A$3:$C$11,3,FALSE)),IF(D295="Beg",IF(ISERROR(VLOOKUP(Konsultationsbeitrag!E295,'Werte Begriffe'!$A$1:$D$14,4,FALSE)),"",VLOOKUP(Konsultationsbeitrag!E295,'Werte Begriffe'!$A$1:$D$14,4,FALSE)),""))</f>
        <v/>
      </c>
      <c r="G295" s="13"/>
      <c r="H295" s="13"/>
      <c r="I295" s="8" t="str">
        <f>IF(A295="","",IF(Informationen!D$13="","Keine Rolle angegeben",Informationen!D$13))</f>
        <v/>
      </c>
      <c r="J295" s="52" t="str">
        <f>IF(I295="","",Informationen!C$12)</f>
        <v/>
      </c>
      <c r="K295" s="43" t="str">
        <f>IF($I295="","",Informationen!B$16)</f>
        <v/>
      </c>
      <c r="L295" s="43" t="str">
        <f>IF($I295="","",Informationen!D$15)</f>
        <v/>
      </c>
      <c r="M295" s="43" t="str">
        <f>IF($I295="","",Informationen!B$15)</f>
        <v/>
      </c>
      <c r="N295" s="43" t="str">
        <f>IF($I295="","",Informationen!B$17)</f>
        <v/>
      </c>
      <c r="O295" s="43" t="str">
        <f>IF($I295="","",Informationen!D$17)</f>
        <v/>
      </c>
    </row>
    <row r="296" spans="1:15" x14ac:dyDescent="0.3">
      <c r="A296" s="5" t="str">
        <f t="shared" si="4"/>
        <v/>
      </c>
      <c r="B296" s="6"/>
      <c r="C296" s="51" t="str">
        <f>IF(LEN($B296)=0,"",VLOOKUP($B296,'Werte Tenor'!$A$3:$D$11,2,FALSE))</f>
        <v/>
      </c>
      <c r="D296" s="51" t="str">
        <f>IF(LEN($B296)=0,"",VLOOKUP($B296,'Werte Tenor'!$A$3:$D$11,4,FALSE))</f>
        <v/>
      </c>
      <c r="E296" s="17"/>
      <c r="F296" s="78" t="str">
        <f>IF(D296=0,IF(ISERROR(VLOOKUP(B296,'Werte Tenor'!$A$3:$C$11,3,FALSE)),"",VLOOKUP(B296,'Werte Tenor'!$A$3:$C$11,3,FALSE)),IF(D296="Beg",IF(ISERROR(VLOOKUP(Konsultationsbeitrag!E296,'Werte Begriffe'!$A$1:$D$14,4,FALSE)),"",VLOOKUP(Konsultationsbeitrag!E296,'Werte Begriffe'!$A$1:$D$14,4,FALSE)),""))</f>
        <v/>
      </c>
      <c r="G296" s="13"/>
      <c r="H296" s="13"/>
      <c r="I296" s="8" t="str">
        <f>IF(A296="","",IF(Informationen!D$13="","Keine Rolle angegeben",Informationen!D$13))</f>
        <v/>
      </c>
      <c r="J296" s="52" t="str">
        <f>IF(I296="","",Informationen!C$12)</f>
        <v/>
      </c>
      <c r="K296" s="43" t="str">
        <f>IF($I296="","",Informationen!B$16)</f>
        <v/>
      </c>
      <c r="L296" s="43" t="str">
        <f>IF($I296="","",Informationen!D$15)</f>
        <v/>
      </c>
      <c r="M296" s="43" t="str">
        <f>IF($I296="","",Informationen!B$15)</f>
        <v/>
      </c>
      <c r="N296" s="43" t="str">
        <f>IF($I296="","",Informationen!B$17)</f>
        <v/>
      </c>
      <c r="O296" s="43" t="str">
        <f>IF($I296="","",Informationen!D$17)</f>
        <v/>
      </c>
    </row>
    <row r="297" spans="1:15" x14ac:dyDescent="0.3">
      <c r="A297" s="5" t="str">
        <f t="shared" si="4"/>
        <v/>
      </c>
      <c r="B297" s="6"/>
      <c r="C297" s="51" t="str">
        <f>IF(LEN($B297)=0,"",VLOOKUP($B297,'Werte Tenor'!$A$3:$D$11,2,FALSE))</f>
        <v/>
      </c>
      <c r="D297" s="51" t="str">
        <f>IF(LEN($B297)=0,"",VLOOKUP($B297,'Werte Tenor'!$A$3:$D$11,4,FALSE))</f>
        <v/>
      </c>
      <c r="E297" s="17"/>
      <c r="F297" s="78" t="str">
        <f>IF(D297=0,IF(ISERROR(VLOOKUP(B297,'Werte Tenor'!$A$3:$C$11,3,FALSE)),"",VLOOKUP(B297,'Werte Tenor'!$A$3:$C$11,3,FALSE)),IF(D297="Beg",IF(ISERROR(VLOOKUP(Konsultationsbeitrag!E297,'Werte Begriffe'!$A$1:$D$14,4,FALSE)),"",VLOOKUP(Konsultationsbeitrag!E297,'Werte Begriffe'!$A$1:$D$14,4,FALSE)),""))</f>
        <v/>
      </c>
      <c r="G297" s="13"/>
      <c r="H297" s="13"/>
      <c r="I297" s="8" t="str">
        <f>IF(A297="","",IF(Informationen!D$13="","Keine Rolle angegeben",Informationen!D$13))</f>
        <v/>
      </c>
      <c r="J297" s="52" t="str">
        <f>IF(I297="","",Informationen!C$12)</f>
        <v/>
      </c>
      <c r="K297" s="43" t="str">
        <f>IF($I297="","",Informationen!B$16)</f>
        <v/>
      </c>
      <c r="L297" s="43" t="str">
        <f>IF($I297="","",Informationen!D$15)</f>
        <v/>
      </c>
      <c r="M297" s="43" t="str">
        <f>IF($I297="","",Informationen!B$15)</f>
        <v/>
      </c>
      <c r="N297" s="43" t="str">
        <f>IF($I297="","",Informationen!B$17)</f>
        <v/>
      </c>
      <c r="O297" s="43" t="str">
        <f>IF($I297="","",Informationen!D$17)</f>
        <v/>
      </c>
    </row>
    <row r="298" spans="1:15" x14ac:dyDescent="0.3">
      <c r="A298" s="5" t="str">
        <f t="shared" si="4"/>
        <v/>
      </c>
      <c r="B298" s="6"/>
      <c r="C298" s="51" t="str">
        <f>IF(LEN($B298)=0,"",VLOOKUP($B298,'Werte Tenor'!$A$3:$D$11,2,FALSE))</f>
        <v/>
      </c>
      <c r="D298" s="51" t="str">
        <f>IF(LEN($B298)=0,"",VLOOKUP($B298,'Werte Tenor'!$A$3:$D$11,4,FALSE))</f>
        <v/>
      </c>
      <c r="E298" s="17"/>
      <c r="F298" s="78" t="str">
        <f>IF(D298=0,IF(ISERROR(VLOOKUP(B298,'Werte Tenor'!$A$3:$C$11,3,FALSE)),"",VLOOKUP(B298,'Werte Tenor'!$A$3:$C$11,3,FALSE)),IF(D298="Beg",IF(ISERROR(VLOOKUP(Konsultationsbeitrag!E298,'Werte Begriffe'!$A$1:$D$14,4,FALSE)),"",VLOOKUP(Konsultationsbeitrag!E298,'Werte Begriffe'!$A$1:$D$14,4,FALSE)),""))</f>
        <v/>
      </c>
      <c r="G298" s="13"/>
      <c r="H298" s="13"/>
      <c r="I298" s="8" t="str">
        <f>IF(A298="","",IF(Informationen!D$13="","Keine Rolle angegeben",Informationen!D$13))</f>
        <v/>
      </c>
      <c r="J298" s="52" t="str">
        <f>IF(I298="","",Informationen!C$12)</f>
        <v/>
      </c>
      <c r="K298" s="43" t="str">
        <f>IF($I298="","",Informationen!B$16)</f>
        <v/>
      </c>
      <c r="L298" s="43" t="str">
        <f>IF($I298="","",Informationen!D$15)</f>
        <v/>
      </c>
      <c r="M298" s="43" t="str">
        <f>IF($I298="","",Informationen!B$15)</f>
        <v/>
      </c>
      <c r="N298" s="43" t="str">
        <f>IF($I298="","",Informationen!B$17)</f>
        <v/>
      </c>
      <c r="O298" s="43" t="str">
        <f>IF($I298="","",Informationen!D$17)</f>
        <v/>
      </c>
    </row>
    <row r="299" spans="1:15" x14ac:dyDescent="0.3">
      <c r="A299" s="5" t="str">
        <f t="shared" si="4"/>
        <v/>
      </c>
      <c r="B299" s="6"/>
      <c r="C299" s="51" t="str">
        <f>IF(LEN($B299)=0,"",VLOOKUP($B299,'Werte Tenor'!$A$3:$D$11,2,FALSE))</f>
        <v/>
      </c>
      <c r="D299" s="51" t="str">
        <f>IF(LEN($B299)=0,"",VLOOKUP($B299,'Werte Tenor'!$A$3:$D$11,4,FALSE))</f>
        <v/>
      </c>
      <c r="E299" s="17"/>
      <c r="F299" s="78" t="str">
        <f>IF(D299=0,IF(ISERROR(VLOOKUP(B299,'Werte Tenor'!$A$3:$C$11,3,FALSE)),"",VLOOKUP(B299,'Werte Tenor'!$A$3:$C$11,3,FALSE)),IF(D299="Beg",IF(ISERROR(VLOOKUP(Konsultationsbeitrag!E299,'Werte Begriffe'!$A$1:$D$14,4,FALSE)),"",VLOOKUP(Konsultationsbeitrag!E299,'Werte Begriffe'!$A$1:$D$14,4,FALSE)),""))</f>
        <v/>
      </c>
      <c r="G299" s="13"/>
      <c r="H299" s="13"/>
      <c r="I299" s="8" t="str">
        <f>IF(A299="","",IF(Informationen!D$13="","Keine Rolle angegeben",Informationen!D$13))</f>
        <v/>
      </c>
      <c r="J299" s="52" t="str">
        <f>IF(I299="","",Informationen!C$12)</f>
        <v/>
      </c>
      <c r="K299" s="43" t="str">
        <f>IF($I299="","",Informationen!B$16)</f>
        <v/>
      </c>
      <c r="L299" s="43" t="str">
        <f>IF($I299="","",Informationen!D$15)</f>
        <v/>
      </c>
      <c r="M299" s="43" t="str">
        <f>IF($I299="","",Informationen!B$15)</f>
        <v/>
      </c>
      <c r="N299" s="43" t="str">
        <f>IF($I299="","",Informationen!B$17)</f>
        <v/>
      </c>
      <c r="O299" s="43" t="str">
        <f>IF($I299="","",Informationen!D$17)</f>
        <v/>
      </c>
    </row>
    <row r="300" spans="1:15" x14ac:dyDescent="0.3">
      <c r="A300" s="5" t="str">
        <f t="shared" si="4"/>
        <v/>
      </c>
      <c r="B300" s="6"/>
      <c r="C300" s="51" t="str">
        <f>IF(LEN($B300)=0,"",VLOOKUP($B300,'Werte Tenor'!$A$3:$D$11,2,FALSE))</f>
        <v/>
      </c>
      <c r="D300" s="51" t="str">
        <f>IF(LEN($B300)=0,"",VLOOKUP($B300,'Werte Tenor'!$A$3:$D$11,4,FALSE))</f>
        <v/>
      </c>
      <c r="E300" s="17"/>
      <c r="F300" s="78" t="str">
        <f>IF(D300=0,IF(ISERROR(VLOOKUP(B300,'Werte Tenor'!$A$3:$C$11,3,FALSE)),"",VLOOKUP(B300,'Werte Tenor'!$A$3:$C$11,3,FALSE)),IF(D300="Beg",IF(ISERROR(VLOOKUP(Konsultationsbeitrag!E300,'Werte Begriffe'!$A$1:$D$14,4,FALSE)),"",VLOOKUP(Konsultationsbeitrag!E300,'Werte Begriffe'!$A$1:$D$14,4,FALSE)),""))</f>
        <v/>
      </c>
      <c r="G300" s="13"/>
      <c r="H300" s="13"/>
      <c r="I300" s="8" t="str">
        <f>IF(A300="","",IF(Informationen!D$13="","Keine Rolle angegeben",Informationen!D$13))</f>
        <v/>
      </c>
      <c r="J300" s="52" t="str">
        <f>IF(I300="","",Informationen!C$12)</f>
        <v/>
      </c>
      <c r="K300" s="43" t="str">
        <f>IF($I300="","",Informationen!B$16)</f>
        <v/>
      </c>
      <c r="L300" s="43" t="str">
        <f>IF($I300="","",Informationen!D$15)</f>
        <v/>
      </c>
      <c r="M300" s="43" t="str">
        <f>IF($I300="","",Informationen!B$15)</f>
        <v/>
      </c>
      <c r="N300" s="43" t="str">
        <f>IF($I300="","",Informationen!B$17)</f>
        <v/>
      </c>
      <c r="O300" s="43" t="str">
        <f>IF($I300="","",Informationen!D$17)</f>
        <v/>
      </c>
    </row>
    <row r="301" spans="1:15" x14ac:dyDescent="0.3">
      <c r="A301" s="5" t="str">
        <f t="shared" si="4"/>
        <v/>
      </c>
      <c r="B301" s="6"/>
      <c r="C301" s="51" t="str">
        <f>IF(LEN($B301)=0,"",VLOOKUP($B301,'Werte Tenor'!$A$3:$D$11,2,FALSE))</f>
        <v/>
      </c>
      <c r="D301" s="51" t="str">
        <f>IF(LEN($B301)=0,"",VLOOKUP($B301,'Werte Tenor'!$A$3:$D$11,4,FALSE))</f>
        <v/>
      </c>
      <c r="E301" s="17"/>
      <c r="F301" s="78" t="str">
        <f>IF(D301=0,IF(ISERROR(VLOOKUP(B301,'Werte Tenor'!$A$3:$C$11,3,FALSE)),"",VLOOKUP(B301,'Werte Tenor'!$A$3:$C$11,3,FALSE)),IF(D301="Beg",IF(ISERROR(VLOOKUP(Konsultationsbeitrag!E301,'Werte Begriffe'!$A$1:$D$14,4,FALSE)),"",VLOOKUP(Konsultationsbeitrag!E301,'Werte Begriffe'!$A$1:$D$14,4,FALSE)),""))</f>
        <v/>
      </c>
      <c r="G301" s="13"/>
      <c r="H301" s="13"/>
      <c r="I301" s="8" t="str">
        <f>IF(A301="","",IF(Informationen!D$13="","Keine Rolle angegeben",Informationen!D$13))</f>
        <v/>
      </c>
      <c r="J301" s="52" t="str">
        <f>IF(I301="","",Informationen!C$12)</f>
        <v/>
      </c>
      <c r="K301" s="43" t="str">
        <f>IF($I301="","",Informationen!B$16)</f>
        <v/>
      </c>
      <c r="L301" s="43" t="str">
        <f>IF($I301="","",Informationen!D$15)</f>
        <v/>
      </c>
      <c r="M301" s="43" t="str">
        <f>IF($I301="","",Informationen!B$15)</f>
        <v/>
      </c>
      <c r="N301" s="43" t="str">
        <f>IF($I301="","",Informationen!B$17)</f>
        <v/>
      </c>
      <c r="O301" s="43" t="str">
        <f>IF($I301="","",Informationen!D$17)</f>
        <v/>
      </c>
    </row>
    <row r="302" spans="1:15" x14ac:dyDescent="0.3">
      <c r="A302" s="5" t="str">
        <f t="shared" si="4"/>
        <v/>
      </c>
      <c r="B302" s="6"/>
      <c r="C302" s="51" t="str">
        <f>IF(LEN($B302)=0,"",VLOOKUP($B302,'Werte Tenor'!$A$3:$D$11,2,FALSE))</f>
        <v/>
      </c>
      <c r="D302" s="51" t="str">
        <f>IF(LEN($B302)=0,"",VLOOKUP($B302,'Werte Tenor'!$A$3:$D$11,4,FALSE))</f>
        <v/>
      </c>
      <c r="E302" s="17"/>
      <c r="F302" s="78" t="str">
        <f>IF(D302=0,IF(ISERROR(VLOOKUP(B302,'Werte Tenor'!$A$3:$C$11,3,FALSE)),"",VLOOKUP(B302,'Werte Tenor'!$A$3:$C$11,3,FALSE)),IF(D302="Beg",IF(ISERROR(VLOOKUP(Konsultationsbeitrag!E302,'Werte Begriffe'!$A$1:$D$14,4,FALSE)),"",VLOOKUP(Konsultationsbeitrag!E302,'Werte Begriffe'!$A$1:$D$14,4,FALSE)),""))</f>
        <v/>
      </c>
      <c r="G302" s="13"/>
      <c r="H302" s="13"/>
      <c r="I302" s="8" t="str">
        <f>IF(A302="","",IF(Informationen!D$13="","Keine Rolle angegeben",Informationen!D$13))</f>
        <v/>
      </c>
      <c r="J302" s="52" t="str">
        <f>IF(I302="","",Informationen!C$12)</f>
        <v/>
      </c>
      <c r="K302" s="43" t="str">
        <f>IF($I302="","",Informationen!B$16)</f>
        <v/>
      </c>
      <c r="L302" s="43" t="str">
        <f>IF($I302="","",Informationen!D$15)</f>
        <v/>
      </c>
      <c r="M302" s="43" t="str">
        <f>IF($I302="","",Informationen!B$15)</f>
        <v/>
      </c>
      <c r="N302" s="43" t="str">
        <f>IF($I302="","",Informationen!B$17)</f>
        <v/>
      </c>
      <c r="O302" s="43" t="str">
        <f>IF($I302="","",Informationen!D$17)</f>
        <v/>
      </c>
    </row>
    <row r="303" spans="1:15" x14ac:dyDescent="0.3">
      <c r="A303" s="5" t="str">
        <f t="shared" si="4"/>
        <v/>
      </c>
      <c r="B303" s="6"/>
      <c r="C303" s="51" t="str">
        <f>IF(LEN($B303)=0,"",VLOOKUP($B303,'Werte Tenor'!$A$3:$D$11,2,FALSE))</f>
        <v/>
      </c>
      <c r="D303" s="51" t="str">
        <f>IF(LEN($B303)=0,"",VLOOKUP($B303,'Werte Tenor'!$A$3:$D$11,4,FALSE))</f>
        <v/>
      </c>
      <c r="E303" s="17"/>
      <c r="F303" s="78" t="str">
        <f>IF(D303=0,IF(ISERROR(VLOOKUP(B303,'Werte Tenor'!$A$3:$C$11,3,FALSE)),"",VLOOKUP(B303,'Werte Tenor'!$A$3:$C$11,3,FALSE)),IF(D303="Beg",IF(ISERROR(VLOOKUP(Konsultationsbeitrag!E303,'Werte Begriffe'!$A$1:$D$14,4,FALSE)),"",VLOOKUP(Konsultationsbeitrag!E303,'Werte Begriffe'!$A$1:$D$14,4,FALSE)),""))</f>
        <v/>
      </c>
      <c r="G303" s="13"/>
      <c r="H303" s="13"/>
      <c r="I303" s="8" t="str">
        <f>IF(A303="","",IF(Informationen!D$13="","Keine Rolle angegeben",Informationen!D$13))</f>
        <v/>
      </c>
      <c r="J303" s="52" t="str">
        <f>IF(I303="","",Informationen!C$12)</f>
        <v/>
      </c>
      <c r="K303" s="43" t="str">
        <f>IF($I303="","",Informationen!B$16)</f>
        <v/>
      </c>
      <c r="L303" s="43" t="str">
        <f>IF($I303="","",Informationen!D$15)</f>
        <v/>
      </c>
      <c r="M303" s="43" t="str">
        <f>IF($I303="","",Informationen!B$15)</f>
        <v/>
      </c>
      <c r="N303" s="43" t="str">
        <f>IF($I303="","",Informationen!B$17)</f>
        <v/>
      </c>
      <c r="O303" s="43" t="str">
        <f>IF($I303="","",Informationen!D$17)</f>
        <v/>
      </c>
    </row>
    <row r="304" spans="1:15" x14ac:dyDescent="0.3">
      <c r="A304" s="5" t="str">
        <f t="shared" si="4"/>
        <v/>
      </c>
      <c r="B304" s="6"/>
      <c r="C304" s="51" t="str">
        <f>IF(LEN($B304)=0,"",VLOOKUP($B304,'Werte Tenor'!$A$3:$D$11,2,FALSE))</f>
        <v/>
      </c>
      <c r="D304" s="51" t="str">
        <f>IF(LEN($B304)=0,"",VLOOKUP($B304,'Werte Tenor'!$A$3:$D$11,4,FALSE))</f>
        <v/>
      </c>
      <c r="E304" s="17"/>
      <c r="F304" s="78" t="str">
        <f>IF(D304=0,IF(ISERROR(VLOOKUP(B304,'Werte Tenor'!$A$3:$C$11,3,FALSE)),"",VLOOKUP(B304,'Werte Tenor'!$A$3:$C$11,3,FALSE)),IF(D304="Beg",IF(ISERROR(VLOOKUP(Konsultationsbeitrag!E304,'Werte Begriffe'!$A$1:$D$14,4,FALSE)),"",VLOOKUP(Konsultationsbeitrag!E304,'Werte Begriffe'!$A$1:$D$14,4,FALSE)),""))</f>
        <v/>
      </c>
      <c r="G304" s="13"/>
      <c r="H304" s="13"/>
      <c r="I304" s="8" t="str">
        <f>IF(A304="","",IF(Informationen!D$13="","Keine Rolle angegeben",Informationen!D$13))</f>
        <v/>
      </c>
      <c r="J304" s="52" t="str">
        <f>IF(I304="","",Informationen!C$12)</f>
        <v/>
      </c>
      <c r="K304" s="43" t="str">
        <f>IF($I304="","",Informationen!B$16)</f>
        <v/>
      </c>
      <c r="L304" s="43" t="str">
        <f>IF($I304="","",Informationen!D$15)</f>
        <v/>
      </c>
      <c r="M304" s="43" t="str">
        <f>IF($I304="","",Informationen!B$15)</f>
        <v/>
      </c>
      <c r="N304" s="43" t="str">
        <f>IF($I304="","",Informationen!B$17)</f>
        <v/>
      </c>
      <c r="O304" s="43" t="str">
        <f>IF($I304="","",Informationen!D$17)</f>
        <v/>
      </c>
    </row>
    <row r="305" spans="1:15" x14ac:dyDescent="0.3">
      <c r="A305" s="5" t="str">
        <f t="shared" si="4"/>
        <v/>
      </c>
      <c r="B305" s="6"/>
      <c r="C305" s="51" t="str">
        <f>IF(LEN($B305)=0,"",VLOOKUP($B305,'Werte Tenor'!$A$3:$D$11,2,FALSE))</f>
        <v/>
      </c>
      <c r="D305" s="51" t="str">
        <f>IF(LEN($B305)=0,"",VLOOKUP($B305,'Werte Tenor'!$A$3:$D$11,4,FALSE))</f>
        <v/>
      </c>
      <c r="E305" s="17"/>
      <c r="F305" s="78" t="str">
        <f>IF(D305=0,IF(ISERROR(VLOOKUP(B305,'Werte Tenor'!$A$3:$C$11,3,FALSE)),"",VLOOKUP(B305,'Werte Tenor'!$A$3:$C$11,3,FALSE)),IF(D305="Beg",IF(ISERROR(VLOOKUP(Konsultationsbeitrag!E305,'Werte Begriffe'!$A$1:$D$14,4,FALSE)),"",VLOOKUP(Konsultationsbeitrag!E305,'Werte Begriffe'!$A$1:$D$14,4,FALSE)),""))</f>
        <v/>
      </c>
      <c r="G305" s="13"/>
      <c r="H305" s="13"/>
      <c r="I305" s="8" t="str">
        <f>IF(A305="","",IF(Informationen!D$13="","Keine Rolle angegeben",Informationen!D$13))</f>
        <v/>
      </c>
      <c r="J305" s="52" t="str">
        <f>IF(I305="","",Informationen!C$12)</f>
        <v/>
      </c>
      <c r="K305" s="43" t="str">
        <f>IF($I305="","",Informationen!B$16)</f>
        <v/>
      </c>
      <c r="L305" s="43" t="str">
        <f>IF($I305="","",Informationen!D$15)</f>
        <v/>
      </c>
      <c r="M305" s="43" t="str">
        <f>IF($I305="","",Informationen!B$15)</f>
        <v/>
      </c>
      <c r="N305" s="43" t="str">
        <f>IF($I305="","",Informationen!B$17)</f>
        <v/>
      </c>
      <c r="O305" s="43" t="str">
        <f>IF($I305="","",Informationen!D$17)</f>
        <v/>
      </c>
    </row>
    <row r="306" spans="1:15" x14ac:dyDescent="0.3">
      <c r="A306" s="5" t="str">
        <f t="shared" si="4"/>
        <v/>
      </c>
      <c r="B306" s="6"/>
      <c r="C306" s="51" t="str">
        <f>IF(LEN($B306)=0,"",VLOOKUP($B306,'Werte Tenor'!$A$3:$D$11,2,FALSE))</f>
        <v/>
      </c>
      <c r="D306" s="51" t="str">
        <f>IF(LEN($B306)=0,"",VLOOKUP($B306,'Werte Tenor'!$A$3:$D$11,4,FALSE))</f>
        <v/>
      </c>
      <c r="E306" s="17"/>
      <c r="F306" s="78" t="str">
        <f>IF(D306=0,IF(ISERROR(VLOOKUP(B306,'Werte Tenor'!$A$3:$C$11,3,FALSE)),"",VLOOKUP(B306,'Werte Tenor'!$A$3:$C$11,3,FALSE)),IF(D306="Beg",IF(ISERROR(VLOOKUP(Konsultationsbeitrag!E306,'Werte Begriffe'!$A$1:$D$14,4,FALSE)),"",VLOOKUP(Konsultationsbeitrag!E306,'Werte Begriffe'!$A$1:$D$14,4,FALSE)),""))</f>
        <v/>
      </c>
      <c r="G306" s="13"/>
      <c r="H306" s="13"/>
      <c r="I306" s="8" t="str">
        <f>IF(A306="","",IF(Informationen!D$13="","Keine Rolle angegeben",Informationen!D$13))</f>
        <v/>
      </c>
      <c r="J306" s="52" t="str">
        <f>IF(I306="","",Informationen!C$12)</f>
        <v/>
      </c>
      <c r="K306" s="43" t="str">
        <f>IF($I306="","",Informationen!B$16)</f>
        <v/>
      </c>
      <c r="L306" s="43" t="str">
        <f>IF($I306="","",Informationen!D$15)</f>
        <v/>
      </c>
      <c r="M306" s="43" t="str">
        <f>IF($I306="","",Informationen!B$15)</f>
        <v/>
      </c>
      <c r="N306" s="43" t="str">
        <f>IF($I306="","",Informationen!B$17)</f>
        <v/>
      </c>
      <c r="O306" s="43" t="str">
        <f>IF($I306="","",Informationen!D$17)</f>
        <v/>
      </c>
    </row>
    <row r="307" spans="1:15" x14ac:dyDescent="0.3">
      <c r="A307" s="5" t="str">
        <f t="shared" si="4"/>
        <v/>
      </c>
      <c r="B307" s="6"/>
      <c r="C307" s="51" t="str">
        <f>IF(LEN($B307)=0,"",VLOOKUP($B307,'Werte Tenor'!$A$3:$D$11,2,FALSE))</f>
        <v/>
      </c>
      <c r="D307" s="51" t="str">
        <f>IF(LEN($B307)=0,"",VLOOKUP($B307,'Werte Tenor'!$A$3:$D$11,4,FALSE))</f>
        <v/>
      </c>
      <c r="E307" s="17"/>
      <c r="F307" s="78" t="str">
        <f>IF(D307=0,IF(ISERROR(VLOOKUP(B307,'Werte Tenor'!$A$3:$C$11,3,FALSE)),"",VLOOKUP(B307,'Werte Tenor'!$A$3:$C$11,3,FALSE)),IF(D307="Beg",IF(ISERROR(VLOOKUP(Konsultationsbeitrag!E307,'Werte Begriffe'!$A$1:$D$14,4,FALSE)),"",VLOOKUP(Konsultationsbeitrag!E307,'Werte Begriffe'!$A$1:$D$14,4,FALSE)),""))</f>
        <v/>
      </c>
      <c r="G307" s="13"/>
      <c r="H307" s="13"/>
      <c r="I307" s="8" t="str">
        <f>IF(A307="","",IF(Informationen!D$13="","Keine Rolle angegeben",Informationen!D$13))</f>
        <v/>
      </c>
      <c r="J307" s="52" t="str">
        <f>IF(I307="","",Informationen!C$12)</f>
        <v/>
      </c>
      <c r="K307" s="43" t="str">
        <f>IF($I307="","",Informationen!B$16)</f>
        <v/>
      </c>
      <c r="L307" s="43" t="str">
        <f>IF($I307="","",Informationen!D$15)</f>
        <v/>
      </c>
      <c r="M307" s="43" t="str">
        <f>IF($I307="","",Informationen!B$15)</f>
        <v/>
      </c>
      <c r="N307" s="43" t="str">
        <f>IF($I307="","",Informationen!B$17)</f>
        <v/>
      </c>
      <c r="O307" s="43" t="str">
        <f>IF($I307="","",Informationen!D$17)</f>
        <v/>
      </c>
    </row>
    <row r="308" spans="1:15" x14ac:dyDescent="0.3">
      <c r="A308" s="5" t="str">
        <f t="shared" si="4"/>
        <v/>
      </c>
      <c r="B308" s="6"/>
      <c r="C308" s="51" t="str">
        <f>IF(LEN($B308)=0,"",VLOOKUP($B308,'Werte Tenor'!$A$3:$D$11,2,FALSE))</f>
        <v/>
      </c>
      <c r="D308" s="51" t="str">
        <f>IF(LEN($B308)=0,"",VLOOKUP($B308,'Werte Tenor'!$A$3:$D$11,4,FALSE))</f>
        <v/>
      </c>
      <c r="E308" s="17"/>
      <c r="F308" s="78" t="str">
        <f>IF(D308=0,IF(ISERROR(VLOOKUP(B308,'Werte Tenor'!$A$3:$C$11,3,FALSE)),"",VLOOKUP(B308,'Werte Tenor'!$A$3:$C$11,3,FALSE)),IF(D308="Beg",IF(ISERROR(VLOOKUP(Konsultationsbeitrag!E308,'Werte Begriffe'!$A$1:$D$14,4,FALSE)),"",VLOOKUP(Konsultationsbeitrag!E308,'Werte Begriffe'!$A$1:$D$14,4,FALSE)),""))</f>
        <v/>
      </c>
      <c r="G308" s="13"/>
      <c r="H308" s="13"/>
      <c r="I308" s="8" t="str">
        <f>IF(A308="","",IF(Informationen!D$13="","Keine Rolle angegeben",Informationen!D$13))</f>
        <v/>
      </c>
      <c r="J308" s="52" t="str">
        <f>IF(I308="","",Informationen!C$12)</f>
        <v/>
      </c>
      <c r="K308" s="43" t="str">
        <f>IF($I308="","",Informationen!B$16)</f>
        <v/>
      </c>
      <c r="L308" s="43" t="str">
        <f>IF($I308="","",Informationen!D$15)</f>
        <v/>
      </c>
      <c r="M308" s="43" t="str">
        <f>IF($I308="","",Informationen!B$15)</f>
        <v/>
      </c>
      <c r="N308" s="43" t="str">
        <f>IF($I308="","",Informationen!B$17)</f>
        <v/>
      </c>
      <c r="O308" s="43" t="str">
        <f>IF($I308="","",Informationen!D$17)</f>
        <v/>
      </c>
    </row>
    <row r="309" spans="1:15" x14ac:dyDescent="0.3">
      <c r="A309" s="5" t="str">
        <f t="shared" si="4"/>
        <v/>
      </c>
      <c r="B309" s="6"/>
      <c r="C309" s="51" t="str">
        <f>IF(LEN($B309)=0,"",VLOOKUP($B309,'Werte Tenor'!$A$3:$D$11,2,FALSE))</f>
        <v/>
      </c>
      <c r="D309" s="51" t="str">
        <f>IF(LEN($B309)=0,"",VLOOKUP($B309,'Werte Tenor'!$A$3:$D$11,4,FALSE))</f>
        <v/>
      </c>
      <c r="E309" s="17"/>
      <c r="F309" s="78" t="str">
        <f>IF(D309=0,IF(ISERROR(VLOOKUP(B309,'Werte Tenor'!$A$3:$C$11,3,FALSE)),"",VLOOKUP(B309,'Werte Tenor'!$A$3:$C$11,3,FALSE)),IF(D309="Beg",IF(ISERROR(VLOOKUP(Konsultationsbeitrag!E309,'Werte Begriffe'!$A$1:$D$14,4,FALSE)),"",VLOOKUP(Konsultationsbeitrag!E309,'Werte Begriffe'!$A$1:$D$14,4,FALSE)),""))</f>
        <v/>
      </c>
      <c r="G309" s="13"/>
      <c r="H309" s="13"/>
      <c r="I309" s="8" t="str">
        <f>IF(A309="","",IF(Informationen!D$13="","Keine Rolle angegeben",Informationen!D$13))</f>
        <v/>
      </c>
      <c r="J309" s="52" t="str">
        <f>IF(I309="","",Informationen!C$12)</f>
        <v/>
      </c>
      <c r="K309" s="43" t="str">
        <f>IF($I309="","",Informationen!B$16)</f>
        <v/>
      </c>
      <c r="L309" s="43" t="str">
        <f>IF($I309="","",Informationen!D$15)</f>
        <v/>
      </c>
      <c r="M309" s="43" t="str">
        <f>IF($I309="","",Informationen!B$15)</f>
        <v/>
      </c>
      <c r="N309" s="43" t="str">
        <f>IF($I309="","",Informationen!B$17)</f>
        <v/>
      </c>
      <c r="O309" s="43" t="str">
        <f>IF($I309="","",Informationen!D$17)</f>
        <v/>
      </c>
    </row>
    <row r="310" spans="1:15" x14ac:dyDescent="0.3">
      <c r="C310" s="47"/>
      <c r="D310" s="47"/>
    </row>
    <row r="311" spans="1:15" x14ac:dyDescent="0.3">
      <c r="C311" s="47"/>
      <c r="D311" s="47"/>
    </row>
    <row r="312" spans="1:15" x14ac:dyDescent="0.3">
      <c r="C312" s="47"/>
      <c r="D312" s="47"/>
    </row>
    <row r="313" spans="1:15" x14ac:dyDescent="0.3">
      <c r="C313" s="47"/>
      <c r="D313" s="47"/>
    </row>
    <row r="314" spans="1:15" x14ac:dyDescent="0.3">
      <c r="C314" s="47"/>
      <c r="D314" s="47"/>
    </row>
    <row r="315" spans="1:15" x14ac:dyDescent="0.3">
      <c r="C315" s="47"/>
      <c r="D315" s="47"/>
    </row>
    <row r="316" spans="1:15" x14ac:dyDescent="0.3">
      <c r="C316" s="47"/>
      <c r="D316" s="47"/>
    </row>
    <row r="317" spans="1:15" x14ac:dyDescent="0.3">
      <c r="C317" s="47"/>
      <c r="D317" s="47"/>
    </row>
    <row r="318" spans="1:15" x14ac:dyDescent="0.3">
      <c r="C318" s="47"/>
      <c r="D318" s="47"/>
    </row>
    <row r="319" spans="1:15" x14ac:dyDescent="0.3">
      <c r="C319" s="47"/>
      <c r="D319" s="47"/>
    </row>
    <row r="320" spans="1:15" x14ac:dyDescent="0.3">
      <c r="C320" s="47"/>
      <c r="D320" s="47"/>
    </row>
    <row r="321" spans="3:4" x14ac:dyDescent="0.3">
      <c r="C321" s="47"/>
      <c r="D321" s="47"/>
    </row>
    <row r="322" spans="3:4" x14ac:dyDescent="0.3">
      <c r="C322" s="47"/>
      <c r="D322" s="47"/>
    </row>
    <row r="323" spans="3:4" x14ac:dyDescent="0.3">
      <c r="C323" s="47"/>
      <c r="D323" s="47"/>
    </row>
    <row r="324" spans="3:4" x14ac:dyDescent="0.3">
      <c r="C324" s="47"/>
      <c r="D324" s="47"/>
    </row>
    <row r="325" spans="3:4" x14ac:dyDescent="0.3">
      <c r="C325" s="47"/>
      <c r="D325" s="47"/>
    </row>
    <row r="326" spans="3:4" x14ac:dyDescent="0.3">
      <c r="C326" s="47"/>
      <c r="D326" s="47"/>
    </row>
    <row r="327" spans="3:4" x14ac:dyDescent="0.3">
      <c r="C327" s="47"/>
      <c r="D327" s="47"/>
    </row>
    <row r="328" spans="3:4" x14ac:dyDescent="0.3">
      <c r="C328" s="47"/>
      <c r="D328" s="47"/>
    </row>
    <row r="329" spans="3:4" x14ac:dyDescent="0.3">
      <c r="C329" s="47"/>
      <c r="D329" s="47"/>
    </row>
    <row r="330" spans="3:4" x14ac:dyDescent="0.3">
      <c r="C330" s="47"/>
      <c r="D330" s="47"/>
    </row>
    <row r="331" spans="3:4" x14ac:dyDescent="0.3">
      <c r="C331" s="47"/>
      <c r="D331" s="47"/>
    </row>
    <row r="332" spans="3:4" x14ac:dyDescent="0.3">
      <c r="C332" s="47"/>
      <c r="D332" s="47"/>
    </row>
    <row r="333" spans="3:4" x14ac:dyDescent="0.3">
      <c r="C333" s="47"/>
      <c r="D333" s="47"/>
    </row>
    <row r="334" spans="3:4" x14ac:dyDescent="0.3">
      <c r="C334" s="47"/>
      <c r="D334" s="47"/>
    </row>
    <row r="335" spans="3:4" x14ac:dyDescent="0.3">
      <c r="C335" s="47"/>
      <c r="D335" s="47"/>
    </row>
    <row r="336" spans="3:4" x14ac:dyDescent="0.3">
      <c r="C336" s="47"/>
      <c r="D336" s="47"/>
    </row>
    <row r="337" spans="3:4" x14ac:dyDescent="0.3">
      <c r="C337" s="47"/>
      <c r="D337" s="47"/>
    </row>
    <row r="338" spans="3:4" x14ac:dyDescent="0.3">
      <c r="C338" s="47"/>
      <c r="D338" s="47"/>
    </row>
    <row r="339" spans="3:4" x14ac:dyDescent="0.3">
      <c r="C339" s="47"/>
      <c r="D339" s="47"/>
    </row>
    <row r="340" spans="3:4" x14ac:dyDescent="0.3">
      <c r="C340" s="47"/>
      <c r="D340" s="47"/>
    </row>
    <row r="341" spans="3:4" x14ac:dyDescent="0.3">
      <c r="C341" s="47"/>
      <c r="D341" s="47"/>
    </row>
    <row r="342" spans="3:4" x14ac:dyDescent="0.3">
      <c r="C342" s="47"/>
      <c r="D342" s="47"/>
    </row>
    <row r="343" spans="3:4" x14ac:dyDescent="0.3">
      <c r="C343" s="47"/>
      <c r="D343" s="47"/>
    </row>
    <row r="344" spans="3:4" x14ac:dyDescent="0.3">
      <c r="C344" s="47"/>
      <c r="D344" s="47"/>
    </row>
    <row r="345" spans="3:4" x14ac:dyDescent="0.3">
      <c r="C345" s="47"/>
      <c r="D345" s="47"/>
    </row>
    <row r="346" spans="3:4" x14ac:dyDescent="0.3">
      <c r="C346" s="47"/>
      <c r="D346" s="47"/>
    </row>
    <row r="347" spans="3:4" x14ac:dyDescent="0.3">
      <c r="C347" s="47"/>
      <c r="D347" s="47"/>
    </row>
    <row r="348" spans="3:4" x14ac:dyDescent="0.3">
      <c r="C348" s="47"/>
      <c r="D348" s="47"/>
    </row>
    <row r="349" spans="3:4" x14ac:dyDescent="0.3">
      <c r="C349" s="47"/>
      <c r="D349" s="47"/>
    </row>
    <row r="350" spans="3:4" x14ac:dyDescent="0.3">
      <c r="C350" s="47"/>
      <c r="D350" s="47"/>
    </row>
    <row r="351" spans="3:4" x14ac:dyDescent="0.3">
      <c r="C351" s="47"/>
      <c r="D351" s="47"/>
    </row>
    <row r="352" spans="3:4" x14ac:dyDescent="0.3">
      <c r="C352" s="47"/>
      <c r="D352" s="47"/>
    </row>
    <row r="353" spans="3:4" x14ac:dyDescent="0.3">
      <c r="C353" s="47"/>
      <c r="D353" s="47"/>
    </row>
    <row r="354" spans="3:4" x14ac:dyDescent="0.3">
      <c r="C354" s="47"/>
      <c r="D354" s="47"/>
    </row>
    <row r="355" spans="3:4" x14ac:dyDescent="0.3">
      <c r="C355" s="47"/>
      <c r="D355" s="47"/>
    </row>
    <row r="356" spans="3:4" x14ac:dyDescent="0.3">
      <c r="C356" s="47"/>
      <c r="D356" s="47"/>
    </row>
    <row r="357" spans="3:4" x14ac:dyDescent="0.3">
      <c r="C357" s="47"/>
      <c r="D357" s="47"/>
    </row>
    <row r="358" spans="3:4" x14ac:dyDescent="0.3">
      <c r="C358" s="47"/>
      <c r="D358" s="47"/>
    </row>
    <row r="359" spans="3:4" x14ac:dyDescent="0.3">
      <c r="C359" s="47"/>
      <c r="D359" s="47"/>
    </row>
    <row r="360" spans="3:4" x14ac:dyDescent="0.3">
      <c r="C360" s="47"/>
      <c r="D360" s="47"/>
    </row>
    <row r="361" spans="3:4" x14ac:dyDescent="0.3">
      <c r="C361" s="47"/>
      <c r="D361" s="47"/>
    </row>
    <row r="362" spans="3:4" x14ac:dyDescent="0.3">
      <c r="C362" s="47"/>
      <c r="D362" s="47"/>
    </row>
    <row r="363" spans="3:4" x14ac:dyDescent="0.3">
      <c r="C363" s="47"/>
      <c r="D363" s="47"/>
    </row>
    <row r="364" spans="3:4" x14ac:dyDescent="0.3">
      <c r="C364" s="47"/>
      <c r="D364" s="47"/>
    </row>
    <row r="365" spans="3:4" x14ac:dyDescent="0.3">
      <c r="C365" s="47"/>
      <c r="D365" s="47"/>
    </row>
    <row r="366" spans="3:4" x14ac:dyDescent="0.3">
      <c r="C366" s="47"/>
      <c r="D366" s="47"/>
    </row>
    <row r="367" spans="3:4" x14ac:dyDescent="0.3">
      <c r="C367" s="47"/>
      <c r="D367" s="47"/>
    </row>
    <row r="368" spans="3:4" x14ac:dyDescent="0.3">
      <c r="C368" s="47"/>
      <c r="D368" s="47"/>
    </row>
    <row r="369" spans="3:4" x14ac:dyDescent="0.3">
      <c r="C369" s="47"/>
      <c r="D369" s="47"/>
    </row>
    <row r="370" spans="3:4" x14ac:dyDescent="0.3">
      <c r="C370" s="47"/>
      <c r="D370" s="47"/>
    </row>
    <row r="371" spans="3:4" x14ac:dyDescent="0.3">
      <c r="C371" s="47"/>
      <c r="D371" s="47"/>
    </row>
    <row r="372" spans="3:4" x14ac:dyDescent="0.3">
      <c r="C372" s="47"/>
      <c r="D372" s="47"/>
    </row>
    <row r="373" spans="3:4" x14ac:dyDescent="0.3">
      <c r="C373" s="47"/>
      <c r="D373" s="47"/>
    </row>
    <row r="374" spans="3:4" x14ac:dyDescent="0.3">
      <c r="C374" s="47"/>
      <c r="D374" s="47"/>
    </row>
    <row r="375" spans="3:4" x14ac:dyDescent="0.3">
      <c r="C375" s="47"/>
      <c r="D375" s="47"/>
    </row>
    <row r="376" spans="3:4" x14ac:dyDescent="0.3">
      <c r="C376" s="47"/>
      <c r="D376" s="47"/>
    </row>
    <row r="377" spans="3:4" x14ac:dyDescent="0.3">
      <c r="C377" s="47"/>
      <c r="D377" s="47"/>
    </row>
    <row r="378" spans="3:4" x14ac:dyDescent="0.3">
      <c r="C378" s="47"/>
      <c r="D378" s="47"/>
    </row>
    <row r="379" spans="3:4" x14ac:dyDescent="0.3">
      <c r="C379" s="47"/>
      <c r="D379" s="47"/>
    </row>
    <row r="380" spans="3:4" x14ac:dyDescent="0.3">
      <c r="C380" s="47"/>
      <c r="D380" s="47"/>
    </row>
    <row r="381" spans="3:4" x14ac:dyDescent="0.3">
      <c r="C381" s="47"/>
      <c r="D381" s="47"/>
    </row>
    <row r="382" spans="3:4" x14ac:dyDescent="0.3">
      <c r="C382" s="47"/>
      <c r="D382" s="47"/>
    </row>
    <row r="383" spans="3:4" x14ac:dyDescent="0.3">
      <c r="C383" s="47"/>
      <c r="D383" s="47"/>
    </row>
    <row r="384" spans="3:4" x14ac:dyDescent="0.3">
      <c r="C384" s="47"/>
      <c r="D384" s="47"/>
    </row>
    <row r="385" spans="3:4" x14ac:dyDescent="0.3">
      <c r="C385" s="47"/>
      <c r="D385" s="47"/>
    </row>
    <row r="386" spans="3:4" x14ac:dyDescent="0.3">
      <c r="C386" s="47"/>
      <c r="D386" s="47"/>
    </row>
    <row r="387" spans="3:4" x14ac:dyDescent="0.3">
      <c r="C387" s="47"/>
      <c r="D387" s="47"/>
    </row>
    <row r="388" spans="3:4" x14ac:dyDescent="0.3">
      <c r="C388" s="47"/>
      <c r="D388" s="47"/>
    </row>
    <row r="389" spans="3:4" x14ac:dyDescent="0.3">
      <c r="C389" s="47"/>
      <c r="D389" s="47"/>
    </row>
    <row r="390" spans="3:4" x14ac:dyDescent="0.3">
      <c r="C390" s="47"/>
      <c r="D390" s="47"/>
    </row>
    <row r="391" spans="3:4" x14ac:dyDescent="0.3">
      <c r="C391" s="47"/>
      <c r="D391" s="47"/>
    </row>
    <row r="392" spans="3:4" x14ac:dyDescent="0.3">
      <c r="C392" s="47"/>
      <c r="D392" s="47"/>
    </row>
    <row r="393" spans="3:4" x14ac:dyDescent="0.3">
      <c r="C393" s="47"/>
      <c r="D393" s="47"/>
    </row>
    <row r="394" spans="3:4" x14ac:dyDescent="0.3">
      <c r="C394" s="47"/>
      <c r="D394" s="47"/>
    </row>
    <row r="395" spans="3:4" x14ac:dyDescent="0.3">
      <c r="C395" s="47"/>
      <c r="D395" s="47"/>
    </row>
    <row r="396" spans="3:4" x14ac:dyDescent="0.3">
      <c r="C396" s="47"/>
      <c r="D396" s="47"/>
    </row>
    <row r="397" spans="3:4" x14ac:dyDescent="0.3">
      <c r="C397" s="47"/>
      <c r="D397" s="47"/>
    </row>
    <row r="398" spans="3:4" x14ac:dyDescent="0.3">
      <c r="C398" s="47"/>
      <c r="D398" s="47"/>
    </row>
    <row r="399" spans="3:4" x14ac:dyDescent="0.3">
      <c r="C399" s="47"/>
      <c r="D399" s="47"/>
    </row>
    <row r="400" spans="3:4" x14ac:dyDescent="0.3">
      <c r="C400" s="47"/>
      <c r="D400" s="47"/>
    </row>
    <row r="401" spans="3:4" x14ac:dyDescent="0.3">
      <c r="C401" s="47"/>
      <c r="D401" s="47"/>
    </row>
    <row r="402" spans="3:4" x14ac:dyDescent="0.3">
      <c r="C402" s="47"/>
      <c r="D402" s="47"/>
    </row>
    <row r="403" spans="3:4" x14ac:dyDescent="0.3">
      <c r="C403" s="47"/>
      <c r="D403" s="47"/>
    </row>
    <row r="404" spans="3:4" x14ac:dyDescent="0.3">
      <c r="C404" s="47"/>
      <c r="D404" s="47"/>
    </row>
    <row r="405" spans="3:4" x14ac:dyDescent="0.3">
      <c r="C405" s="47"/>
      <c r="D405" s="47"/>
    </row>
    <row r="406" spans="3:4" x14ac:dyDescent="0.3">
      <c r="C406" s="47"/>
      <c r="D406" s="47"/>
    </row>
    <row r="407" spans="3:4" x14ac:dyDescent="0.3">
      <c r="C407" s="47"/>
      <c r="D407" s="47"/>
    </row>
    <row r="408" spans="3:4" x14ac:dyDescent="0.3">
      <c r="C408" s="47"/>
      <c r="D408" s="47"/>
    </row>
    <row r="409" spans="3:4" x14ac:dyDescent="0.3">
      <c r="C409" s="47"/>
      <c r="D409" s="47"/>
    </row>
    <row r="410" spans="3:4" x14ac:dyDescent="0.3">
      <c r="C410" s="47"/>
      <c r="D410" s="47"/>
    </row>
    <row r="411" spans="3:4" x14ac:dyDescent="0.3">
      <c r="C411" s="47"/>
      <c r="D411" s="47"/>
    </row>
    <row r="412" spans="3:4" x14ac:dyDescent="0.3">
      <c r="C412" s="47"/>
      <c r="D412" s="47"/>
    </row>
    <row r="413" spans="3:4" x14ac:dyDescent="0.3">
      <c r="C413" s="47"/>
      <c r="D413" s="47"/>
    </row>
    <row r="414" spans="3:4" x14ac:dyDescent="0.3">
      <c r="C414" s="47"/>
      <c r="D414" s="47"/>
    </row>
    <row r="415" spans="3:4" x14ac:dyDescent="0.3">
      <c r="C415" s="47"/>
      <c r="D415" s="47"/>
    </row>
    <row r="416" spans="3:4" x14ac:dyDescent="0.3">
      <c r="C416" s="47"/>
      <c r="D416" s="47"/>
    </row>
    <row r="417" spans="3:4" x14ac:dyDescent="0.3">
      <c r="C417" s="47"/>
      <c r="D417" s="47"/>
    </row>
    <row r="418" spans="3:4" x14ac:dyDescent="0.3">
      <c r="C418" s="47"/>
      <c r="D418" s="47"/>
    </row>
    <row r="419" spans="3:4" x14ac:dyDescent="0.3">
      <c r="C419" s="47"/>
      <c r="D419" s="47"/>
    </row>
    <row r="420" spans="3:4" x14ac:dyDescent="0.3">
      <c r="C420" s="47"/>
      <c r="D420" s="47"/>
    </row>
    <row r="421" spans="3:4" x14ac:dyDescent="0.3">
      <c r="C421" s="47"/>
      <c r="D421" s="47"/>
    </row>
    <row r="422" spans="3:4" x14ac:dyDescent="0.3">
      <c r="C422" s="47"/>
      <c r="D422" s="47"/>
    </row>
    <row r="423" spans="3:4" x14ac:dyDescent="0.3">
      <c r="C423" s="47"/>
      <c r="D423" s="47"/>
    </row>
    <row r="424" spans="3:4" x14ac:dyDescent="0.3">
      <c r="C424" s="47"/>
      <c r="D424" s="47"/>
    </row>
    <row r="425" spans="3:4" x14ac:dyDescent="0.3">
      <c r="C425" s="47"/>
      <c r="D425" s="47"/>
    </row>
    <row r="426" spans="3:4" x14ac:dyDescent="0.3">
      <c r="C426" s="47"/>
      <c r="D426" s="47"/>
    </row>
    <row r="427" spans="3:4" x14ac:dyDescent="0.3">
      <c r="C427" s="47"/>
      <c r="D427" s="47"/>
    </row>
    <row r="428" spans="3:4" x14ac:dyDescent="0.3">
      <c r="C428" s="47"/>
      <c r="D428" s="47"/>
    </row>
    <row r="429" spans="3:4" x14ac:dyDescent="0.3">
      <c r="C429" s="47"/>
      <c r="D429" s="47"/>
    </row>
    <row r="430" spans="3:4" x14ac:dyDescent="0.3">
      <c r="C430" s="47"/>
      <c r="D430" s="47"/>
    </row>
    <row r="431" spans="3:4" x14ac:dyDescent="0.3">
      <c r="C431" s="47"/>
      <c r="D431" s="47"/>
    </row>
    <row r="432" spans="3:4" x14ac:dyDescent="0.3">
      <c r="C432" s="47"/>
      <c r="D432" s="47"/>
    </row>
    <row r="433" spans="3:4" x14ac:dyDescent="0.3">
      <c r="C433" s="47"/>
      <c r="D433" s="47"/>
    </row>
    <row r="434" spans="3:4" x14ac:dyDescent="0.3">
      <c r="C434" s="47"/>
      <c r="D434" s="47"/>
    </row>
    <row r="435" spans="3:4" x14ac:dyDescent="0.3">
      <c r="C435" s="47"/>
      <c r="D435" s="47"/>
    </row>
    <row r="436" spans="3:4" x14ac:dyDescent="0.3">
      <c r="C436" s="47"/>
      <c r="D436" s="47"/>
    </row>
    <row r="437" spans="3:4" x14ac:dyDescent="0.3">
      <c r="C437" s="47"/>
      <c r="D437" s="47"/>
    </row>
    <row r="438" spans="3:4" x14ac:dyDescent="0.3">
      <c r="C438" s="47"/>
      <c r="D438" s="47"/>
    </row>
    <row r="439" spans="3:4" x14ac:dyDescent="0.3">
      <c r="C439" s="47"/>
      <c r="D439" s="47"/>
    </row>
    <row r="440" spans="3:4" x14ac:dyDescent="0.3">
      <c r="C440" s="47"/>
      <c r="D440" s="47"/>
    </row>
    <row r="441" spans="3:4" x14ac:dyDescent="0.3">
      <c r="C441" s="47"/>
      <c r="D441" s="47"/>
    </row>
    <row r="442" spans="3:4" x14ac:dyDescent="0.3">
      <c r="C442" s="47"/>
      <c r="D442" s="47"/>
    </row>
    <row r="443" spans="3:4" x14ac:dyDescent="0.3">
      <c r="C443" s="47"/>
      <c r="D443" s="47"/>
    </row>
    <row r="444" spans="3:4" x14ac:dyDescent="0.3">
      <c r="C444" s="47"/>
      <c r="D444" s="47"/>
    </row>
    <row r="445" spans="3:4" x14ac:dyDescent="0.3">
      <c r="C445" s="47"/>
      <c r="D445" s="47"/>
    </row>
    <row r="446" spans="3:4" x14ac:dyDescent="0.3">
      <c r="C446" s="47"/>
      <c r="D446" s="47"/>
    </row>
    <row r="447" spans="3:4" x14ac:dyDescent="0.3">
      <c r="C447" s="47"/>
      <c r="D447" s="47"/>
    </row>
    <row r="448" spans="3:4" x14ac:dyDescent="0.3">
      <c r="C448" s="47"/>
      <c r="D448" s="47"/>
    </row>
    <row r="449" spans="3:4" x14ac:dyDescent="0.3">
      <c r="C449" s="47"/>
      <c r="D449" s="47"/>
    </row>
    <row r="450" spans="3:4" x14ac:dyDescent="0.3">
      <c r="C450" s="47"/>
      <c r="D450" s="47"/>
    </row>
    <row r="451" spans="3:4" x14ac:dyDescent="0.3">
      <c r="C451" s="47"/>
      <c r="D451" s="47"/>
    </row>
    <row r="452" spans="3:4" x14ac:dyDescent="0.3">
      <c r="C452" s="47"/>
      <c r="D452" s="47"/>
    </row>
    <row r="453" spans="3:4" x14ac:dyDescent="0.3">
      <c r="C453" s="47"/>
      <c r="D453" s="47"/>
    </row>
    <row r="454" spans="3:4" x14ac:dyDescent="0.3">
      <c r="C454" s="47"/>
      <c r="D454" s="47"/>
    </row>
    <row r="455" spans="3:4" x14ac:dyDescent="0.3">
      <c r="C455" s="47"/>
      <c r="D455" s="47"/>
    </row>
    <row r="456" spans="3:4" x14ac:dyDescent="0.3">
      <c r="C456" s="47"/>
      <c r="D456" s="47"/>
    </row>
    <row r="457" spans="3:4" x14ac:dyDescent="0.3">
      <c r="C457" s="47"/>
      <c r="D457" s="47"/>
    </row>
    <row r="458" spans="3:4" x14ac:dyDescent="0.3">
      <c r="C458" s="47"/>
      <c r="D458" s="47"/>
    </row>
    <row r="459" spans="3:4" x14ac:dyDescent="0.3">
      <c r="C459" s="47"/>
      <c r="D459" s="47"/>
    </row>
    <row r="460" spans="3:4" x14ac:dyDescent="0.3">
      <c r="C460" s="47"/>
      <c r="D460" s="47"/>
    </row>
    <row r="461" spans="3:4" x14ac:dyDescent="0.3">
      <c r="C461" s="47"/>
      <c r="D461" s="47"/>
    </row>
    <row r="462" spans="3:4" x14ac:dyDescent="0.3">
      <c r="C462" s="47"/>
      <c r="D462" s="47"/>
    </row>
    <row r="463" spans="3:4" x14ac:dyDescent="0.3">
      <c r="C463" s="47"/>
      <c r="D463" s="47"/>
    </row>
    <row r="464" spans="3:4" x14ac:dyDescent="0.3">
      <c r="C464" s="47"/>
      <c r="D464" s="47"/>
    </row>
    <row r="465" spans="3:4" x14ac:dyDescent="0.3">
      <c r="C465" s="47"/>
      <c r="D465" s="47"/>
    </row>
    <row r="466" spans="3:4" x14ac:dyDescent="0.3">
      <c r="C466" s="47"/>
      <c r="D466" s="47"/>
    </row>
    <row r="467" spans="3:4" x14ac:dyDescent="0.3">
      <c r="C467" s="47"/>
      <c r="D467" s="47"/>
    </row>
    <row r="468" spans="3:4" x14ac:dyDescent="0.3">
      <c r="C468" s="47"/>
      <c r="D468" s="47"/>
    </row>
    <row r="469" spans="3:4" x14ac:dyDescent="0.3">
      <c r="C469" s="47"/>
      <c r="D469" s="47"/>
    </row>
    <row r="470" spans="3:4" x14ac:dyDescent="0.3">
      <c r="C470" s="47"/>
      <c r="D470" s="47"/>
    </row>
    <row r="471" spans="3:4" x14ac:dyDescent="0.3">
      <c r="C471" s="47"/>
      <c r="D471" s="47"/>
    </row>
    <row r="472" spans="3:4" x14ac:dyDescent="0.3">
      <c r="C472" s="47"/>
      <c r="D472" s="47"/>
    </row>
    <row r="473" spans="3:4" x14ac:dyDescent="0.3">
      <c r="C473" s="47"/>
      <c r="D473" s="47"/>
    </row>
    <row r="474" spans="3:4" x14ac:dyDescent="0.3">
      <c r="C474" s="47"/>
      <c r="D474" s="47"/>
    </row>
    <row r="475" spans="3:4" x14ac:dyDescent="0.3">
      <c r="C475" s="47"/>
      <c r="D475" s="47"/>
    </row>
    <row r="476" spans="3:4" x14ac:dyDescent="0.3">
      <c r="C476" s="47"/>
      <c r="D476" s="47"/>
    </row>
    <row r="477" spans="3:4" x14ac:dyDescent="0.3">
      <c r="C477" s="47"/>
      <c r="D477" s="47"/>
    </row>
    <row r="478" spans="3:4" x14ac:dyDescent="0.3">
      <c r="C478" s="47"/>
      <c r="D478" s="47"/>
    </row>
    <row r="479" spans="3:4" x14ac:dyDescent="0.3">
      <c r="C479" s="47"/>
      <c r="D479" s="47"/>
    </row>
    <row r="480" spans="3:4" x14ac:dyDescent="0.3">
      <c r="C480" s="47"/>
      <c r="D480" s="47"/>
    </row>
    <row r="481" spans="3:4" x14ac:dyDescent="0.3">
      <c r="C481" s="47"/>
      <c r="D481" s="47"/>
    </row>
    <row r="482" spans="3:4" x14ac:dyDescent="0.3">
      <c r="C482" s="47"/>
      <c r="D482" s="47"/>
    </row>
    <row r="483" spans="3:4" x14ac:dyDescent="0.3">
      <c r="C483" s="47"/>
      <c r="D483" s="47"/>
    </row>
    <row r="484" spans="3:4" x14ac:dyDescent="0.3">
      <c r="C484" s="47"/>
      <c r="D484" s="47"/>
    </row>
    <row r="485" spans="3:4" x14ac:dyDescent="0.3">
      <c r="C485" s="47"/>
      <c r="D485" s="47"/>
    </row>
    <row r="486" spans="3:4" x14ac:dyDescent="0.3">
      <c r="C486" s="47"/>
      <c r="D486" s="47"/>
    </row>
    <row r="487" spans="3:4" x14ac:dyDescent="0.3">
      <c r="C487" s="47"/>
      <c r="D487" s="47"/>
    </row>
    <row r="488" spans="3:4" x14ac:dyDescent="0.3">
      <c r="C488" s="47"/>
      <c r="D488" s="47"/>
    </row>
    <row r="489" spans="3:4" x14ac:dyDescent="0.3">
      <c r="C489" s="47"/>
      <c r="D489" s="47"/>
    </row>
    <row r="490" spans="3:4" x14ac:dyDescent="0.3">
      <c r="C490" s="47"/>
      <c r="D490" s="47"/>
    </row>
    <row r="491" spans="3:4" x14ac:dyDescent="0.3">
      <c r="C491" s="47"/>
      <c r="D491" s="47"/>
    </row>
    <row r="492" spans="3:4" x14ac:dyDescent="0.3">
      <c r="C492" s="47"/>
      <c r="D492" s="47"/>
    </row>
    <row r="493" spans="3:4" x14ac:dyDescent="0.3">
      <c r="C493" s="47"/>
      <c r="D493" s="47"/>
    </row>
    <row r="494" spans="3:4" x14ac:dyDescent="0.3">
      <c r="C494" s="47"/>
      <c r="D494" s="47"/>
    </row>
    <row r="495" spans="3:4" x14ac:dyDescent="0.3">
      <c r="C495" s="47"/>
      <c r="D495" s="47"/>
    </row>
    <row r="496" spans="3:4" x14ac:dyDescent="0.3">
      <c r="C496" s="47"/>
      <c r="D496" s="47"/>
    </row>
    <row r="497" spans="3:4" x14ac:dyDescent="0.3">
      <c r="C497" s="47"/>
      <c r="D497" s="47"/>
    </row>
    <row r="498" spans="3:4" x14ac:dyDescent="0.3">
      <c r="C498" s="47"/>
      <c r="D498" s="47"/>
    </row>
    <row r="499" spans="3:4" x14ac:dyDescent="0.3">
      <c r="C499" s="47"/>
      <c r="D499" s="47"/>
    </row>
    <row r="500" spans="3:4" x14ac:dyDescent="0.3">
      <c r="C500" s="47"/>
      <c r="D500" s="47"/>
    </row>
    <row r="501" spans="3:4" x14ac:dyDescent="0.3">
      <c r="C501" s="47"/>
      <c r="D501" s="47"/>
    </row>
    <row r="502" spans="3:4" x14ac:dyDescent="0.3">
      <c r="C502" s="47"/>
      <c r="D502" s="47"/>
    </row>
    <row r="503" spans="3:4" x14ac:dyDescent="0.3">
      <c r="C503" s="47"/>
      <c r="D503" s="47"/>
    </row>
    <row r="504" spans="3:4" x14ac:dyDescent="0.3">
      <c r="C504" s="47"/>
      <c r="D504" s="47"/>
    </row>
    <row r="505" spans="3:4" x14ac:dyDescent="0.3">
      <c r="C505" s="47"/>
      <c r="D505" s="47"/>
    </row>
    <row r="506" spans="3:4" x14ac:dyDescent="0.3">
      <c r="C506" s="47"/>
      <c r="D506" s="47"/>
    </row>
    <row r="507" spans="3:4" x14ac:dyDescent="0.3">
      <c r="C507" s="47"/>
      <c r="D507" s="47"/>
    </row>
    <row r="508" spans="3:4" x14ac:dyDescent="0.3">
      <c r="C508" s="47"/>
      <c r="D508" s="47"/>
    </row>
    <row r="509" spans="3:4" x14ac:dyDescent="0.3">
      <c r="C509" s="47"/>
      <c r="D509" s="47"/>
    </row>
    <row r="510" spans="3:4" x14ac:dyDescent="0.3">
      <c r="C510" s="47"/>
      <c r="D510" s="47"/>
    </row>
    <row r="511" spans="3:4" x14ac:dyDescent="0.3">
      <c r="C511" s="47"/>
      <c r="D511" s="47"/>
    </row>
    <row r="512" spans="3:4" x14ac:dyDescent="0.3">
      <c r="C512" s="47"/>
      <c r="D512" s="47"/>
    </row>
    <row r="513" spans="3:4" x14ac:dyDescent="0.3">
      <c r="C513" s="47"/>
      <c r="D513" s="47"/>
    </row>
    <row r="514" spans="3:4" x14ac:dyDescent="0.3">
      <c r="C514" s="47"/>
      <c r="D514" s="47"/>
    </row>
    <row r="515" spans="3:4" x14ac:dyDescent="0.3">
      <c r="C515" s="47"/>
      <c r="D515" s="47"/>
    </row>
    <row r="516" spans="3:4" x14ac:dyDescent="0.3">
      <c r="C516" s="47"/>
      <c r="D516" s="47"/>
    </row>
    <row r="517" spans="3:4" x14ac:dyDescent="0.3">
      <c r="C517" s="47"/>
      <c r="D517" s="47"/>
    </row>
    <row r="518" spans="3:4" x14ac:dyDescent="0.3">
      <c r="C518" s="47"/>
      <c r="D518" s="47"/>
    </row>
    <row r="519" spans="3:4" x14ac:dyDescent="0.3">
      <c r="C519" s="47"/>
      <c r="D519" s="47"/>
    </row>
    <row r="520" spans="3:4" x14ac:dyDescent="0.3">
      <c r="C520" s="47"/>
      <c r="D520" s="47"/>
    </row>
    <row r="521" spans="3:4" x14ac:dyDescent="0.3">
      <c r="C521" s="47"/>
      <c r="D521" s="47"/>
    </row>
    <row r="522" spans="3:4" x14ac:dyDescent="0.3">
      <c r="C522" s="47"/>
      <c r="D522" s="47"/>
    </row>
    <row r="523" spans="3:4" x14ac:dyDescent="0.3">
      <c r="C523" s="47"/>
      <c r="D523" s="47"/>
    </row>
    <row r="524" spans="3:4" x14ac:dyDescent="0.3">
      <c r="C524" s="47"/>
      <c r="D524" s="47"/>
    </row>
    <row r="525" spans="3:4" x14ac:dyDescent="0.3">
      <c r="C525" s="47"/>
      <c r="D525" s="47"/>
    </row>
    <row r="526" spans="3:4" x14ac:dyDescent="0.3">
      <c r="C526" s="47"/>
      <c r="D526" s="47"/>
    </row>
    <row r="527" spans="3:4" x14ac:dyDescent="0.3">
      <c r="C527" s="47"/>
      <c r="D527" s="47"/>
    </row>
    <row r="528" spans="3:4" x14ac:dyDescent="0.3">
      <c r="C528" s="47"/>
      <c r="D528" s="47"/>
    </row>
    <row r="529" spans="3:4" x14ac:dyDescent="0.3">
      <c r="C529" s="47"/>
      <c r="D529" s="47"/>
    </row>
    <row r="530" spans="3:4" x14ac:dyDescent="0.3">
      <c r="C530" s="47"/>
      <c r="D530" s="47"/>
    </row>
    <row r="531" spans="3:4" x14ac:dyDescent="0.3">
      <c r="C531" s="47"/>
      <c r="D531" s="47"/>
    </row>
    <row r="532" spans="3:4" x14ac:dyDescent="0.3">
      <c r="C532" s="47"/>
      <c r="D532" s="47"/>
    </row>
    <row r="533" spans="3:4" x14ac:dyDescent="0.3">
      <c r="C533" s="47"/>
      <c r="D533" s="47"/>
    </row>
    <row r="534" spans="3:4" x14ac:dyDescent="0.3">
      <c r="C534" s="47"/>
      <c r="D534" s="47"/>
    </row>
    <row r="535" spans="3:4" x14ac:dyDescent="0.3">
      <c r="C535" s="47"/>
      <c r="D535" s="47"/>
    </row>
    <row r="536" spans="3:4" x14ac:dyDescent="0.3">
      <c r="C536" s="47"/>
      <c r="D536" s="47"/>
    </row>
    <row r="537" spans="3:4" x14ac:dyDescent="0.3">
      <c r="C537" s="47"/>
      <c r="D537" s="47"/>
    </row>
    <row r="538" spans="3:4" x14ac:dyDescent="0.3">
      <c r="C538" s="47"/>
      <c r="D538" s="47"/>
    </row>
    <row r="539" spans="3:4" x14ac:dyDescent="0.3">
      <c r="C539" s="47"/>
      <c r="D539" s="47"/>
    </row>
    <row r="540" spans="3:4" x14ac:dyDescent="0.3">
      <c r="C540" s="47"/>
      <c r="D540" s="47"/>
    </row>
    <row r="541" spans="3:4" x14ac:dyDescent="0.3">
      <c r="C541" s="47"/>
      <c r="D541" s="47"/>
    </row>
    <row r="542" spans="3:4" x14ac:dyDescent="0.3">
      <c r="C542" s="47"/>
      <c r="D542" s="47"/>
    </row>
    <row r="543" spans="3:4" x14ac:dyDescent="0.3">
      <c r="C543" s="47"/>
      <c r="D543" s="47"/>
    </row>
    <row r="544" spans="3:4" x14ac:dyDescent="0.3">
      <c r="C544" s="47"/>
      <c r="D544" s="47"/>
    </row>
    <row r="545" spans="3:4" x14ac:dyDescent="0.3">
      <c r="C545" s="47"/>
      <c r="D545" s="47"/>
    </row>
    <row r="546" spans="3:4" x14ac:dyDescent="0.3">
      <c r="C546" s="47"/>
      <c r="D546" s="47"/>
    </row>
    <row r="547" spans="3:4" x14ac:dyDescent="0.3">
      <c r="C547" s="47"/>
      <c r="D547" s="47"/>
    </row>
    <row r="548" spans="3:4" x14ac:dyDescent="0.3">
      <c r="C548" s="47"/>
      <c r="D548" s="47"/>
    </row>
    <row r="549" spans="3:4" x14ac:dyDescent="0.3">
      <c r="C549" s="47"/>
      <c r="D549" s="47"/>
    </row>
    <row r="550" spans="3:4" x14ac:dyDescent="0.3">
      <c r="C550" s="47"/>
      <c r="D550" s="47"/>
    </row>
    <row r="551" spans="3:4" x14ac:dyDescent="0.3">
      <c r="C551" s="47"/>
      <c r="D551" s="47"/>
    </row>
    <row r="552" spans="3:4" x14ac:dyDescent="0.3">
      <c r="C552" s="47"/>
      <c r="D552" s="47"/>
    </row>
    <row r="553" spans="3:4" x14ac:dyDescent="0.3">
      <c r="C553" s="47"/>
      <c r="D553" s="47"/>
    </row>
    <row r="554" spans="3:4" x14ac:dyDescent="0.3">
      <c r="C554" s="47"/>
      <c r="D554" s="47"/>
    </row>
    <row r="555" spans="3:4" x14ac:dyDescent="0.3">
      <c r="C555" s="47"/>
      <c r="D555" s="47"/>
    </row>
    <row r="556" spans="3:4" x14ac:dyDescent="0.3">
      <c r="C556" s="47"/>
      <c r="D556" s="47"/>
    </row>
    <row r="557" spans="3:4" x14ac:dyDescent="0.3">
      <c r="C557" s="47"/>
      <c r="D557" s="47"/>
    </row>
    <row r="558" spans="3:4" x14ac:dyDescent="0.3">
      <c r="C558" s="47"/>
      <c r="D558" s="47"/>
    </row>
    <row r="559" spans="3:4" x14ac:dyDescent="0.3">
      <c r="C559" s="47"/>
      <c r="D559" s="47"/>
    </row>
    <row r="560" spans="3:4" x14ac:dyDescent="0.3">
      <c r="C560" s="47"/>
      <c r="D560" s="47"/>
    </row>
    <row r="561" spans="3:4" x14ac:dyDescent="0.3">
      <c r="C561" s="47"/>
      <c r="D561" s="47"/>
    </row>
    <row r="562" spans="3:4" x14ac:dyDescent="0.3">
      <c r="C562" s="47"/>
      <c r="D562" s="47"/>
    </row>
    <row r="563" spans="3:4" x14ac:dyDescent="0.3">
      <c r="C563" s="47"/>
      <c r="D563" s="47"/>
    </row>
    <row r="564" spans="3:4" x14ac:dyDescent="0.3">
      <c r="C564" s="47"/>
      <c r="D564" s="47"/>
    </row>
    <row r="565" spans="3:4" x14ac:dyDescent="0.3">
      <c r="C565" s="47"/>
      <c r="D565" s="47"/>
    </row>
    <row r="566" spans="3:4" x14ac:dyDescent="0.3">
      <c r="C566" s="47"/>
      <c r="D566" s="47"/>
    </row>
    <row r="567" spans="3:4" x14ac:dyDescent="0.3">
      <c r="C567" s="47"/>
      <c r="D567" s="47"/>
    </row>
    <row r="568" spans="3:4" x14ac:dyDescent="0.3">
      <c r="C568" s="47"/>
      <c r="D568" s="47"/>
    </row>
    <row r="569" spans="3:4" x14ac:dyDescent="0.3">
      <c r="C569" s="47"/>
      <c r="D569" s="47"/>
    </row>
    <row r="570" spans="3:4" x14ac:dyDescent="0.3">
      <c r="C570" s="47"/>
      <c r="D570" s="47"/>
    </row>
    <row r="571" spans="3:4" x14ac:dyDescent="0.3">
      <c r="C571" s="47"/>
      <c r="D571" s="47"/>
    </row>
    <row r="572" spans="3:4" x14ac:dyDescent="0.3">
      <c r="C572" s="47"/>
      <c r="D572" s="47"/>
    </row>
    <row r="573" spans="3:4" x14ac:dyDescent="0.3">
      <c r="C573" s="47"/>
      <c r="D573" s="47"/>
    </row>
    <row r="574" spans="3:4" x14ac:dyDescent="0.3">
      <c r="C574" s="47"/>
      <c r="D574" s="47"/>
    </row>
    <row r="575" spans="3:4" x14ac:dyDescent="0.3">
      <c r="C575" s="47"/>
      <c r="D575" s="47"/>
    </row>
    <row r="576" spans="3:4" x14ac:dyDescent="0.3">
      <c r="C576" s="47"/>
      <c r="D576" s="47"/>
    </row>
    <row r="577" spans="3:4" x14ac:dyDescent="0.3">
      <c r="C577" s="47"/>
      <c r="D577" s="47"/>
    </row>
    <row r="578" spans="3:4" x14ac:dyDescent="0.3">
      <c r="C578" s="47"/>
      <c r="D578" s="47"/>
    </row>
    <row r="579" spans="3:4" x14ac:dyDescent="0.3">
      <c r="C579" s="47"/>
      <c r="D579" s="47"/>
    </row>
    <row r="580" spans="3:4" x14ac:dyDescent="0.3">
      <c r="C580" s="47"/>
      <c r="D580" s="47"/>
    </row>
    <row r="581" spans="3:4" x14ac:dyDescent="0.3">
      <c r="C581" s="47"/>
      <c r="D581" s="47"/>
    </row>
    <row r="582" spans="3:4" x14ac:dyDescent="0.3">
      <c r="C582" s="47"/>
      <c r="D582" s="47"/>
    </row>
    <row r="583" spans="3:4" x14ac:dyDescent="0.3">
      <c r="C583" s="47"/>
      <c r="D583" s="47"/>
    </row>
    <row r="584" spans="3:4" x14ac:dyDescent="0.3">
      <c r="C584" s="47"/>
      <c r="D584" s="47"/>
    </row>
    <row r="585" spans="3:4" x14ac:dyDescent="0.3">
      <c r="C585" s="47"/>
      <c r="D585" s="47"/>
    </row>
    <row r="586" spans="3:4" x14ac:dyDescent="0.3">
      <c r="C586" s="47"/>
      <c r="D586" s="47"/>
    </row>
    <row r="587" spans="3:4" x14ac:dyDescent="0.3">
      <c r="C587" s="47"/>
      <c r="D587" s="47"/>
    </row>
    <row r="588" spans="3:4" x14ac:dyDescent="0.3">
      <c r="C588" s="47"/>
      <c r="D588" s="47"/>
    </row>
    <row r="589" spans="3:4" x14ac:dyDescent="0.3">
      <c r="C589" s="47"/>
      <c r="D589" s="47"/>
    </row>
    <row r="590" spans="3:4" x14ac:dyDescent="0.3">
      <c r="C590" s="47"/>
      <c r="D590" s="47"/>
    </row>
    <row r="591" spans="3:4" x14ac:dyDescent="0.3">
      <c r="C591" s="47"/>
      <c r="D591" s="47"/>
    </row>
    <row r="592" spans="3:4" x14ac:dyDescent="0.3">
      <c r="C592" s="47"/>
      <c r="D592" s="47"/>
    </row>
    <row r="593" spans="3:4" x14ac:dyDescent="0.3">
      <c r="C593" s="47"/>
      <c r="D593" s="47"/>
    </row>
    <row r="594" spans="3:4" x14ac:dyDescent="0.3">
      <c r="C594" s="47"/>
      <c r="D594" s="47"/>
    </row>
    <row r="595" spans="3:4" x14ac:dyDescent="0.3">
      <c r="C595" s="47"/>
      <c r="D595" s="47"/>
    </row>
    <row r="596" spans="3:4" x14ac:dyDescent="0.3">
      <c r="C596" s="47"/>
      <c r="D596" s="47"/>
    </row>
    <row r="597" spans="3:4" x14ac:dyDescent="0.3">
      <c r="C597" s="47"/>
      <c r="D597" s="47"/>
    </row>
    <row r="598" spans="3:4" x14ac:dyDescent="0.3">
      <c r="C598" s="47"/>
      <c r="D598" s="47"/>
    </row>
    <row r="599" spans="3:4" x14ac:dyDescent="0.3">
      <c r="C599" s="47"/>
      <c r="D599" s="47"/>
    </row>
    <row r="600" spans="3:4" x14ac:dyDescent="0.3">
      <c r="C600" s="47"/>
      <c r="D600" s="47"/>
    </row>
    <row r="601" spans="3:4" x14ac:dyDescent="0.3">
      <c r="C601" s="47"/>
      <c r="D601" s="47"/>
    </row>
    <row r="602" spans="3:4" x14ac:dyDescent="0.3">
      <c r="C602" s="47"/>
      <c r="D602" s="47"/>
    </row>
    <row r="603" spans="3:4" x14ac:dyDescent="0.3">
      <c r="C603" s="47"/>
      <c r="D603" s="47"/>
    </row>
    <row r="604" spans="3:4" x14ac:dyDescent="0.3">
      <c r="C604" s="47"/>
      <c r="D604" s="47"/>
    </row>
    <row r="605" spans="3:4" x14ac:dyDescent="0.3">
      <c r="C605" s="47"/>
      <c r="D605" s="47"/>
    </row>
    <row r="606" spans="3:4" x14ac:dyDescent="0.3">
      <c r="C606" s="47"/>
      <c r="D606" s="47"/>
    </row>
    <row r="607" spans="3:4" x14ac:dyDescent="0.3">
      <c r="C607" s="47"/>
      <c r="D607" s="47"/>
    </row>
    <row r="608" spans="3:4" x14ac:dyDescent="0.3">
      <c r="C608" s="47"/>
      <c r="D608" s="47"/>
    </row>
    <row r="609" spans="3:4" x14ac:dyDescent="0.3">
      <c r="C609" s="47"/>
      <c r="D609" s="47"/>
    </row>
    <row r="610" spans="3:4" x14ac:dyDescent="0.3">
      <c r="C610" s="47"/>
      <c r="D610" s="47"/>
    </row>
    <row r="611" spans="3:4" x14ac:dyDescent="0.3">
      <c r="C611" s="47"/>
      <c r="D611" s="47"/>
    </row>
    <row r="612" spans="3:4" x14ac:dyDescent="0.3">
      <c r="C612" s="47"/>
      <c r="D612" s="47"/>
    </row>
    <row r="613" spans="3:4" x14ac:dyDescent="0.3">
      <c r="C613" s="47"/>
      <c r="D613" s="47"/>
    </row>
    <row r="614" spans="3:4" x14ac:dyDescent="0.3">
      <c r="C614" s="47"/>
      <c r="D614" s="47"/>
    </row>
    <row r="615" spans="3:4" x14ac:dyDescent="0.3">
      <c r="C615" s="47"/>
      <c r="D615" s="47"/>
    </row>
    <row r="616" spans="3:4" x14ac:dyDescent="0.3">
      <c r="C616" s="47"/>
      <c r="D616" s="47"/>
    </row>
    <row r="617" spans="3:4" x14ac:dyDescent="0.3">
      <c r="C617" s="47"/>
      <c r="D617" s="47"/>
    </row>
    <row r="618" spans="3:4" x14ac:dyDescent="0.3">
      <c r="C618" s="47"/>
      <c r="D618" s="47"/>
    </row>
    <row r="619" spans="3:4" x14ac:dyDescent="0.3">
      <c r="C619" s="47"/>
      <c r="D619" s="47"/>
    </row>
    <row r="620" spans="3:4" x14ac:dyDescent="0.3">
      <c r="C620" s="47"/>
      <c r="D620" s="47"/>
    </row>
    <row r="621" spans="3:4" x14ac:dyDescent="0.3">
      <c r="C621" s="47"/>
      <c r="D621" s="47"/>
    </row>
    <row r="622" spans="3:4" x14ac:dyDescent="0.3">
      <c r="C622" s="47"/>
      <c r="D622" s="47"/>
    </row>
    <row r="623" spans="3:4" x14ac:dyDescent="0.3">
      <c r="C623" s="47"/>
      <c r="D623" s="47"/>
    </row>
    <row r="624" spans="3:4" x14ac:dyDescent="0.3">
      <c r="C624" s="47"/>
      <c r="D624" s="47"/>
    </row>
    <row r="625" spans="3:4" x14ac:dyDescent="0.3">
      <c r="C625" s="47"/>
      <c r="D625" s="47"/>
    </row>
    <row r="626" spans="3:4" x14ac:dyDescent="0.3">
      <c r="C626" s="47"/>
      <c r="D626" s="47"/>
    </row>
    <row r="627" spans="3:4" x14ac:dyDescent="0.3">
      <c r="C627" s="47"/>
      <c r="D627" s="47"/>
    </row>
    <row r="628" spans="3:4" x14ac:dyDescent="0.3">
      <c r="C628" s="47"/>
      <c r="D628" s="47"/>
    </row>
    <row r="629" spans="3:4" x14ac:dyDescent="0.3">
      <c r="C629" s="47"/>
      <c r="D629" s="47"/>
    </row>
    <row r="630" spans="3:4" x14ac:dyDescent="0.3">
      <c r="C630" s="47"/>
      <c r="D630" s="47"/>
    </row>
    <row r="631" spans="3:4" x14ac:dyDescent="0.3">
      <c r="C631" s="47"/>
      <c r="D631" s="47"/>
    </row>
    <row r="632" spans="3:4" x14ac:dyDescent="0.3">
      <c r="C632" s="47"/>
      <c r="D632" s="47"/>
    </row>
    <row r="633" spans="3:4" x14ac:dyDescent="0.3">
      <c r="C633" s="47"/>
      <c r="D633" s="47"/>
    </row>
    <row r="634" spans="3:4" x14ac:dyDescent="0.3">
      <c r="C634" s="47"/>
      <c r="D634" s="47"/>
    </row>
    <row r="635" spans="3:4" x14ac:dyDescent="0.3">
      <c r="C635" s="47"/>
      <c r="D635" s="47"/>
    </row>
    <row r="636" spans="3:4" x14ac:dyDescent="0.3">
      <c r="C636" s="47"/>
      <c r="D636" s="47"/>
    </row>
    <row r="637" spans="3:4" x14ac:dyDescent="0.3">
      <c r="C637" s="47"/>
      <c r="D637" s="47"/>
    </row>
    <row r="638" spans="3:4" x14ac:dyDescent="0.3">
      <c r="C638" s="47"/>
      <c r="D638" s="47"/>
    </row>
    <row r="639" spans="3:4" x14ac:dyDescent="0.3">
      <c r="C639" s="47"/>
      <c r="D639" s="47"/>
    </row>
    <row r="640" spans="3:4" x14ac:dyDescent="0.3">
      <c r="C640" s="47"/>
      <c r="D640" s="47"/>
    </row>
    <row r="641" spans="3:4" x14ac:dyDescent="0.3">
      <c r="C641" s="47"/>
      <c r="D641" s="47"/>
    </row>
    <row r="642" spans="3:4" x14ac:dyDescent="0.3">
      <c r="C642" s="47"/>
      <c r="D642" s="47"/>
    </row>
    <row r="643" spans="3:4" x14ac:dyDescent="0.3">
      <c r="C643" s="47"/>
      <c r="D643" s="47"/>
    </row>
    <row r="644" spans="3:4" x14ac:dyDescent="0.3">
      <c r="C644" s="47"/>
      <c r="D644" s="47"/>
    </row>
    <row r="645" spans="3:4" x14ac:dyDescent="0.3">
      <c r="C645" s="47"/>
      <c r="D645" s="47"/>
    </row>
    <row r="646" spans="3:4" x14ac:dyDescent="0.3">
      <c r="C646" s="47"/>
      <c r="D646" s="47"/>
    </row>
    <row r="647" spans="3:4" x14ac:dyDescent="0.3">
      <c r="C647" s="47"/>
      <c r="D647" s="47"/>
    </row>
    <row r="648" spans="3:4" x14ac:dyDescent="0.3">
      <c r="C648" s="47"/>
      <c r="D648" s="47"/>
    </row>
    <row r="649" spans="3:4" x14ac:dyDescent="0.3">
      <c r="C649" s="47"/>
      <c r="D649" s="47"/>
    </row>
    <row r="650" spans="3:4" x14ac:dyDescent="0.3">
      <c r="C650" s="47"/>
      <c r="D650" s="47"/>
    </row>
    <row r="651" spans="3:4" x14ac:dyDescent="0.3">
      <c r="C651" s="47"/>
      <c r="D651" s="47"/>
    </row>
    <row r="652" spans="3:4" x14ac:dyDescent="0.3">
      <c r="C652" s="47"/>
      <c r="D652" s="47"/>
    </row>
    <row r="653" spans="3:4" x14ac:dyDescent="0.3">
      <c r="C653" s="47"/>
      <c r="D653" s="47"/>
    </row>
    <row r="654" spans="3:4" x14ac:dyDescent="0.3">
      <c r="C654" s="47"/>
      <c r="D654" s="47"/>
    </row>
    <row r="655" spans="3:4" x14ac:dyDescent="0.3">
      <c r="C655" s="47"/>
      <c r="D655" s="47"/>
    </row>
    <row r="656" spans="3:4" x14ac:dyDescent="0.3">
      <c r="C656" s="47"/>
      <c r="D656" s="47"/>
    </row>
    <row r="657" spans="3:4" x14ac:dyDescent="0.3">
      <c r="C657" s="47"/>
      <c r="D657" s="47"/>
    </row>
    <row r="658" spans="3:4" x14ac:dyDescent="0.3">
      <c r="C658" s="47"/>
      <c r="D658" s="47"/>
    </row>
    <row r="659" spans="3:4" x14ac:dyDescent="0.3">
      <c r="C659" s="47"/>
      <c r="D659" s="47"/>
    </row>
    <row r="660" spans="3:4" x14ac:dyDescent="0.3">
      <c r="C660" s="47"/>
      <c r="D660" s="47"/>
    </row>
    <row r="661" spans="3:4" x14ac:dyDescent="0.3">
      <c r="C661" s="47"/>
      <c r="D661" s="47"/>
    </row>
    <row r="662" spans="3:4" x14ac:dyDescent="0.3">
      <c r="C662" s="47"/>
      <c r="D662" s="47"/>
    </row>
    <row r="663" spans="3:4" x14ac:dyDescent="0.3">
      <c r="C663" s="47"/>
      <c r="D663" s="47"/>
    </row>
    <row r="664" spans="3:4" x14ac:dyDescent="0.3">
      <c r="C664" s="47"/>
      <c r="D664" s="47"/>
    </row>
    <row r="665" spans="3:4" x14ac:dyDescent="0.3">
      <c r="C665" s="47"/>
      <c r="D665" s="47"/>
    </row>
    <row r="666" spans="3:4" x14ac:dyDescent="0.3">
      <c r="C666" s="47"/>
      <c r="D666" s="47"/>
    </row>
    <row r="667" spans="3:4" x14ac:dyDescent="0.3">
      <c r="C667" s="47"/>
      <c r="D667" s="47"/>
    </row>
    <row r="668" spans="3:4" x14ac:dyDescent="0.3">
      <c r="C668" s="47"/>
      <c r="D668" s="47"/>
    </row>
    <row r="669" spans="3:4" x14ac:dyDescent="0.3">
      <c r="C669" s="47"/>
      <c r="D669" s="47"/>
    </row>
    <row r="670" spans="3:4" x14ac:dyDescent="0.3">
      <c r="C670" s="47"/>
      <c r="D670" s="47"/>
    </row>
    <row r="671" spans="3:4" x14ac:dyDescent="0.3">
      <c r="C671" s="47"/>
      <c r="D671" s="47"/>
    </row>
    <row r="672" spans="3:4" x14ac:dyDescent="0.3">
      <c r="C672" s="47"/>
      <c r="D672" s="47"/>
    </row>
    <row r="673" spans="3:4" x14ac:dyDescent="0.3">
      <c r="C673" s="47"/>
      <c r="D673" s="47"/>
    </row>
    <row r="674" spans="3:4" x14ac:dyDescent="0.3">
      <c r="C674" s="47"/>
      <c r="D674" s="47"/>
    </row>
    <row r="675" spans="3:4" x14ac:dyDescent="0.3">
      <c r="C675" s="47"/>
      <c r="D675" s="47"/>
    </row>
    <row r="676" spans="3:4" x14ac:dyDescent="0.3">
      <c r="C676" s="47"/>
      <c r="D676" s="47"/>
    </row>
    <row r="677" spans="3:4" x14ac:dyDescent="0.3">
      <c r="C677" s="47"/>
      <c r="D677" s="47"/>
    </row>
    <row r="678" spans="3:4" x14ac:dyDescent="0.3">
      <c r="C678" s="47"/>
      <c r="D678" s="47"/>
    </row>
    <row r="679" spans="3:4" x14ac:dyDescent="0.3">
      <c r="C679" s="47"/>
      <c r="D679" s="47"/>
    </row>
    <row r="680" spans="3:4" x14ac:dyDescent="0.3">
      <c r="C680" s="47"/>
      <c r="D680" s="47"/>
    </row>
    <row r="681" spans="3:4" x14ac:dyDescent="0.3">
      <c r="C681" s="47"/>
      <c r="D681" s="47"/>
    </row>
    <row r="682" spans="3:4" x14ac:dyDescent="0.3">
      <c r="C682" s="47"/>
      <c r="D682" s="47"/>
    </row>
    <row r="683" spans="3:4" x14ac:dyDescent="0.3">
      <c r="C683" s="47"/>
      <c r="D683" s="47"/>
    </row>
    <row r="684" spans="3:4" x14ac:dyDescent="0.3">
      <c r="C684" s="47"/>
      <c r="D684" s="47"/>
    </row>
    <row r="685" spans="3:4" x14ac:dyDescent="0.3">
      <c r="C685" s="47"/>
      <c r="D685" s="47"/>
    </row>
    <row r="686" spans="3:4" x14ac:dyDescent="0.3">
      <c r="C686" s="47"/>
      <c r="D686" s="47"/>
    </row>
    <row r="687" spans="3:4" x14ac:dyDescent="0.3">
      <c r="C687" s="47"/>
      <c r="D687" s="47"/>
    </row>
    <row r="688" spans="3:4" x14ac:dyDescent="0.3">
      <c r="C688" s="47"/>
      <c r="D688" s="47"/>
    </row>
    <row r="689" spans="3:4" x14ac:dyDescent="0.3">
      <c r="C689" s="47"/>
      <c r="D689" s="47"/>
    </row>
    <row r="690" spans="3:4" x14ac:dyDescent="0.3">
      <c r="C690" s="47"/>
      <c r="D690" s="47"/>
    </row>
    <row r="691" spans="3:4" x14ac:dyDescent="0.3">
      <c r="C691" s="47"/>
      <c r="D691" s="47"/>
    </row>
    <row r="692" spans="3:4" x14ac:dyDescent="0.3">
      <c r="C692" s="47"/>
      <c r="D692" s="47"/>
    </row>
    <row r="693" spans="3:4" x14ac:dyDescent="0.3">
      <c r="C693" s="47"/>
      <c r="D693" s="47"/>
    </row>
    <row r="694" spans="3:4" x14ac:dyDescent="0.3">
      <c r="C694" s="47"/>
      <c r="D694" s="47"/>
    </row>
    <row r="695" spans="3:4" x14ac:dyDescent="0.3">
      <c r="C695" s="47"/>
      <c r="D695" s="47"/>
    </row>
    <row r="696" spans="3:4" x14ac:dyDescent="0.3">
      <c r="C696" s="47"/>
      <c r="D696" s="47"/>
    </row>
    <row r="697" spans="3:4" x14ac:dyDescent="0.3">
      <c r="C697" s="47"/>
      <c r="D697" s="47"/>
    </row>
    <row r="698" spans="3:4" x14ac:dyDescent="0.3">
      <c r="C698" s="47"/>
      <c r="D698" s="47"/>
    </row>
    <row r="699" spans="3:4" x14ac:dyDescent="0.3">
      <c r="C699" s="47"/>
      <c r="D699" s="47"/>
    </row>
    <row r="700" spans="3:4" x14ac:dyDescent="0.3">
      <c r="C700" s="47"/>
      <c r="D700" s="47"/>
    </row>
    <row r="701" spans="3:4" x14ac:dyDescent="0.3">
      <c r="C701" s="47"/>
      <c r="D701" s="47"/>
    </row>
    <row r="702" spans="3:4" x14ac:dyDescent="0.3">
      <c r="C702" s="47"/>
      <c r="D702" s="47"/>
    </row>
    <row r="703" spans="3:4" x14ac:dyDescent="0.3">
      <c r="C703" s="47"/>
      <c r="D703" s="47"/>
    </row>
    <row r="704" spans="3:4" x14ac:dyDescent="0.3">
      <c r="C704" s="47"/>
      <c r="D704" s="47"/>
    </row>
    <row r="705" spans="3:4" x14ac:dyDescent="0.3">
      <c r="C705" s="47"/>
      <c r="D705" s="47"/>
    </row>
    <row r="706" spans="3:4" x14ac:dyDescent="0.3">
      <c r="C706" s="47"/>
      <c r="D706" s="47"/>
    </row>
    <row r="707" spans="3:4" x14ac:dyDescent="0.3">
      <c r="C707" s="47"/>
      <c r="D707" s="47"/>
    </row>
    <row r="708" spans="3:4" x14ac:dyDescent="0.3">
      <c r="C708" s="47"/>
      <c r="D708" s="47"/>
    </row>
    <row r="709" spans="3:4" x14ac:dyDescent="0.3">
      <c r="C709" s="47"/>
      <c r="D709" s="47"/>
    </row>
    <row r="710" spans="3:4" x14ac:dyDescent="0.3">
      <c r="C710" s="47"/>
      <c r="D710" s="47"/>
    </row>
    <row r="711" spans="3:4" x14ac:dyDescent="0.3">
      <c r="C711" s="47"/>
      <c r="D711" s="47"/>
    </row>
    <row r="712" spans="3:4" x14ac:dyDescent="0.3">
      <c r="C712" s="47"/>
      <c r="D712" s="47"/>
    </row>
    <row r="713" spans="3:4" x14ac:dyDescent="0.3">
      <c r="C713" s="47"/>
      <c r="D713" s="47"/>
    </row>
    <row r="714" spans="3:4" x14ac:dyDescent="0.3">
      <c r="C714" s="47"/>
      <c r="D714" s="47"/>
    </row>
    <row r="715" spans="3:4" x14ac:dyDescent="0.3">
      <c r="C715" s="47"/>
      <c r="D715" s="47"/>
    </row>
    <row r="716" spans="3:4" x14ac:dyDescent="0.3">
      <c r="C716" s="47"/>
      <c r="D716" s="47"/>
    </row>
    <row r="717" spans="3:4" x14ac:dyDescent="0.3">
      <c r="C717" s="47"/>
      <c r="D717" s="47"/>
    </row>
    <row r="718" spans="3:4" x14ac:dyDescent="0.3">
      <c r="C718" s="47"/>
      <c r="D718" s="47"/>
    </row>
    <row r="719" spans="3:4" x14ac:dyDescent="0.3">
      <c r="C719" s="47"/>
      <c r="D719" s="47"/>
    </row>
    <row r="720" spans="3:4" x14ac:dyDescent="0.3">
      <c r="C720" s="47"/>
      <c r="D720" s="47"/>
    </row>
    <row r="721" spans="3:4" x14ac:dyDescent="0.3">
      <c r="C721" s="47"/>
      <c r="D721" s="47"/>
    </row>
    <row r="722" spans="3:4" x14ac:dyDescent="0.3">
      <c r="C722" s="47"/>
      <c r="D722" s="47"/>
    </row>
    <row r="723" spans="3:4" x14ac:dyDescent="0.3">
      <c r="C723" s="47"/>
      <c r="D723" s="47"/>
    </row>
    <row r="724" spans="3:4" x14ac:dyDescent="0.3">
      <c r="C724" s="47"/>
      <c r="D724" s="47"/>
    </row>
    <row r="725" spans="3:4" x14ac:dyDescent="0.3">
      <c r="C725" s="47"/>
      <c r="D725" s="47"/>
    </row>
    <row r="726" spans="3:4" x14ac:dyDescent="0.3">
      <c r="C726" s="47"/>
      <c r="D726" s="47"/>
    </row>
    <row r="727" spans="3:4" x14ac:dyDescent="0.3">
      <c r="C727" s="47"/>
      <c r="D727" s="47"/>
    </row>
    <row r="728" spans="3:4" x14ac:dyDescent="0.3">
      <c r="C728" s="47"/>
      <c r="D728" s="47"/>
    </row>
    <row r="729" spans="3:4" x14ac:dyDescent="0.3">
      <c r="C729" s="47"/>
      <c r="D729" s="47"/>
    </row>
    <row r="730" spans="3:4" x14ac:dyDescent="0.3">
      <c r="C730" s="47"/>
      <c r="D730" s="47"/>
    </row>
    <row r="731" spans="3:4" x14ac:dyDescent="0.3">
      <c r="C731" s="47"/>
      <c r="D731" s="47"/>
    </row>
    <row r="732" spans="3:4" x14ac:dyDescent="0.3">
      <c r="C732" s="47"/>
      <c r="D732" s="47"/>
    </row>
    <row r="733" spans="3:4" x14ac:dyDescent="0.3">
      <c r="C733" s="47"/>
      <c r="D733" s="47"/>
    </row>
    <row r="734" spans="3:4" x14ac:dyDescent="0.3">
      <c r="C734" s="47"/>
      <c r="D734" s="47"/>
    </row>
    <row r="735" spans="3:4" x14ac:dyDescent="0.3">
      <c r="C735" s="47"/>
      <c r="D735" s="47"/>
    </row>
    <row r="736" spans="3:4" x14ac:dyDescent="0.3">
      <c r="C736" s="47"/>
      <c r="D736" s="47"/>
    </row>
    <row r="737" spans="3:4" x14ac:dyDescent="0.3">
      <c r="C737" s="47"/>
      <c r="D737" s="47"/>
    </row>
    <row r="738" spans="3:4" x14ac:dyDescent="0.3">
      <c r="C738" s="47"/>
      <c r="D738" s="47"/>
    </row>
    <row r="739" spans="3:4" x14ac:dyDescent="0.3">
      <c r="C739" s="47"/>
      <c r="D739" s="47"/>
    </row>
    <row r="740" spans="3:4" x14ac:dyDescent="0.3">
      <c r="C740" s="47"/>
      <c r="D740" s="47"/>
    </row>
    <row r="741" spans="3:4" x14ac:dyDescent="0.3">
      <c r="C741" s="47"/>
      <c r="D741" s="47"/>
    </row>
    <row r="742" spans="3:4" x14ac:dyDescent="0.3">
      <c r="C742" s="47"/>
      <c r="D742" s="47"/>
    </row>
    <row r="743" spans="3:4" x14ac:dyDescent="0.3">
      <c r="C743" s="47"/>
      <c r="D743" s="47"/>
    </row>
    <row r="744" spans="3:4" x14ac:dyDescent="0.3">
      <c r="C744" s="47"/>
      <c r="D744" s="47"/>
    </row>
    <row r="745" spans="3:4" x14ac:dyDescent="0.3">
      <c r="C745" s="47"/>
      <c r="D745" s="47"/>
    </row>
    <row r="746" spans="3:4" x14ac:dyDescent="0.3">
      <c r="C746" s="47"/>
      <c r="D746" s="47"/>
    </row>
    <row r="747" spans="3:4" x14ac:dyDescent="0.3">
      <c r="C747" s="47"/>
      <c r="D747" s="47"/>
    </row>
    <row r="748" spans="3:4" x14ac:dyDescent="0.3">
      <c r="C748" s="47"/>
      <c r="D748" s="47"/>
    </row>
    <row r="749" spans="3:4" x14ac:dyDescent="0.3">
      <c r="C749" s="47"/>
      <c r="D749" s="47"/>
    </row>
    <row r="750" spans="3:4" x14ac:dyDescent="0.3">
      <c r="C750" s="47"/>
      <c r="D750" s="47"/>
    </row>
    <row r="751" spans="3:4" x14ac:dyDescent="0.3">
      <c r="C751" s="47"/>
      <c r="D751" s="47"/>
    </row>
    <row r="752" spans="3:4" x14ac:dyDescent="0.3">
      <c r="C752" s="47"/>
      <c r="D752" s="47"/>
    </row>
    <row r="753" spans="3:4" x14ac:dyDescent="0.3">
      <c r="C753" s="47"/>
      <c r="D753" s="47"/>
    </row>
    <row r="754" spans="3:4" x14ac:dyDescent="0.3">
      <c r="C754" s="47"/>
      <c r="D754" s="47"/>
    </row>
    <row r="755" spans="3:4" x14ac:dyDescent="0.3">
      <c r="C755" s="47"/>
      <c r="D755" s="47"/>
    </row>
    <row r="756" spans="3:4" x14ac:dyDescent="0.3">
      <c r="C756" s="47"/>
      <c r="D756" s="47"/>
    </row>
    <row r="757" spans="3:4" x14ac:dyDescent="0.3">
      <c r="C757" s="47"/>
      <c r="D757" s="47"/>
    </row>
    <row r="758" spans="3:4" x14ac:dyDescent="0.3">
      <c r="C758" s="47"/>
      <c r="D758" s="47"/>
    </row>
    <row r="759" spans="3:4" x14ac:dyDescent="0.3">
      <c r="C759" s="47"/>
      <c r="D759" s="47"/>
    </row>
    <row r="760" spans="3:4" x14ac:dyDescent="0.3">
      <c r="C760" s="47"/>
      <c r="D760" s="47"/>
    </row>
    <row r="761" spans="3:4" x14ac:dyDescent="0.3">
      <c r="C761" s="47"/>
      <c r="D761" s="47"/>
    </row>
    <row r="762" spans="3:4" x14ac:dyDescent="0.3">
      <c r="C762" s="47"/>
      <c r="D762" s="47"/>
    </row>
    <row r="763" spans="3:4" x14ac:dyDescent="0.3">
      <c r="C763" s="47"/>
      <c r="D763" s="47"/>
    </row>
    <row r="764" spans="3:4" x14ac:dyDescent="0.3">
      <c r="C764" s="47"/>
      <c r="D764" s="47"/>
    </row>
    <row r="765" spans="3:4" x14ac:dyDescent="0.3">
      <c r="C765" s="47"/>
      <c r="D765" s="47"/>
    </row>
    <row r="766" spans="3:4" x14ac:dyDescent="0.3">
      <c r="C766" s="47"/>
      <c r="D766" s="47"/>
    </row>
    <row r="767" spans="3:4" x14ac:dyDescent="0.3">
      <c r="C767" s="47"/>
      <c r="D767" s="47"/>
    </row>
    <row r="768" spans="3:4" x14ac:dyDescent="0.3">
      <c r="C768" s="47"/>
      <c r="D768" s="47"/>
    </row>
    <row r="769" spans="3:4" x14ac:dyDescent="0.3">
      <c r="C769" s="47"/>
      <c r="D769" s="47"/>
    </row>
    <row r="770" spans="3:4" x14ac:dyDescent="0.3">
      <c r="C770" s="47"/>
      <c r="D770" s="47"/>
    </row>
    <row r="771" spans="3:4" x14ac:dyDescent="0.3">
      <c r="C771" s="47"/>
      <c r="D771" s="47"/>
    </row>
    <row r="772" spans="3:4" x14ac:dyDescent="0.3">
      <c r="C772" s="47"/>
      <c r="D772" s="47"/>
    </row>
    <row r="773" spans="3:4" x14ac:dyDescent="0.3">
      <c r="C773" s="47"/>
      <c r="D773" s="47"/>
    </row>
    <row r="774" spans="3:4" x14ac:dyDescent="0.3">
      <c r="C774" s="47"/>
      <c r="D774" s="47"/>
    </row>
    <row r="775" spans="3:4" x14ac:dyDescent="0.3">
      <c r="C775" s="47"/>
      <c r="D775" s="47"/>
    </row>
    <row r="776" spans="3:4" x14ac:dyDescent="0.3">
      <c r="C776" s="47"/>
      <c r="D776" s="47"/>
    </row>
    <row r="777" spans="3:4" x14ac:dyDescent="0.3">
      <c r="C777" s="47"/>
      <c r="D777" s="47"/>
    </row>
    <row r="778" spans="3:4" x14ac:dyDescent="0.3">
      <c r="C778" s="47"/>
      <c r="D778" s="47"/>
    </row>
    <row r="779" spans="3:4" x14ac:dyDescent="0.3">
      <c r="C779" s="47"/>
      <c r="D779" s="47"/>
    </row>
    <row r="780" spans="3:4" x14ac:dyDescent="0.3">
      <c r="C780" s="47"/>
      <c r="D780" s="47"/>
    </row>
    <row r="781" spans="3:4" x14ac:dyDescent="0.3">
      <c r="C781" s="47"/>
      <c r="D781" s="47"/>
    </row>
    <row r="782" spans="3:4" x14ac:dyDescent="0.3">
      <c r="C782" s="47"/>
      <c r="D782" s="47"/>
    </row>
    <row r="783" spans="3:4" x14ac:dyDescent="0.3">
      <c r="C783" s="47"/>
      <c r="D783" s="47"/>
    </row>
    <row r="784" spans="3:4" x14ac:dyDescent="0.3">
      <c r="C784" s="47"/>
      <c r="D784" s="47"/>
    </row>
    <row r="785" spans="3:4" x14ac:dyDescent="0.3">
      <c r="C785" s="47"/>
      <c r="D785" s="47"/>
    </row>
    <row r="786" spans="3:4" x14ac:dyDescent="0.3">
      <c r="C786" s="47"/>
      <c r="D786" s="47"/>
    </row>
    <row r="787" spans="3:4" x14ac:dyDescent="0.3">
      <c r="C787" s="47"/>
      <c r="D787" s="47"/>
    </row>
    <row r="788" spans="3:4" x14ac:dyDescent="0.3">
      <c r="C788" s="47"/>
      <c r="D788" s="47"/>
    </row>
    <row r="789" spans="3:4" x14ac:dyDescent="0.3">
      <c r="C789" s="47"/>
      <c r="D789" s="47"/>
    </row>
    <row r="790" spans="3:4" x14ac:dyDescent="0.3">
      <c r="C790" s="47"/>
      <c r="D790" s="47"/>
    </row>
    <row r="791" spans="3:4" x14ac:dyDescent="0.3">
      <c r="C791" s="47"/>
      <c r="D791" s="47"/>
    </row>
    <row r="792" spans="3:4" x14ac:dyDescent="0.3">
      <c r="C792" s="47"/>
      <c r="D792" s="47"/>
    </row>
    <row r="793" spans="3:4" x14ac:dyDescent="0.3">
      <c r="C793" s="47"/>
      <c r="D793" s="47"/>
    </row>
    <row r="794" spans="3:4" x14ac:dyDescent="0.3">
      <c r="C794" s="47"/>
      <c r="D794" s="47"/>
    </row>
    <row r="795" spans="3:4" x14ac:dyDescent="0.3">
      <c r="C795" s="47"/>
      <c r="D795" s="47"/>
    </row>
    <row r="796" spans="3:4" x14ac:dyDescent="0.3">
      <c r="C796" s="47"/>
      <c r="D796" s="47"/>
    </row>
    <row r="797" spans="3:4" x14ac:dyDescent="0.3">
      <c r="C797" s="47"/>
      <c r="D797" s="47"/>
    </row>
    <row r="798" spans="3:4" x14ac:dyDescent="0.3">
      <c r="C798" s="47"/>
      <c r="D798" s="47"/>
    </row>
    <row r="799" spans="3:4" x14ac:dyDescent="0.3">
      <c r="C799" s="47"/>
      <c r="D799" s="47"/>
    </row>
    <row r="800" spans="3:4" x14ac:dyDescent="0.3">
      <c r="C800" s="47"/>
      <c r="D800" s="47"/>
    </row>
    <row r="801" spans="3:4" x14ac:dyDescent="0.3">
      <c r="C801" s="47"/>
      <c r="D801" s="47"/>
    </row>
    <row r="802" spans="3:4" x14ac:dyDescent="0.3">
      <c r="C802" s="47"/>
      <c r="D802" s="47"/>
    </row>
    <row r="803" spans="3:4" x14ac:dyDescent="0.3">
      <c r="C803" s="47"/>
      <c r="D803" s="47"/>
    </row>
    <row r="804" spans="3:4" x14ac:dyDescent="0.3">
      <c r="C804" s="47"/>
      <c r="D804" s="47"/>
    </row>
    <row r="805" spans="3:4" x14ac:dyDescent="0.3">
      <c r="C805" s="47"/>
      <c r="D805" s="47"/>
    </row>
    <row r="806" spans="3:4" x14ac:dyDescent="0.3">
      <c r="C806" s="47"/>
      <c r="D806" s="47"/>
    </row>
    <row r="807" spans="3:4" x14ac:dyDescent="0.3">
      <c r="C807" s="47"/>
      <c r="D807" s="47"/>
    </row>
    <row r="808" spans="3:4" x14ac:dyDescent="0.3">
      <c r="C808" s="47"/>
      <c r="D808" s="47"/>
    </row>
    <row r="809" spans="3:4" x14ac:dyDescent="0.3">
      <c r="C809" s="47"/>
      <c r="D809" s="47"/>
    </row>
    <row r="810" spans="3:4" x14ac:dyDescent="0.3">
      <c r="C810" s="47"/>
      <c r="D810" s="47"/>
    </row>
    <row r="811" spans="3:4" x14ac:dyDescent="0.3">
      <c r="C811" s="47"/>
      <c r="D811" s="47"/>
    </row>
    <row r="812" spans="3:4" x14ac:dyDescent="0.3">
      <c r="C812" s="47"/>
      <c r="D812" s="47"/>
    </row>
    <row r="813" spans="3:4" x14ac:dyDescent="0.3">
      <c r="C813" s="47"/>
      <c r="D813" s="47"/>
    </row>
    <row r="814" spans="3:4" x14ac:dyDescent="0.3">
      <c r="C814" s="47"/>
      <c r="D814" s="47"/>
    </row>
    <row r="815" spans="3:4" x14ac:dyDescent="0.3">
      <c r="C815" s="47"/>
      <c r="D815" s="47"/>
    </row>
    <row r="816" spans="3:4" x14ac:dyDescent="0.3">
      <c r="C816" s="47"/>
      <c r="D816" s="47"/>
    </row>
    <row r="817" spans="3:4" x14ac:dyDescent="0.3">
      <c r="C817" s="47"/>
      <c r="D817" s="47"/>
    </row>
    <row r="818" spans="3:4" x14ac:dyDescent="0.3">
      <c r="C818" s="47"/>
      <c r="D818" s="47"/>
    </row>
    <row r="819" spans="3:4" x14ac:dyDescent="0.3">
      <c r="C819" s="47"/>
      <c r="D819" s="47"/>
    </row>
    <row r="820" spans="3:4" x14ac:dyDescent="0.3">
      <c r="C820" s="47"/>
      <c r="D820" s="47"/>
    </row>
    <row r="821" spans="3:4" x14ac:dyDescent="0.3">
      <c r="C821" s="47"/>
      <c r="D821" s="47"/>
    </row>
    <row r="822" spans="3:4" x14ac:dyDescent="0.3">
      <c r="C822" s="47"/>
      <c r="D822" s="47"/>
    </row>
    <row r="823" spans="3:4" x14ac:dyDescent="0.3">
      <c r="C823" s="47"/>
      <c r="D823" s="47"/>
    </row>
    <row r="824" spans="3:4" x14ac:dyDescent="0.3">
      <c r="C824" s="47"/>
      <c r="D824" s="47"/>
    </row>
    <row r="825" spans="3:4" x14ac:dyDescent="0.3">
      <c r="C825" s="47"/>
      <c r="D825" s="47"/>
    </row>
    <row r="826" spans="3:4" x14ac:dyDescent="0.3">
      <c r="C826" s="47"/>
      <c r="D826" s="47"/>
    </row>
    <row r="827" spans="3:4" x14ac:dyDescent="0.3">
      <c r="C827" s="47"/>
      <c r="D827" s="47"/>
    </row>
    <row r="828" spans="3:4" x14ac:dyDescent="0.3">
      <c r="C828" s="47"/>
      <c r="D828" s="47"/>
    </row>
    <row r="829" spans="3:4" x14ac:dyDescent="0.3">
      <c r="C829" s="47"/>
      <c r="D829" s="47"/>
    </row>
    <row r="830" spans="3:4" x14ac:dyDescent="0.3">
      <c r="C830" s="47"/>
      <c r="D830" s="47"/>
    </row>
    <row r="831" spans="3:4" x14ac:dyDescent="0.3">
      <c r="C831" s="47"/>
      <c r="D831" s="47"/>
    </row>
    <row r="832" spans="3:4" x14ac:dyDescent="0.3">
      <c r="C832" s="47"/>
      <c r="D832" s="47"/>
    </row>
    <row r="833" spans="3:4" x14ac:dyDescent="0.3">
      <c r="C833" s="47"/>
      <c r="D833" s="47"/>
    </row>
    <row r="834" spans="3:4" x14ac:dyDescent="0.3">
      <c r="C834" s="47"/>
      <c r="D834" s="47"/>
    </row>
    <row r="835" spans="3:4" x14ac:dyDescent="0.3">
      <c r="C835" s="47"/>
      <c r="D835" s="47"/>
    </row>
    <row r="836" spans="3:4" x14ac:dyDescent="0.3">
      <c r="C836" s="47"/>
      <c r="D836" s="47"/>
    </row>
    <row r="837" spans="3:4" x14ac:dyDescent="0.3">
      <c r="C837" s="47"/>
      <c r="D837" s="47"/>
    </row>
    <row r="838" spans="3:4" x14ac:dyDescent="0.3">
      <c r="C838" s="47"/>
      <c r="D838" s="47"/>
    </row>
    <row r="839" spans="3:4" x14ac:dyDescent="0.3">
      <c r="C839" s="47"/>
      <c r="D839" s="47"/>
    </row>
    <row r="840" spans="3:4" x14ac:dyDescent="0.3">
      <c r="C840" s="47"/>
      <c r="D840" s="47"/>
    </row>
    <row r="841" spans="3:4" x14ac:dyDescent="0.3">
      <c r="C841" s="47"/>
      <c r="D841" s="47"/>
    </row>
    <row r="842" spans="3:4" x14ac:dyDescent="0.3">
      <c r="C842" s="47"/>
      <c r="D842" s="47"/>
    </row>
    <row r="843" spans="3:4" x14ac:dyDescent="0.3">
      <c r="C843" s="47"/>
      <c r="D843" s="47"/>
    </row>
    <row r="844" spans="3:4" x14ac:dyDescent="0.3">
      <c r="C844" s="47"/>
      <c r="D844" s="47"/>
    </row>
    <row r="845" spans="3:4" x14ac:dyDescent="0.3">
      <c r="C845" s="47"/>
      <c r="D845" s="47"/>
    </row>
    <row r="846" spans="3:4" x14ac:dyDescent="0.3">
      <c r="C846" s="47"/>
      <c r="D846" s="47"/>
    </row>
    <row r="847" spans="3:4" x14ac:dyDescent="0.3">
      <c r="C847" s="47"/>
      <c r="D847" s="47"/>
    </row>
    <row r="848" spans="3:4" x14ac:dyDescent="0.3">
      <c r="C848" s="47"/>
      <c r="D848" s="47"/>
    </row>
    <row r="849" spans="3:4" x14ac:dyDescent="0.3">
      <c r="C849" s="47"/>
      <c r="D849" s="47"/>
    </row>
    <row r="850" spans="3:4" x14ac:dyDescent="0.3">
      <c r="C850" s="47"/>
      <c r="D850" s="47"/>
    </row>
    <row r="851" spans="3:4" x14ac:dyDescent="0.3">
      <c r="C851" s="47"/>
      <c r="D851" s="47"/>
    </row>
    <row r="852" spans="3:4" x14ac:dyDescent="0.3">
      <c r="C852" s="47"/>
      <c r="D852" s="47"/>
    </row>
    <row r="853" spans="3:4" x14ac:dyDescent="0.3">
      <c r="C853" s="47"/>
      <c r="D853" s="47"/>
    </row>
    <row r="854" spans="3:4" x14ac:dyDescent="0.3">
      <c r="C854" s="47"/>
      <c r="D854" s="47"/>
    </row>
    <row r="855" spans="3:4" x14ac:dyDescent="0.3">
      <c r="C855" s="47"/>
      <c r="D855" s="47"/>
    </row>
    <row r="856" spans="3:4" x14ac:dyDescent="0.3">
      <c r="C856" s="47"/>
      <c r="D856" s="47"/>
    </row>
    <row r="857" spans="3:4" x14ac:dyDescent="0.3">
      <c r="C857" s="47"/>
      <c r="D857" s="47"/>
    </row>
    <row r="858" spans="3:4" x14ac:dyDescent="0.3">
      <c r="C858" s="47"/>
      <c r="D858" s="47"/>
    </row>
    <row r="859" spans="3:4" x14ac:dyDescent="0.3">
      <c r="C859" s="47"/>
      <c r="D859" s="47"/>
    </row>
    <row r="860" spans="3:4" x14ac:dyDescent="0.3">
      <c r="C860" s="47"/>
      <c r="D860" s="47"/>
    </row>
    <row r="861" spans="3:4" x14ac:dyDescent="0.3">
      <c r="C861" s="47"/>
      <c r="D861" s="47"/>
    </row>
    <row r="862" spans="3:4" x14ac:dyDescent="0.3">
      <c r="C862" s="47"/>
      <c r="D862" s="47"/>
    </row>
    <row r="863" spans="3:4" x14ac:dyDescent="0.3">
      <c r="C863" s="47"/>
      <c r="D863" s="47"/>
    </row>
    <row r="864" spans="3:4" x14ac:dyDescent="0.3">
      <c r="C864" s="47"/>
      <c r="D864" s="47"/>
    </row>
    <row r="865" spans="3:4" x14ac:dyDescent="0.3">
      <c r="C865" s="47"/>
      <c r="D865" s="47"/>
    </row>
    <row r="866" spans="3:4" x14ac:dyDescent="0.3">
      <c r="C866" s="47"/>
      <c r="D866" s="47"/>
    </row>
    <row r="867" spans="3:4" x14ac:dyDescent="0.3">
      <c r="C867" s="47"/>
      <c r="D867" s="47"/>
    </row>
    <row r="868" spans="3:4" x14ac:dyDescent="0.3">
      <c r="C868" s="47"/>
      <c r="D868" s="47"/>
    </row>
    <row r="869" spans="3:4" x14ac:dyDescent="0.3">
      <c r="C869" s="47"/>
      <c r="D869" s="47"/>
    </row>
    <row r="870" spans="3:4" x14ac:dyDescent="0.3">
      <c r="C870" s="47"/>
      <c r="D870" s="47"/>
    </row>
    <row r="871" spans="3:4" x14ac:dyDescent="0.3">
      <c r="C871" s="47"/>
      <c r="D871" s="47"/>
    </row>
    <row r="872" spans="3:4" x14ac:dyDescent="0.3">
      <c r="C872" s="47"/>
      <c r="D872" s="47"/>
    </row>
    <row r="873" spans="3:4" x14ac:dyDescent="0.3">
      <c r="C873" s="47"/>
      <c r="D873" s="47"/>
    </row>
    <row r="874" spans="3:4" x14ac:dyDescent="0.3">
      <c r="C874" s="47"/>
      <c r="D874" s="47"/>
    </row>
    <row r="875" spans="3:4" x14ac:dyDescent="0.3">
      <c r="C875" s="47"/>
      <c r="D875" s="47"/>
    </row>
    <row r="876" spans="3:4" x14ac:dyDescent="0.3">
      <c r="C876" s="47"/>
      <c r="D876" s="47"/>
    </row>
    <row r="877" spans="3:4" x14ac:dyDescent="0.3">
      <c r="C877" s="47"/>
      <c r="D877" s="47"/>
    </row>
    <row r="878" spans="3:4" x14ac:dyDescent="0.3">
      <c r="C878" s="47"/>
      <c r="D878" s="47"/>
    </row>
    <row r="879" spans="3:4" x14ac:dyDescent="0.3">
      <c r="C879" s="47"/>
      <c r="D879" s="47"/>
    </row>
    <row r="880" spans="3:4" x14ac:dyDescent="0.3">
      <c r="C880" s="47"/>
      <c r="D880" s="47"/>
    </row>
    <row r="881" spans="3:4" x14ac:dyDescent="0.3">
      <c r="C881" s="47"/>
      <c r="D881" s="47"/>
    </row>
    <row r="882" spans="3:4" x14ac:dyDescent="0.3">
      <c r="C882" s="47"/>
      <c r="D882" s="47"/>
    </row>
    <row r="883" spans="3:4" x14ac:dyDescent="0.3">
      <c r="C883" s="47"/>
      <c r="D883" s="47"/>
    </row>
    <row r="884" spans="3:4" x14ac:dyDescent="0.3">
      <c r="C884" s="47"/>
      <c r="D884" s="47"/>
    </row>
    <row r="885" spans="3:4" x14ac:dyDescent="0.3">
      <c r="C885" s="47"/>
      <c r="D885" s="47"/>
    </row>
    <row r="886" spans="3:4" x14ac:dyDescent="0.3">
      <c r="C886" s="47"/>
      <c r="D886" s="47"/>
    </row>
    <row r="887" spans="3:4" x14ac:dyDescent="0.3">
      <c r="C887" s="47"/>
      <c r="D887" s="47"/>
    </row>
    <row r="888" spans="3:4" x14ac:dyDescent="0.3">
      <c r="C888" s="47"/>
      <c r="D888" s="47"/>
    </row>
    <row r="889" spans="3:4" x14ac:dyDescent="0.3">
      <c r="C889" s="47"/>
      <c r="D889" s="47"/>
    </row>
    <row r="890" spans="3:4" x14ac:dyDescent="0.3">
      <c r="C890" s="47"/>
      <c r="D890" s="47"/>
    </row>
    <row r="891" spans="3:4" x14ac:dyDescent="0.3">
      <c r="C891" s="47"/>
      <c r="D891" s="47"/>
    </row>
    <row r="892" spans="3:4" x14ac:dyDescent="0.3">
      <c r="C892" s="47"/>
      <c r="D892" s="47"/>
    </row>
    <row r="893" spans="3:4" x14ac:dyDescent="0.3">
      <c r="C893" s="47"/>
      <c r="D893" s="47"/>
    </row>
    <row r="894" spans="3:4" x14ac:dyDescent="0.3">
      <c r="C894" s="47"/>
      <c r="D894" s="47"/>
    </row>
    <row r="895" spans="3:4" x14ac:dyDescent="0.3">
      <c r="C895" s="47"/>
      <c r="D895" s="47"/>
    </row>
    <row r="896" spans="3:4" x14ac:dyDescent="0.3">
      <c r="C896" s="47"/>
      <c r="D896" s="47"/>
    </row>
    <row r="897" spans="3:4" x14ac:dyDescent="0.3">
      <c r="C897" s="47"/>
      <c r="D897" s="47"/>
    </row>
    <row r="898" spans="3:4" x14ac:dyDescent="0.3">
      <c r="C898" s="47"/>
      <c r="D898" s="47"/>
    </row>
    <row r="899" spans="3:4" x14ac:dyDescent="0.3">
      <c r="C899" s="47"/>
      <c r="D899" s="47"/>
    </row>
    <row r="900" spans="3:4" x14ac:dyDescent="0.3">
      <c r="C900" s="47"/>
      <c r="D900" s="47"/>
    </row>
    <row r="901" spans="3:4" x14ac:dyDescent="0.3">
      <c r="C901" s="47"/>
      <c r="D901" s="47"/>
    </row>
    <row r="902" spans="3:4" x14ac:dyDescent="0.3">
      <c r="C902" s="47"/>
      <c r="D902" s="47"/>
    </row>
    <row r="903" spans="3:4" x14ac:dyDescent="0.3">
      <c r="C903" s="47"/>
      <c r="D903" s="47"/>
    </row>
    <row r="904" spans="3:4" x14ac:dyDescent="0.3">
      <c r="C904" s="47"/>
      <c r="D904" s="47"/>
    </row>
    <row r="905" spans="3:4" x14ac:dyDescent="0.3">
      <c r="C905" s="47"/>
      <c r="D905" s="47"/>
    </row>
    <row r="906" spans="3:4" x14ac:dyDescent="0.3">
      <c r="C906" s="47"/>
      <c r="D906" s="47"/>
    </row>
    <row r="907" spans="3:4" x14ac:dyDescent="0.3">
      <c r="C907" s="47"/>
      <c r="D907" s="47"/>
    </row>
    <row r="908" spans="3:4" x14ac:dyDescent="0.3">
      <c r="C908" s="47"/>
      <c r="D908" s="47"/>
    </row>
    <row r="909" spans="3:4" x14ac:dyDescent="0.3">
      <c r="C909" s="47"/>
      <c r="D909" s="47"/>
    </row>
    <row r="910" spans="3:4" x14ac:dyDescent="0.3">
      <c r="C910" s="47"/>
      <c r="D910" s="47"/>
    </row>
    <row r="911" spans="3:4" x14ac:dyDescent="0.3">
      <c r="C911" s="47"/>
      <c r="D911" s="47"/>
    </row>
    <row r="912" spans="3:4" x14ac:dyDescent="0.3">
      <c r="C912" s="47"/>
      <c r="D912" s="47"/>
    </row>
    <row r="913" spans="3:4" x14ac:dyDescent="0.3">
      <c r="C913" s="47"/>
      <c r="D913" s="47"/>
    </row>
    <row r="914" spans="3:4" x14ac:dyDescent="0.3">
      <c r="C914" s="47"/>
      <c r="D914" s="47"/>
    </row>
    <row r="915" spans="3:4" x14ac:dyDescent="0.3">
      <c r="C915" s="47"/>
      <c r="D915" s="47"/>
    </row>
    <row r="916" spans="3:4" x14ac:dyDescent="0.3">
      <c r="C916" s="47"/>
      <c r="D916" s="47"/>
    </row>
    <row r="917" spans="3:4" x14ac:dyDescent="0.3">
      <c r="C917" s="47"/>
      <c r="D917" s="47"/>
    </row>
    <row r="918" spans="3:4" x14ac:dyDescent="0.3">
      <c r="C918" s="47"/>
      <c r="D918" s="47"/>
    </row>
    <row r="919" spans="3:4" x14ac:dyDescent="0.3">
      <c r="C919" s="47"/>
      <c r="D919" s="47"/>
    </row>
    <row r="920" spans="3:4" x14ac:dyDescent="0.3">
      <c r="C920" s="47"/>
      <c r="D920" s="47"/>
    </row>
    <row r="921" spans="3:4" x14ac:dyDescent="0.3">
      <c r="C921" s="47"/>
      <c r="D921" s="47"/>
    </row>
    <row r="922" spans="3:4" x14ac:dyDescent="0.3">
      <c r="C922" s="47"/>
      <c r="D922" s="47"/>
    </row>
    <row r="923" spans="3:4" x14ac:dyDescent="0.3">
      <c r="C923" s="47"/>
      <c r="D923" s="47"/>
    </row>
    <row r="924" spans="3:4" x14ac:dyDescent="0.3">
      <c r="C924" s="47"/>
      <c r="D924" s="47"/>
    </row>
    <row r="925" spans="3:4" x14ac:dyDescent="0.3">
      <c r="C925" s="47"/>
      <c r="D925" s="47"/>
    </row>
    <row r="926" spans="3:4" x14ac:dyDescent="0.3">
      <c r="C926" s="47"/>
      <c r="D926" s="47"/>
    </row>
    <row r="927" spans="3:4" x14ac:dyDescent="0.3">
      <c r="C927" s="47"/>
      <c r="D927" s="47"/>
    </row>
    <row r="928" spans="3:4" x14ac:dyDescent="0.3">
      <c r="C928" s="47"/>
      <c r="D928" s="47"/>
    </row>
    <row r="929" spans="3:4" x14ac:dyDescent="0.3">
      <c r="C929" s="47"/>
      <c r="D929" s="47"/>
    </row>
    <row r="930" spans="3:4" x14ac:dyDescent="0.3">
      <c r="C930" s="47"/>
      <c r="D930" s="47"/>
    </row>
    <row r="931" spans="3:4" x14ac:dyDescent="0.3">
      <c r="C931" s="47"/>
      <c r="D931" s="47"/>
    </row>
    <row r="932" spans="3:4" x14ac:dyDescent="0.3">
      <c r="C932" s="47"/>
      <c r="D932" s="47"/>
    </row>
    <row r="933" spans="3:4" x14ac:dyDescent="0.3">
      <c r="C933" s="47"/>
      <c r="D933" s="47"/>
    </row>
    <row r="934" spans="3:4" x14ac:dyDescent="0.3">
      <c r="C934" s="47"/>
      <c r="D934" s="47"/>
    </row>
    <row r="935" spans="3:4" x14ac:dyDescent="0.3">
      <c r="C935" s="47"/>
      <c r="D935" s="47"/>
    </row>
    <row r="936" spans="3:4" x14ac:dyDescent="0.3">
      <c r="C936" s="47"/>
      <c r="D936" s="47"/>
    </row>
    <row r="937" spans="3:4" x14ac:dyDescent="0.3">
      <c r="C937" s="47"/>
      <c r="D937" s="47"/>
    </row>
    <row r="938" spans="3:4" x14ac:dyDescent="0.3">
      <c r="C938" s="47"/>
      <c r="D938" s="47"/>
    </row>
    <row r="939" spans="3:4" x14ac:dyDescent="0.3">
      <c r="C939" s="47"/>
      <c r="D939" s="47"/>
    </row>
    <row r="940" spans="3:4" x14ac:dyDescent="0.3">
      <c r="C940" s="47"/>
      <c r="D940" s="47"/>
    </row>
    <row r="941" spans="3:4" x14ac:dyDescent="0.3">
      <c r="C941" s="47"/>
      <c r="D941" s="47"/>
    </row>
    <row r="942" spans="3:4" x14ac:dyDescent="0.3">
      <c r="C942" s="47"/>
      <c r="D942" s="47"/>
    </row>
    <row r="943" spans="3:4" x14ac:dyDescent="0.3">
      <c r="C943" s="47"/>
      <c r="D943" s="47"/>
    </row>
    <row r="944" spans="3:4" x14ac:dyDescent="0.3">
      <c r="C944" s="47"/>
      <c r="D944" s="47"/>
    </row>
    <row r="945" spans="3:4" x14ac:dyDescent="0.3">
      <c r="C945" s="47"/>
      <c r="D945" s="47"/>
    </row>
    <row r="946" spans="3:4" x14ac:dyDescent="0.3">
      <c r="C946" s="47"/>
      <c r="D946" s="47"/>
    </row>
    <row r="947" spans="3:4" x14ac:dyDescent="0.3">
      <c r="C947" s="47"/>
      <c r="D947" s="47"/>
    </row>
    <row r="948" spans="3:4" x14ac:dyDescent="0.3">
      <c r="C948" s="47"/>
      <c r="D948" s="47"/>
    </row>
    <row r="949" spans="3:4" x14ac:dyDescent="0.3">
      <c r="C949" s="47"/>
      <c r="D949" s="47"/>
    </row>
    <row r="950" spans="3:4" x14ac:dyDescent="0.3">
      <c r="C950" s="47"/>
      <c r="D950" s="47"/>
    </row>
    <row r="951" spans="3:4" x14ac:dyDescent="0.3">
      <c r="C951" s="47"/>
      <c r="D951" s="47"/>
    </row>
    <row r="952" spans="3:4" x14ac:dyDescent="0.3">
      <c r="C952" s="47"/>
      <c r="D952" s="47"/>
    </row>
    <row r="953" spans="3:4" x14ac:dyDescent="0.3">
      <c r="C953" s="47"/>
      <c r="D953" s="47"/>
    </row>
    <row r="954" spans="3:4" x14ac:dyDescent="0.3">
      <c r="C954" s="47"/>
      <c r="D954" s="47"/>
    </row>
    <row r="955" spans="3:4" x14ac:dyDescent="0.3">
      <c r="C955" s="47"/>
      <c r="D955" s="47"/>
    </row>
    <row r="956" spans="3:4" x14ac:dyDescent="0.3">
      <c r="C956" s="47"/>
      <c r="D956" s="47"/>
    </row>
    <row r="957" spans="3:4" x14ac:dyDescent="0.3">
      <c r="C957" s="47"/>
      <c r="D957" s="47"/>
    </row>
    <row r="958" spans="3:4" x14ac:dyDescent="0.3">
      <c r="C958" s="47"/>
      <c r="D958" s="47"/>
    </row>
    <row r="959" spans="3:4" x14ac:dyDescent="0.3">
      <c r="C959" s="47"/>
      <c r="D959" s="47"/>
    </row>
    <row r="960" spans="3:4" x14ac:dyDescent="0.3">
      <c r="C960" s="47"/>
      <c r="D960" s="47"/>
    </row>
    <row r="961" spans="3:4" x14ac:dyDescent="0.3">
      <c r="C961" s="47"/>
      <c r="D961" s="47"/>
    </row>
    <row r="962" spans="3:4" x14ac:dyDescent="0.3">
      <c r="C962" s="47"/>
      <c r="D962" s="47"/>
    </row>
    <row r="963" spans="3:4" x14ac:dyDescent="0.3">
      <c r="C963" s="47"/>
      <c r="D963" s="47"/>
    </row>
    <row r="964" spans="3:4" x14ac:dyDescent="0.3">
      <c r="C964" s="47"/>
      <c r="D964" s="47"/>
    </row>
    <row r="965" spans="3:4" x14ac:dyDescent="0.3">
      <c r="C965" s="47"/>
      <c r="D965" s="47"/>
    </row>
    <row r="966" spans="3:4" x14ac:dyDescent="0.3">
      <c r="C966" s="47"/>
      <c r="D966" s="47"/>
    </row>
    <row r="967" spans="3:4" x14ac:dyDescent="0.3">
      <c r="C967" s="47"/>
      <c r="D967" s="47"/>
    </row>
    <row r="968" spans="3:4" x14ac:dyDescent="0.3">
      <c r="C968" s="47"/>
      <c r="D968" s="47"/>
    </row>
    <row r="969" spans="3:4" x14ac:dyDescent="0.3">
      <c r="C969" s="47"/>
      <c r="D969" s="47"/>
    </row>
    <row r="970" spans="3:4" x14ac:dyDescent="0.3">
      <c r="C970" s="47"/>
      <c r="D970" s="47"/>
    </row>
    <row r="971" spans="3:4" x14ac:dyDescent="0.3">
      <c r="C971" s="47"/>
      <c r="D971" s="47"/>
    </row>
    <row r="972" spans="3:4" x14ac:dyDescent="0.3">
      <c r="C972" s="47"/>
      <c r="D972" s="47"/>
    </row>
    <row r="973" spans="3:4" x14ac:dyDescent="0.3">
      <c r="C973" s="47"/>
      <c r="D973" s="47"/>
    </row>
    <row r="974" spans="3:4" x14ac:dyDescent="0.3">
      <c r="C974" s="47"/>
      <c r="D974" s="47"/>
    </row>
    <row r="975" spans="3:4" x14ac:dyDescent="0.3">
      <c r="C975" s="47"/>
      <c r="D975" s="47"/>
    </row>
    <row r="976" spans="3:4" x14ac:dyDescent="0.3">
      <c r="C976" s="47"/>
      <c r="D976" s="47"/>
    </row>
    <row r="977" spans="3:4" x14ac:dyDescent="0.3">
      <c r="C977" s="47"/>
      <c r="D977" s="47"/>
    </row>
    <row r="978" spans="3:4" x14ac:dyDescent="0.3">
      <c r="C978" s="47"/>
      <c r="D978" s="47"/>
    </row>
    <row r="979" spans="3:4" x14ac:dyDescent="0.3">
      <c r="C979" s="47"/>
      <c r="D979" s="47"/>
    </row>
    <row r="980" spans="3:4" x14ac:dyDescent="0.3">
      <c r="C980" s="47"/>
      <c r="D980" s="47"/>
    </row>
    <row r="981" spans="3:4" x14ac:dyDescent="0.3">
      <c r="C981" s="47"/>
      <c r="D981" s="47"/>
    </row>
    <row r="982" spans="3:4" x14ac:dyDescent="0.3">
      <c r="C982" s="47"/>
      <c r="D982" s="47"/>
    </row>
    <row r="983" spans="3:4" x14ac:dyDescent="0.3">
      <c r="C983" s="47"/>
      <c r="D983" s="47"/>
    </row>
    <row r="984" spans="3:4" x14ac:dyDescent="0.3">
      <c r="C984" s="47"/>
      <c r="D984" s="47"/>
    </row>
    <row r="985" spans="3:4" x14ac:dyDescent="0.3">
      <c r="C985" s="47"/>
      <c r="D985" s="47"/>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Tenor'!$A$3:$A$11</xm:f>
          </x14:formula1>
          <xm:sqref>B5:B309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77"/>
  <sheetViews>
    <sheetView showGridLines="0" workbookViewId="0">
      <selection activeCell="C11" sqref="C11"/>
    </sheetView>
  </sheetViews>
  <sheetFormatPr baseColWidth="10" defaultColWidth="11.44140625" defaultRowHeight="14.4" x14ac:dyDescent="0.3"/>
  <cols>
    <col min="1" max="1" width="35.33203125" style="46" bestFit="1" customWidth="1"/>
    <col min="2" max="2" width="46.109375" style="50" customWidth="1"/>
    <col min="3" max="3" width="65.88671875" style="53" customWidth="1"/>
    <col min="4" max="4" width="15.44140625" style="2" bestFit="1" customWidth="1"/>
    <col min="5" max="16384" width="11.44140625" style="2"/>
  </cols>
  <sheetData>
    <row r="1" spans="1:4" ht="58.5" customHeight="1" x14ac:dyDescent="0.3">
      <c r="A1" s="97" t="s">
        <v>35</v>
      </c>
      <c r="B1" s="97"/>
      <c r="C1" s="97"/>
      <c r="D1" s="97"/>
    </row>
    <row r="2" spans="1:4" s="49" customFormat="1" ht="17.25" customHeight="1" x14ac:dyDescent="0.3">
      <c r="A2" s="61" t="s">
        <v>25</v>
      </c>
      <c r="B2" s="61" t="s">
        <v>7</v>
      </c>
      <c r="C2" s="62" t="s">
        <v>79</v>
      </c>
      <c r="D2" s="62" t="s">
        <v>34</v>
      </c>
    </row>
    <row r="3" spans="1:4" s="49" customFormat="1" ht="17.25" customHeight="1" x14ac:dyDescent="0.3">
      <c r="A3" s="67" t="s">
        <v>36</v>
      </c>
      <c r="B3" s="68" t="s">
        <v>36</v>
      </c>
      <c r="C3" s="62" t="s">
        <v>90</v>
      </c>
      <c r="D3" s="62"/>
    </row>
    <row r="4" spans="1:4" s="39" customFormat="1" x14ac:dyDescent="0.3">
      <c r="A4" s="68" t="s">
        <v>44</v>
      </c>
      <c r="B4" s="68" t="s">
        <v>44</v>
      </c>
      <c r="C4" s="64" t="s">
        <v>90</v>
      </c>
      <c r="D4" s="63"/>
    </row>
    <row r="5" spans="1:4" s="39" customFormat="1" x14ac:dyDescent="0.3">
      <c r="A5" s="68" t="s">
        <v>45</v>
      </c>
      <c r="B5" s="68" t="s">
        <v>52</v>
      </c>
      <c r="C5" s="64" t="s">
        <v>90</v>
      </c>
      <c r="D5" s="63" t="s">
        <v>53</v>
      </c>
    </row>
    <row r="6" spans="1:4" ht="43.2" x14ac:dyDescent="0.3">
      <c r="A6" s="68" t="s">
        <v>46</v>
      </c>
      <c r="B6" s="68" t="s">
        <v>81</v>
      </c>
      <c r="C6" s="64" t="s">
        <v>80</v>
      </c>
      <c r="D6" s="60"/>
    </row>
    <row r="7" spans="1:4" ht="129.6" x14ac:dyDescent="0.3">
      <c r="A7" s="68" t="s">
        <v>47</v>
      </c>
      <c r="B7" s="68" t="s">
        <v>82</v>
      </c>
      <c r="C7" s="64" t="s">
        <v>87</v>
      </c>
      <c r="D7" s="60"/>
    </row>
    <row r="8" spans="1:4" ht="129.6" x14ac:dyDescent="0.3">
      <c r="A8" s="68" t="s">
        <v>48</v>
      </c>
      <c r="B8" s="68" t="s">
        <v>84</v>
      </c>
      <c r="C8" s="64" t="s">
        <v>95</v>
      </c>
      <c r="D8" s="60"/>
    </row>
    <row r="9" spans="1:4" ht="100.8" x14ac:dyDescent="0.3">
      <c r="A9" s="68" t="s">
        <v>49</v>
      </c>
      <c r="B9" s="68" t="s">
        <v>83</v>
      </c>
      <c r="C9" s="64" t="s">
        <v>88</v>
      </c>
      <c r="D9" s="60"/>
    </row>
    <row r="10" spans="1:4" ht="172.8" x14ac:dyDescent="0.3">
      <c r="A10" s="68" t="s">
        <v>50</v>
      </c>
      <c r="B10" s="68" t="s">
        <v>85</v>
      </c>
      <c r="C10" s="64" t="s">
        <v>96</v>
      </c>
      <c r="D10" s="60"/>
    </row>
    <row r="11" spans="1:4" ht="288" x14ac:dyDescent="0.3">
      <c r="A11" s="68" t="s">
        <v>51</v>
      </c>
      <c r="B11" s="68" t="s">
        <v>86</v>
      </c>
      <c r="C11" s="64" t="s">
        <v>94</v>
      </c>
      <c r="D11" s="60"/>
    </row>
    <row r="77" spans="1:1" x14ac:dyDescent="0.3">
      <c r="A77" s="48"/>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I14"/>
  <sheetViews>
    <sheetView showGridLines="0" workbookViewId="0">
      <selection activeCell="D14" sqref="D14"/>
    </sheetView>
  </sheetViews>
  <sheetFormatPr baseColWidth="10" defaultRowHeight="14.4" x14ac:dyDescent="0.3"/>
  <cols>
    <col min="1" max="1" width="69.33203125" bestFit="1" customWidth="1"/>
    <col min="4" max="4" width="116.5546875" bestFit="1" customWidth="1"/>
    <col min="6" max="6" width="44.5546875" bestFit="1" customWidth="1"/>
  </cols>
  <sheetData>
    <row r="1" spans="1:9" ht="15" customHeight="1" x14ac:dyDescent="0.3">
      <c r="A1" t="s">
        <v>78</v>
      </c>
      <c r="D1" s="59" t="s">
        <v>70</v>
      </c>
      <c r="F1" s="71" t="s">
        <v>40</v>
      </c>
      <c r="G1" s="73"/>
      <c r="H1" s="74"/>
      <c r="I1" s="74"/>
    </row>
    <row r="2" spans="1:9" ht="15" thickBot="1" x14ac:dyDescent="0.35">
      <c r="A2" t="s">
        <v>54</v>
      </c>
      <c r="D2" s="59" t="s">
        <v>90</v>
      </c>
      <c r="F2" s="72" t="s">
        <v>39</v>
      </c>
      <c r="G2" s="75"/>
      <c r="H2" s="70"/>
      <c r="I2" s="70"/>
    </row>
    <row r="3" spans="1:9" x14ac:dyDescent="0.3">
      <c r="A3" t="s">
        <v>55</v>
      </c>
      <c r="D3" s="77" t="s">
        <v>58</v>
      </c>
    </row>
    <row r="4" spans="1:9" ht="57.6" x14ac:dyDescent="0.3">
      <c r="A4" t="s">
        <v>56</v>
      </c>
      <c r="D4" s="77" t="s">
        <v>89</v>
      </c>
    </row>
    <row r="5" spans="1:9" ht="43.2" x14ac:dyDescent="0.3">
      <c r="A5" t="s">
        <v>57</v>
      </c>
      <c r="D5" s="77" t="s">
        <v>59</v>
      </c>
    </row>
    <row r="6" spans="1:9" ht="43.2" x14ac:dyDescent="0.3">
      <c r="A6" s="69" t="s">
        <v>60</v>
      </c>
      <c r="D6" s="77" t="s">
        <v>61</v>
      </c>
    </row>
    <row r="7" spans="1:9" ht="28.8" x14ac:dyDescent="0.3">
      <c r="A7" t="s">
        <v>62</v>
      </c>
      <c r="D7" s="77" t="s">
        <v>63</v>
      </c>
    </row>
    <row r="8" spans="1:9" x14ac:dyDescent="0.3">
      <c r="A8" t="s">
        <v>64</v>
      </c>
      <c r="D8" s="77" t="s">
        <v>65</v>
      </c>
    </row>
    <row r="9" spans="1:9" ht="28.8" x14ac:dyDescent="0.3">
      <c r="A9" t="s">
        <v>66</v>
      </c>
      <c r="D9" s="77" t="s">
        <v>67</v>
      </c>
    </row>
    <row r="10" spans="1:9" ht="43.2" x14ac:dyDescent="0.3">
      <c r="A10" t="s">
        <v>68</v>
      </c>
      <c r="D10" s="77" t="s">
        <v>69</v>
      </c>
    </row>
    <row r="11" spans="1:9" ht="43.2" x14ac:dyDescent="0.3">
      <c r="A11" t="s">
        <v>71</v>
      </c>
      <c r="D11" s="77" t="s">
        <v>72</v>
      </c>
    </row>
    <row r="12" spans="1:9" ht="43.2" x14ac:dyDescent="0.3">
      <c r="A12" t="s">
        <v>73</v>
      </c>
      <c r="D12" s="77" t="s">
        <v>74</v>
      </c>
    </row>
    <row r="13" spans="1:9" ht="158.4" x14ac:dyDescent="0.3">
      <c r="A13" t="s">
        <v>75</v>
      </c>
      <c r="D13" s="77" t="s">
        <v>92</v>
      </c>
    </row>
    <row r="14" spans="1:9" ht="72" x14ac:dyDescent="0.3">
      <c r="A14" t="s">
        <v>76</v>
      </c>
      <c r="D14" s="77" t="s">
        <v>77</v>
      </c>
    </row>
  </sheetData>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58" t="s">
        <v>8</v>
      </c>
      <c r="D1" s="71" t="s">
        <v>40</v>
      </c>
    </row>
    <row r="2" spans="1:4" ht="15" thickBot="1" x14ac:dyDescent="0.35">
      <c r="A2" s="59" t="s">
        <v>19</v>
      </c>
      <c r="D2" s="72" t="s">
        <v>39</v>
      </c>
    </row>
    <row r="3" spans="1:4" x14ac:dyDescent="0.3">
      <c r="A3" s="59" t="s">
        <v>10</v>
      </c>
    </row>
    <row r="4" spans="1:4" x14ac:dyDescent="0.3">
      <c r="A4" s="59" t="s">
        <v>9</v>
      </c>
    </row>
    <row r="5" spans="1:4" x14ac:dyDescent="0.3">
      <c r="A5" s="59" t="s">
        <v>20</v>
      </c>
    </row>
    <row r="6" spans="1:4" x14ac:dyDescent="0.3">
      <c r="A6" s="59" t="s">
        <v>23</v>
      </c>
    </row>
    <row r="7" spans="1:4" x14ac:dyDescent="0.3">
      <c r="A7" s="59" t="s">
        <v>38</v>
      </c>
    </row>
    <row r="8" spans="1:4" x14ac:dyDescent="0.3">
      <c r="A8" s="59" t="s">
        <v>11</v>
      </c>
    </row>
    <row r="9" spans="1:4" x14ac:dyDescent="0.3">
      <c r="A9" s="59" t="s">
        <v>21</v>
      </c>
    </row>
    <row r="10" spans="1:4" x14ac:dyDescent="0.3">
      <c r="A10" s="59" t="s">
        <v>22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Informationen</vt:lpstr>
      <vt:lpstr>Konsultationsbeitrag</vt:lpstr>
      <vt:lpstr>Werte Tenor</vt:lpstr>
      <vt:lpstr>Werte Begriffe</vt:lpstr>
      <vt:lpstr>'Werte Tenor'!_Toc514566989</vt:lpstr>
      <vt:lpstr>'Werte Tenor'!_Toc516127150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2020-08-18T11:53:53Z</dcterms:modified>
</cp:coreProperties>
</file>