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0" yWindow="0" windowWidth="51600" windowHeight="17100"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workbook>
</file>

<file path=xl/calcChain.xml><?xml version="1.0" encoding="utf-8"?>
<calcChain xmlns="http://schemas.openxmlformats.org/spreadsheetml/2006/main">
  <c r="C6" i="5" l="1"/>
  <c r="D6" i="5"/>
  <c r="C7" i="5"/>
  <c r="D7" i="5"/>
  <c r="C8" i="5"/>
  <c r="D8" i="5"/>
  <c r="C9" i="5"/>
  <c r="D9"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5" i="5"/>
  <c r="C5" i="5"/>
  <c r="A5" i="5" l="1"/>
  <c r="I5" i="5" s="1"/>
  <c r="J5" i="5" s="1"/>
  <c r="A6" i="5" l="1"/>
  <c r="N5" i="5"/>
  <c r="K5" i="5"/>
  <c r="M5" i="5"/>
  <c r="O5" i="5"/>
  <c r="L5" i="5"/>
  <c r="I6" i="5" l="1"/>
  <c r="K6" i="5" s="1"/>
  <c r="A7" i="5"/>
  <c r="M6" i="5" l="1"/>
  <c r="N6" i="5"/>
  <c r="L6" i="5"/>
  <c r="J6" i="5"/>
  <c r="O6" i="5"/>
  <c r="I7" i="5"/>
  <c r="A8" i="5"/>
  <c r="I8" i="5" l="1"/>
  <c r="A9" i="5"/>
  <c r="N7" i="5"/>
  <c r="M7" i="5"/>
  <c r="K7" i="5"/>
  <c r="O7" i="5"/>
  <c r="L7" i="5"/>
  <c r="J7" i="5"/>
  <c r="I9" i="5" l="1"/>
  <c r="A10" i="5"/>
  <c r="M8" i="5"/>
  <c r="N8" i="5"/>
  <c r="J8" i="5"/>
  <c r="O8" i="5"/>
  <c r="K8" i="5"/>
  <c r="L8"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A34" i="5"/>
  <c r="I34" i="5" l="1"/>
  <c r="A35" i="5"/>
  <c r="N33" i="5"/>
  <c r="J33" i="5"/>
  <c r="K33" i="5"/>
  <c r="L33" i="5"/>
  <c r="O33" i="5"/>
  <c r="M33" i="5"/>
  <c r="I35" i="5" l="1"/>
  <c r="A36" i="5"/>
  <c r="O34" i="5"/>
  <c r="K34" i="5"/>
  <c r="N34" i="5"/>
  <c r="M34" i="5"/>
  <c r="J34" i="5"/>
  <c r="L34" i="5"/>
  <c r="I36" i="5" l="1"/>
  <c r="A37" i="5"/>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alcChain>
</file>

<file path=xl/sharedStrings.xml><?xml version="1.0" encoding="utf-8"?>
<sst xmlns="http://schemas.openxmlformats.org/spreadsheetml/2006/main" count="195" uniqueCount="147">
  <si>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</si>
  <si>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</si>
  <si>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</si>
  <si>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</si>
  <si>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</si>
  <si>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</si>
  <si>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</si>
  <si>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</si>
  <si>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</si>
  <si>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</si>
  <si>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</si>
  <si>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</si>
  <si>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</si>
  <si>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</si>
  <si>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</si>
  <si>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</si>
  <si>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</si>
  <si>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</si>
  <si>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</si>
  <si>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</si>
  <si>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</si>
  <si>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</si>
  <si>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</si>
  <si>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</si>
  <si>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</si>
  <si>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</si>
  <si>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</si>
  <si>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</si>
  <si>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</si>
  <si>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</si>
  <si>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</si>
  <si>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</si>
  <si>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</si>
  <si>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</si>
  <si>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</si>
  <si>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</si>
  <si>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</si>
  <si>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</si>
  <si>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</si>
  <si>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</si>
  <si>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</si>
  <si>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</si>
  <si>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</si>
  <si>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</si>
  <si>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</si>
  <si>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</si>
  <si>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</si>
  <si>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</si>
  <si>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</si>
  <si>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</si>
  <si>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</si>
  <si>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</si>
  <si>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</si>
  <si>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</si>
  <si>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</si>
  <si>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</si>
  <si>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</si>
  <si>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</si>
  <si>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</si>
  <si>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</si>
  <si>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</si>
  <si>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</si>
  <si>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</si>
  <si>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</si>
  <si>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</si>
  <si>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</si>
  <si>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</si>
  <si>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</si>
  <si>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</si>
  <si>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</si>
  <si>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</si>
  <si>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</si>
  <si>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</si>
  <si>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</si>
  <si>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</si>
  <si>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</si>
  <si>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</si>
  <si>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</si>
  <si>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</si>
  <si>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</si>
  <si>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</si>
  <si>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</si>
  <si>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</si>
  <si>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</si>
  <si>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</si>
  <si>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</si>
  <si>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</si>
  <si>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</si>
  <si>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</si>
  <si>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</si>
  <si>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</si>
  <si>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</si>
  <si>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</si>
  <si>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</si>
  <si>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</si>
  <si>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</si>
  <si>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</si>
  <si>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</si>
  <si>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</si>
  <si>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</si>
  <si>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</si>
  <si>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</si>
  <si>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</si>
  <si>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</si>
  <si>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</si>
  <si>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</si>
  <si>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</si>
  <si>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</si>
  <si>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</si>
  <si>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</si>
  <si>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</si>
  <si>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</si>
  <si>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</si>
  <si>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</si>
  <si>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</si>
  <si>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</si>
  <si>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</si>
  <si>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</si>
  <si>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</si>
  <si>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</si>
  <si>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</si>
  <si>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</si>
  <si>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</si>
  <si>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</si>
  <si>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</si>
  <si>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</si>
  <si>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</si>
  <si>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</si>
  <si>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</si>
  <si>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</si>
  <si>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</si>
  <si>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</si>
  <si>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</si>
  <si>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</si>
  <si>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</si>
  <si>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</si>
  <si>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</si>
  <si>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</si>
  <si>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</si>
  <si>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</si>
  <si>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</si>
  <si>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</si>
  <si>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</si>
  <si>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</si>
  <si>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Termin der Stammdatenlieferung zum 01.07.2021</t>
  </si>
  <si>
    <t>erstmalige Stammdatenlieferung zum 01.04.2021</t>
  </si>
  <si>
    <t xml:space="preserve">Aus unserer Sicht als Netzbetreiber (NB) sollte die Stammdatenlieferung bereits zum 01.04.2021 erfolgen, um ausreichend Zeit zur Konsolidierung der Daten zu erreichen. Bisher sind die Formate aus dem Projekt Connect+ noch nicht verbindlich und der Datentransfer könnte wegen der Vielzahl der zu steuernden Anlagen nicht unproblematisch werden. Damit könnte die verbleibende Zeit zur Optimierung zw. dem NB und den Anlagenbetreibern (AB) genutzt werden. In einer Vielzahl der Fälle wird voraussichtlich der NB als EIV agieren müssen. Dieser Prozess muss mit jedem einzelnen AB abgestimmt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</si>
</sst>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0">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5">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5"/>
  <sheetViews>
    <sheetView showGridLines="0" tabSelected="1" topLeftCell="G1" zoomScale="106" zoomScaleNormal="106" workbookViewId="0">
      <pane ySplit="4" topLeftCell="A5" activePane="bottomLeft" state="frozen"/>
      <selection activeCell="G1048567" sqref="G1048567"/>
      <selection pane="bottomLeft" activeCell="G6" sqref="G6"/>
    </sheetView>
  </sheetViews>
  <sheetFormatPr baseColWidth="10" defaultColWidth="11.44140625" defaultRowHeight="15.6" x14ac:dyDescent="0.3"/>
  <cols>
    <col min="1" max="1" width="5.44140625" style="8" customWidth="1"/>
    <col min="2" max="2" width="15.88671875" style="14" customWidth="1"/>
    <col min="3" max="3" width="57.88671875" style="11" customWidth="1"/>
    <col min="4" max="4" width="10.6640625" style="11" hidden="1" customWidth="1"/>
    <col min="5" max="5" width="47.88671875" style="18"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53" t="s">
        <v>21</v>
      </c>
      <c r="B1" s="54"/>
      <c r="C1" s="54"/>
      <c r="D1" s="54"/>
      <c r="E1" s="54"/>
      <c r="F1" s="54"/>
      <c r="G1" s="54"/>
      <c r="H1" s="54"/>
    </row>
    <row r="2" spans="1:15" ht="50.1" customHeight="1" x14ac:dyDescent="0.3">
      <c r="A2" s="55" t="s">
        <v>130</v>
      </c>
      <c r="B2" s="56"/>
      <c r="C2" s="56"/>
      <c r="D2" s="56"/>
      <c r="E2" s="56"/>
      <c r="F2" s="56"/>
      <c r="G2" s="56"/>
      <c r="H2" s="56"/>
    </row>
    <row r="3" spans="1:15" s="21" customFormat="1" ht="16.5" customHeight="1" x14ac:dyDescent="0.3">
      <c r="A3" s="19"/>
      <c r="B3" s="57"/>
      <c r="C3" s="58"/>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120" x14ac:dyDescent="0.3">
      <c r="A5" s="4">
        <f>IF(B5="","",1)</f>
        <v>1</v>
      </c>
      <c r="B5" s="5" t="s">
        <v>25</v>
      </c>
      <c r="C5" s="30" t="str">
        <f>IF(LEN($B5)=0,"",VLOOKUP($B5,'Werte Anlage1'!$A$3:$D$51,2,FALSE))</f>
        <v>Allgemeines</v>
      </c>
      <c r="D5" s="30">
        <f>IF(LEN($B5)=0,"",VLOOKUP($B5,'Werte Anlage1'!$A$3:$D$51,4,FALSE))</f>
        <v>0</v>
      </c>
      <c r="E5" s="16"/>
      <c r="F5" s="16" t="s">
        <v>144</v>
      </c>
      <c r="G5" s="12" t="s">
        <v>145</v>
      </c>
      <c r="H5" s="12" t="s">
        <v>146</v>
      </c>
      <c r="I5" s="7" t="e">
        <f>IF(A5="","",IF(#REF!="","Keine Rolle angegeben",#REF!))</f>
        <v>#REF!</v>
      </c>
      <c r="J5" s="31" t="e">
        <f>IF($I5="","",#REF!)</f>
        <v>#REF!</v>
      </c>
      <c r="K5" s="23" t="e">
        <f>IF($I5="","",#REF!)</f>
        <v>#REF!</v>
      </c>
      <c r="L5" s="23" t="e">
        <f>IF($I5="","",#REF!)</f>
        <v>#REF!</v>
      </c>
      <c r="M5" s="23" t="e">
        <f>IF($I5="","",#REF!)</f>
        <v>#REF!</v>
      </c>
      <c r="N5" s="23" t="e">
        <f>IF($I5="","",#REF!)</f>
        <v>#REF!</v>
      </c>
      <c r="O5" s="23" t="e">
        <f>IF($I5="","",#REF!)</f>
        <v>#REF!</v>
      </c>
    </row>
    <row r="6" spans="1:15" x14ac:dyDescent="0.3">
      <c r="A6" s="4" t="str">
        <f>IF(B6="","",A5+1)</f>
        <v/>
      </c>
      <c r="B6" s="5"/>
      <c r="C6" s="30" t="str">
        <f>IF(LEN($B6)=0,"",VLOOKUP($B6,'Werte Anlage1'!$A$3:$D$51,2,FALSE))</f>
        <v/>
      </c>
      <c r="D6" s="30" t="str">
        <f>IF(LEN($B6)=0,"",VLOOKUP($B6,'Werte Anlage1'!$A$3:$D$51,4,FALSE))</f>
        <v/>
      </c>
      <c r="E6" s="16"/>
      <c r="F6" s="16"/>
      <c r="G6" s="12"/>
      <c r="H6" s="12"/>
      <c r="I6" s="7" t="str">
        <f>IF(A6="","",IF(#REF!="","Keine Rolle angegeben",#REF!))</f>
        <v/>
      </c>
      <c r="J6" s="31" t="str">
        <f>IF(I6="","",#REF!)</f>
        <v/>
      </c>
      <c r="K6" s="23" t="str">
        <f>IF($I6="","",#REF!)</f>
        <v/>
      </c>
      <c r="L6" s="23" t="str">
        <f>IF($I6="","",#REF!)</f>
        <v/>
      </c>
      <c r="M6" s="23" t="str">
        <f>IF($I6="","",#REF!)</f>
        <v/>
      </c>
      <c r="N6" s="23" t="str">
        <f>IF($I6="","",#REF!)</f>
        <v/>
      </c>
      <c r="O6" s="23" t="str">
        <f>IF($I6="","",#REF!)</f>
        <v/>
      </c>
    </row>
    <row r="7" spans="1:15" x14ac:dyDescent="0.3">
      <c r="A7" s="4" t="str">
        <f>IF(B7="","",A6+1)</f>
        <v/>
      </c>
      <c r="B7" s="5"/>
      <c r="C7" s="30" t="str">
        <f>IF(LEN($B7)=0,"",VLOOKUP($B7,'Werte Anlage1'!$A$3:$D$51,2,FALSE))</f>
        <v/>
      </c>
      <c r="D7" s="30" t="str">
        <f>IF(LEN($B7)=0,"",VLOOKUP($B7,'Werte Anlage1'!$A$3:$D$51,4,FALSE))</f>
        <v/>
      </c>
      <c r="E7" s="16"/>
      <c r="F7" s="16"/>
      <c r="G7" s="12"/>
      <c r="H7" s="12"/>
      <c r="I7" s="7" t="str">
        <f>IF(A7="","",IF(#REF!="","Keine Rolle angegeben",#REF!))</f>
        <v/>
      </c>
      <c r="J7" s="31" t="str">
        <f>IF(I7="","",#REF!)</f>
        <v/>
      </c>
      <c r="K7" s="23" t="str">
        <f>IF($I7="","",#REF!)</f>
        <v/>
      </c>
      <c r="L7" s="23" t="str">
        <f>IF($I7="","",#REF!)</f>
        <v/>
      </c>
      <c r="M7" s="23" t="str">
        <f>IF($I7="","",#REF!)</f>
        <v/>
      </c>
      <c r="N7" s="23" t="str">
        <f>IF($I7="","",#REF!)</f>
        <v/>
      </c>
      <c r="O7" s="23" t="str">
        <f>IF($I7="","",#REF!)</f>
        <v/>
      </c>
    </row>
    <row r="8" spans="1:15" x14ac:dyDescent="0.3">
      <c r="A8" s="4" t="str">
        <f t="shared" ref="A8:A71" si="0">IF(B8="","",A7+1)</f>
        <v/>
      </c>
      <c r="B8" s="5"/>
      <c r="C8" s="30" t="str">
        <f>IF(LEN($B8)=0,"",VLOOKUP($B8,'Werte Anlage1'!$A$3:$D$51,2,FALSE))</f>
        <v/>
      </c>
      <c r="D8" s="30" t="str">
        <f>IF(LEN($B8)=0,"",VLOOKUP($B8,'Werte Anlage1'!$A$3:$D$51,4,FALSE))</f>
        <v/>
      </c>
      <c r="E8" s="16"/>
      <c r="F8" s="16"/>
      <c r="G8" s="12"/>
      <c r="H8" s="12"/>
      <c r="I8" s="7" t="str">
        <f>IF(A8="","",IF(#REF!="","Keine Rolle angegeben",#REF!))</f>
        <v/>
      </c>
      <c r="J8" s="31" t="str">
        <f>IF(I8="","",#REF!)</f>
        <v/>
      </c>
      <c r="K8" s="23" t="str">
        <f>IF($I8="","",#REF!)</f>
        <v/>
      </c>
      <c r="L8" s="23" t="str">
        <f>IF($I8="","",#REF!)</f>
        <v/>
      </c>
      <c r="M8" s="23" t="str">
        <f>IF($I8="","",#REF!)</f>
        <v/>
      </c>
      <c r="N8" s="23" t="str">
        <f>IF($I8="","",#REF!)</f>
        <v/>
      </c>
      <c r="O8" s="23" t="str">
        <f>IF($I8="","",#REF!)</f>
        <v/>
      </c>
    </row>
    <row r="9" spans="1:15" x14ac:dyDescent="0.3">
      <c r="A9" s="4" t="str">
        <f t="shared" si="0"/>
        <v/>
      </c>
      <c r="B9" s="5"/>
      <c r="C9" s="30" t="str">
        <f>IF(LEN($B9)=0,"",VLOOKUP($B9,'Werte Anlage1'!$A$3:$D$51,2,FALSE))</f>
        <v/>
      </c>
      <c r="D9" s="30" t="str">
        <f>IF(LEN($B9)=0,"",VLOOKUP($B9,'Werte Anlage1'!$A$3:$D$51,4,FALSE))</f>
        <v/>
      </c>
      <c r="E9" s="16"/>
      <c r="F9" s="16"/>
      <c r="G9" s="12"/>
      <c r="H9" s="12"/>
      <c r="I9" s="7" t="str">
        <f>IF(A9="","",IF(#REF!="","Keine Rolle angegeben",#REF!))</f>
        <v/>
      </c>
      <c r="J9" s="31" t="str">
        <f>IF(I9="","",#REF!)</f>
        <v/>
      </c>
      <c r="K9" s="23" t="str">
        <f>IF($I9="","",#REF!)</f>
        <v/>
      </c>
      <c r="L9" s="23" t="str">
        <f>IF($I9="","",#REF!)</f>
        <v/>
      </c>
      <c r="M9" s="23" t="str">
        <f>IF($I9="","",#REF!)</f>
        <v/>
      </c>
      <c r="N9" s="23" t="str">
        <f>IF($I9="","",#REF!)</f>
        <v/>
      </c>
      <c r="O9" s="23" t="str">
        <f>IF($I9="","",#REF!)</f>
        <v/>
      </c>
    </row>
    <row r="10" spans="1:15" x14ac:dyDescent="0.3">
      <c r="A10" s="4" t="str">
        <f t="shared" si="0"/>
        <v/>
      </c>
      <c r="B10" s="5"/>
      <c r="C10" s="30" t="str">
        <f>IF(LEN($B10)=0,"",VLOOKUP($B10,'Werte Anlage1'!$A$3:$D$51,2,FALSE))</f>
        <v/>
      </c>
      <c r="D10" s="30" t="str">
        <f>IF(LEN($B10)=0,"",VLOOKUP($B10,'Werte Anlage1'!$A$3:$D$51,4,FALSE))</f>
        <v/>
      </c>
      <c r="E10" s="16"/>
      <c r="F10" s="16"/>
      <c r="G10" s="12"/>
      <c r="H10" s="12"/>
      <c r="I10" s="7" t="str">
        <f>IF(A10="","",IF(#REF!="","Keine Rolle angegeben",#REF!))</f>
        <v/>
      </c>
      <c r="J10" s="31" t="str">
        <f>IF(I10="","",#REF!)</f>
        <v/>
      </c>
      <c r="K10" s="23" t="str">
        <f>IF($I10="","",#REF!)</f>
        <v/>
      </c>
      <c r="L10" s="23" t="str">
        <f>IF($I10="","",#REF!)</f>
        <v/>
      </c>
      <c r="M10" s="23" t="str">
        <f>IF($I10="","",#REF!)</f>
        <v/>
      </c>
      <c r="N10" s="23" t="str">
        <f>IF($I10="","",#REF!)</f>
        <v/>
      </c>
      <c r="O10" s="23" t="str">
        <f>IF($I10="","",#REF!)</f>
        <v/>
      </c>
    </row>
    <row r="11" spans="1:15" x14ac:dyDescent="0.3">
      <c r="A11" s="4" t="str">
        <f t="shared" si="0"/>
        <v/>
      </c>
      <c r="B11" s="5"/>
      <c r="C11" s="30" t="str">
        <f>IF(LEN($B11)=0,"",VLOOKUP($B11,'Werte Anlage1'!$A$3:$D$51,2,FALSE))</f>
        <v/>
      </c>
      <c r="D11" s="30" t="str">
        <f>IF(LEN($B11)=0,"",VLOOKUP($B11,'Werte Anlage1'!$A$3:$D$51,4,FALSE))</f>
        <v/>
      </c>
      <c r="E11" s="16"/>
      <c r="F11" s="16"/>
      <c r="G11" s="12"/>
      <c r="H11" s="12"/>
      <c r="I11" s="7" t="str">
        <f>IF(A11="","",IF(#REF!="","Keine Rolle angegeben",#REF!))</f>
        <v/>
      </c>
      <c r="J11" s="31" t="str">
        <f>IF(I11="","",#REF!)</f>
        <v/>
      </c>
      <c r="K11" s="23" t="str">
        <f>IF($I11="","",#REF!)</f>
        <v/>
      </c>
      <c r="L11" s="23" t="str">
        <f>IF($I11="","",#REF!)</f>
        <v/>
      </c>
      <c r="M11" s="23" t="str">
        <f>IF($I11="","",#REF!)</f>
        <v/>
      </c>
      <c r="N11" s="23" t="str">
        <f>IF($I11="","",#REF!)</f>
        <v/>
      </c>
      <c r="O11" s="23" t="str">
        <f>IF($I11="","",#REF!)</f>
        <v/>
      </c>
    </row>
    <row r="12" spans="1:15" x14ac:dyDescent="0.3">
      <c r="A12" s="4" t="str">
        <f t="shared" si="0"/>
        <v/>
      </c>
      <c r="B12" s="5"/>
      <c r="C12" s="30" t="str">
        <f>IF(LEN($B12)=0,"",VLOOKUP($B12,'Werte Anlage1'!$A$3:$D$51,2,FALSE))</f>
        <v/>
      </c>
      <c r="D12" s="30" t="str">
        <f>IF(LEN($B12)=0,"",VLOOKUP($B12,'Werte Anlage1'!$A$3:$D$51,4,FALSE))</f>
        <v/>
      </c>
      <c r="E12" s="16"/>
      <c r="F12" s="16"/>
      <c r="G12" s="12"/>
      <c r="H12" s="12"/>
      <c r="I12" s="7" t="str">
        <f>IF(A12="","",IF(#REF!="","Keine Rolle angegeben",#REF!))</f>
        <v/>
      </c>
      <c r="J12" s="31" t="str">
        <f>IF(I12="","",#REF!)</f>
        <v/>
      </c>
      <c r="K12" s="23" t="str">
        <f>IF($I12="","",#REF!)</f>
        <v/>
      </c>
      <c r="L12" s="23" t="str">
        <f>IF($I12="","",#REF!)</f>
        <v/>
      </c>
      <c r="M12" s="23" t="str">
        <f>IF($I12="","",#REF!)</f>
        <v/>
      </c>
      <c r="N12" s="23" t="str">
        <f>IF($I12="","",#REF!)</f>
        <v/>
      </c>
      <c r="O12" s="23" t="str">
        <f>IF($I12="","",#REF!)</f>
        <v/>
      </c>
    </row>
    <row r="13" spans="1:15" x14ac:dyDescent="0.3">
      <c r="A13" s="4" t="str">
        <f t="shared" si="0"/>
        <v/>
      </c>
      <c r="B13" s="5"/>
      <c r="C13" s="30" t="str">
        <f>IF(LEN($B13)=0,"",VLOOKUP($B13,'Werte Anlage1'!$A$3:$D$51,2,FALSE))</f>
        <v/>
      </c>
      <c r="D13" s="30" t="str">
        <f>IF(LEN($B13)=0,"",VLOOKUP($B13,'Werte Anlage1'!$A$3:$D$51,4,FALSE))</f>
        <v/>
      </c>
      <c r="E13" s="16"/>
      <c r="F13" s="16"/>
      <c r="G13" s="12"/>
      <c r="H13" s="12"/>
      <c r="I13" s="7" t="str">
        <f>IF(A13="","",IF(#REF!="","Keine Rolle angegeben",#REF!))</f>
        <v/>
      </c>
      <c r="J13" s="31" t="str">
        <f>IF(I13="","",#REF!)</f>
        <v/>
      </c>
      <c r="K13" s="23" t="str">
        <f>IF($I13="","",#REF!)</f>
        <v/>
      </c>
      <c r="L13" s="23" t="str">
        <f>IF($I13="","",#REF!)</f>
        <v/>
      </c>
      <c r="M13" s="23" t="str">
        <f>IF($I13="","",#REF!)</f>
        <v/>
      </c>
      <c r="N13" s="23" t="str">
        <f>IF($I13="","",#REF!)</f>
        <v/>
      </c>
      <c r="O13" s="23" t="str">
        <f>IF($I13="","",#REF!)</f>
        <v/>
      </c>
    </row>
    <row r="14" spans="1:15" x14ac:dyDescent="0.3">
      <c r="A14" s="4" t="str">
        <f>IF(B14="","",A13+1)</f>
        <v/>
      </c>
      <c r="B14" s="5"/>
      <c r="C14" s="30" t="str">
        <f>IF(LEN($B14)=0,"",VLOOKUP($B14,'Werte Anlage1'!$A$3:$D$51,2,FALSE))</f>
        <v/>
      </c>
      <c r="D14" s="30" t="str">
        <f>IF(LEN($B14)=0,"",VLOOKUP($B14,'Werte Anlage1'!$A$3:$D$51,4,FALSE))</f>
        <v/>
      </c>
      <c r="E14" s="16"/>
      <c r="F14" s="16"/>
      <c r="G14" s="12"/>
      <c r="H14" s="12"/>
      <c r="I14" s="7" t="str">
        <f>IF(A14="","",IF(#REF!="","Keine Rolle angegeben",#REF!))</f>
        <v/>
      </c>
      <c r="J14" s="31" t="str">
        <f>IF(I14="","",#REF!)</f>
        <v/>
      </c>
      <c r="K14" s="23" t="str">
        <f>IF($I14="","",#REF!)</f>
        <v/>
      </c>
      <c r="L14" s="23" t="str">
        <f>IF($I14="","",#REF!)</f>
        <v/>
      </c>
      <c r="M14" s="23" t="str">
        <f>IF($I14="","",#REF!)</f>
        <v/>
      </c>
      <c r="N14" s="23" t="str">
        <f>IF($I14="","",#REF!)</f>
        <v/>
      </c>
      <c r="O14" s="23" t="str">
        <f>IF($I14="","",#REF!)</f>
        <v/>
      </c>
    </row>
    <row r="15" spans="1:15" x14ac:dyDescent="0.3">
      <c r="A15" s="4" t="str">
        <f t="shared" si="0"/>
        <v/>
      </c>
      <c r="B15" s="5"/>
      <c r="C15" s="30" t="str">
        <f>IF(LEN($B15)=0,"",VLOOKUP($B15,'Werte Anlage1'!$A$3:$D$51,2,FALSE))</f>
        <v/>
      </c>
      <c r="D15" s="30" t="str">
        <f>IF(LEN($B15)=0,"",VLOOKUP($B15,'Werte Anlage1'!$A$3:$D$51,4,FALSE))</f>
        <v/>
      </c>
      <c r="E15" s="16"/>
      <c r="F15" s="16"/>
      <c r="G15" s="12"/>
      <c r="H15" s="12"/>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12"/>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12"/>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12"/>
      <c r="H18" s="12"/>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12"/>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12"/>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0"/>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ref="A72:A135" si="1">IF(B72="","",A71+1)</f>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1"/>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ref="A136:A199" si="2">IF(B136="","",A135+1)</f>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2"/>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ref="A200:A263" si="3">IF(B200="","",A199+1)</f>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3"/>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ref="A264:A309" si="4">IF(B264="","",A263+1)</f>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A309" s="4" t="str">
        <f t="shared" si="4"/>
        <v/>
      </c>
      <c r="B309" s="5"/>
      <c r="C309" s="30" t="str">
        <f>IF(LEN($B309)=0,"",VLOOKUP($B309,'Werte Anlage1'!$A$3:$D$51,2,FALSE))</f>
        <v/>
      </c>
      <c r="D309" s="30" t="str">
        <f>IF(LEN($B309)=0,"",VLOOKUP($B309,'Werte Anlage1'!$A$3:$D$51,4,FALSE))</f>
        <v/>
      </c>
      <c r="E309" s="16"/>
      <c r="F309" s="16"/>
      <c r="G309" s="12"/>
      <c r="H309" s="12"/>
      <c r="I309" s="7" t="str">
        <f>IF(A309="","",IF(#REF!="","Keine Rolle angegeben",#REF!))</f>
        <v/>
      </c>
      <c r="J309" s="31" t="str">
        <f>IF(I309="","",#REF!)</f>
        <v/>
      </c>
      <c r="K309" s="23" t="str">
        <f>IF($I309="","",#REF!)</f>
        <v/>
      </c>
      <c r="L309" s="23" t="str">
        <f>IF($I309="","",#REF!)</f>
        <v/>
      </c>
      <c r="M309" s="23" t="str">
        <f>IF($I309="","",#REF!)</f>
        <v/>
      </c>
      <c r="N309" s="23" t="str">
        <f>IF($I309="","",#REF!)</f>
        <v/>
      </c>
      <c r="O309" s="23" t="str">
        <f>IF($I309="","",#REF!)</f>
        <v/>
      </c>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row r="985" spans="3:4" x14ac:dyDescent="0.3">
      <c r="C985" s="26"/>
      <c r="D985" s="26"/>
    </row>
  </sheetData>
  <sheetProtection formatRows="0" selectLockedCells="1"/>
  <protectedRanges>
    <protectedRange password="CBEB" sqref="G127:G309" name="Bereich1"/>
  </protectedRanges>
  <dataConsolidate/>
  <mergeCells count="3">
    <mergeCell ref="A1:H1"/>
    <mergeCell ref="A2:H2"/>
    <mergeCell ref="B3:C3"/>
  </mergeCells>
  <conditionalFormatting sqref="H5:H309">
    <cfRule type="expression" dxfId="4" priority="2">
      <formula>#REF!="x"</formula>
    </cfRule>
  </conditionalFormatting>
  <conditionalFormatting sqref="I5:I309">
    <cfRule type="containsText" dxfId="3" priority="1" operator="containsText" text="Fehlerhafte Eingabe">
      <formula>NOT(ISERROR(SEARCH("Fehlerhafte Eingabe",I5)))</formula>
    </cfRule>
  </conditionalFormatting>
  <conditionalFormatting sqref="G6">
    <cfRule type="iconSet" priority="3">
      <iconSet iconSet="3Symbols">
        <cfvo type="percent" val="0"/>
        <cfvo type="percent" val="33"/>
        <cfvo type="percent" val="67"/>
      </iconSet>
    </cfRule>
  </conditionalFormatting>
  <dataValidations count="1">
    <dataValidation type="list" allowBlank="1" showInputMessage="1" showErrorMessage="1" sqref="E5:E309">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59" t="s">
        <v>24</v>
      </c>
      <c r="B1" s="59"/>
      <c r="C1" s="59"/>
      <c r="D1" s="59"/>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2021-03-17T12:02:12Z</dcterms:modified>
</cp:coreProperties>
</file>