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28920" yWindow="-120" windowWidth="29040" windowHeight="15840"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0" i="5" l="1"/>
  <c r="C6" i="5" l="1"/>
  <c r="D6" i="5"/>
  <c r="C7" i="5"/>
  <c r="D7" i="5"/>
  <c r="D8" i="5"/>
  <c r="C9" i="5"/>
  <c r="D9"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D5" i="5"/>
  <c r="C5" i="5"/>
  <c r="A5" i="5" l="1"/>
  <c r="I5" i="5" s="1"/>
  <c r="J5" i="5" s="1"/>
  <c r="A6" i="5" l="1"/>
  <c r="N5" i="5"/>
  <c r="K5" i="5"/>
  <c r="M5" i="5"/>
  <c r="O5" i="5"/>
  <c r="L5" i="5"/>
  <c r="I6" i="5" l="1"/>
  <c r="K6" i="5" s="1"/>
  <c r="A7" i="5"/>
  <c r="M6" i="5" l="1"/>
  <c r="N6" i="5"/>
  <c r="L6" i="5"/>
  <c r="J6" i="5"/>
  <c r="O6" i="5"/>
  <c r="I7" i="5"/>
  <c r="A8" i="5"/>
  <c r="A9" i="5" s="1"/>
  <c r="A10" i="5" s="1"/>
  <c r="A11" i="5" s="1"/>
  <c r="A12" i="5" s="1"/>
  <c r="I8" i="5" l="1"/>
  <c r="N7" i="5"/>
  <c r="M7" i="5"/>
  <c r="K7" i="5"/>
  <c r="O7" i="5"/>
  <c r="L7" i="5"/>
  <c r="J7" i="5"/>
  <c r="M8" i="5" l="1"/>
  <c r="N8" i="5"/>
  <c r="J8" i="5"/>
  <c r="O8" i="5"/>
  <c r="K8" i="5"/>
  <c r="L8" i="5"/>
  <c r="I9" i="5" l="1"/>
  <c r="L9" i="5" l="1"/>
  <c r="O9" i="5"/>
  <c r="K9" i="5"/>
  <c r="N9" i="5"/>
  <c r="J9" i="5"/>
  <c r="M9" i="5"/>
  <c r="I12" i="5"/>
  <c r="M12" i="5" l="1"/>
  <c r="N12" i="5"/>
  <c r="J12" i="5"/>
  <c r="O12" i="5"/>
  <c r="K12" i="5"/>
  <c r="L12" i="5"/>
  <c r="I13" i="5"/>
  <c r="A14" i="5"/>
  <c r="L13" i="5" l="1"/>
  <c r="O13" i="5"/>
  <c r="K13" i="5"/>
  <c r="N13" i="5"/>
  <c r="J13" i="5"/>
  <c r="M13" i="5"/>
  <c r="I14" i="5"/>
  <c r="A15"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O24" i="5"/>
  <c r="K24" i="5"/>
  <c r="L24" i="5"/>
  <c r="J24" i="5"/>
  <c r="I25" i="5"/>
  <c r="A26" i="5"/>
  <c r="N25" i="5" l="1"/>
  <c r="J25" i="5"/>
  <c r="M25" i="5"/>
  <c r="O25" i="5"/>
  <c r="L25" i="5"/>
  <c r="K25" i="5"/>
  <c r="I26" i="5"/>
  <c r="A27" i="5"/>
  <c r="O26" i="5" l="1"/>
  <c r="K26" i="5"/>
  <c r="L26" i="5"/>
  <c r="M26" i="5"/>
  <c r="J26" i="5"/>
  <c r="N26" i="5"/>
  <c r="I27" i="5"/>
  <c r="A28" i="5"/>
  <c r="N27" i="5" l="1"/>
  <c r="J27" i="5"/>
  <c r="M27" i="5"/>
  <c r="O27" i="5"/>
  <c r="L27" i="5"/>
  <c r="K27" i="5"/>
  <c r="I28" i="5"/>
  <c r="A29" i="5"/>
  <c r="O28" i="5" l="1"/>
  <c r="K28" i="5"/>
  <c r="N28" i="5"/>
  <c r="M28" i="5"/>
  <c r="J28" i="5"/>
  <c r="L28" i="5"/>
  <c r="I29" i="5"/>
  <c r="A30" i="5"/>
  <c r="N29" i="5" l="1"/>
  <c r="J29" i="5"/>
  <c r="O29" i="5"/>
  <c r="M29" i="5"/>
  <c r="L29" i="5"/>
  <c r="K29" i="5"/>
  <c r="I30" i="5"/>
  <c r="A31" i="5"/>
  <c r="L30" i="5" l="1"/>
  <c r="M30" i="5"/>
  <c r="J30" i="5"/>
  <c r="O30" i="5"/>
  <c r="K30" i="5"/>
  <c r="N30" i="5"/>
  <c r="I31" i="5"/>
  <c r="A32" i="5"/>
  <c r="I32" i="5" l="1"/>
  <c r="A33" i="5"/>
  <c r="N31" i="5"/>
  <c r="J31" i="5"/>
  <c r="K31" i="5"/>
  <c r="L31" i="5"/>
  <c r="O31" i="5"/>
  <c r="M31" i="5"/>
  <c r="I33" i="5" l="1"/>
  <c r="A34" i="5"/>
  <c r="O32" i="5"/>
  <c r="K32" i="5"/>
  <c r="N32" i="5"/>
  <c r="M32" i="5"/>
  <c r="J32" i="5"/>
  <c r="L32" i="5"/>
  <c r="I34" i="5" l="1"/>
  <c r="A35" i="5"/>
  <c r="N33" i="5"/>
  <c r="J33" i="5"/>
  <c r="O33" i="5"/>
  <c r="L33" i="5"/>
  <c r="M33" i="5"/>
  <c r="K33" i="5"/>
  <c r="I35" i="5" l="1"/>
  <c r="A36" i="5"/>
  <c r="L34" i="5"/>
  <c r="M34" i="5"/>
  <c r="J34" i="5"/>
  <c r="O34" i="5"/>
  <c r="K34" i="5"/>
  <c r="N34" i="5"/>
  <c r="I36" i="5" l="1"/>
  <c r="A37" i="5"/>
  <c r="N35" i="5"/>
  <c r="J35" i="5"/>
  <c r="K35" i="5"/>
  <c r="L35" i="5"/>
  <c r="M35" i="5"/>
  <c r="O35" i="5"/>
  <c r="M36" i="5" l="1"/>
  <c r="J36" i="5"/>
  <c r="O36" i="5"/>
  <c r="K36" i="5"/>
  <c r="N36" i="5"/>
  <c r="L36" i="5"/>
  <c r="I37" i="5"/>
  <c r="A38" i="5"/>
  <c r="N37" i="5" l="1"/>
  <c r="J37" i="5"/>
  <c r="O37" i="5"/>
  <c r="M37" i="5"/>
  <c r="L37" i="5"/>
  <c r="K37" i="5"/>
  <c r="I38" i="5"/>
  <c r="A39" i="5"/>
  <c r="L38" i="5" l="1"/>
  <c r="M38" i="5"/>
  <c r="J38" i="5"/>
  <c r="O38" i="5"/>
  <c r="K38" i="5"/>
  <c r="N38" i="5"/>
  <c r="I39" i="5"/>
  <c r="A40" i="5"/>
  <c r="N39" i="5" l="1"/>
  <c r="J39" i="5"/>
  <c r="K39" i="5"/>
  <c r="L39" i="5"/>
  <c r="O39" i="5"/>
  <c r="M39" i="5"/>
  <c r="I40" i="5"/>
  <c r="A41" i="5"/>
  <c r="O40" i="5" l="1"/>
  <c r="K40" i="5"/>
  <c r="N40" i="5"/>
  <c r="M40" i="5"/>
  <c r="J40" i="5"/>
  <c r="L40" i="5"/>
  <c r="I41" i="5"/>
  <c r="A42" i="5"/>
  <c r="N41" i="5" l="1"/>
  <c r="J41" i="5"/>
  <c r="O41" i="5"/>
  <c r="L41" i="5"/>
  <c r="M41" i="5"/>
  <c r="K41" i="5"/>
  <c r="I42" i="5"/>
  <c r="A43" i="5"/>
  <c r="L42" i="5" l="1"/>
  <c r="M42" i="5"/>
  <c r="J42" i="5"/>
  <c r="O42" i="5"/>
  <c r="K42" i="5"/>
  <c r="N42" i="5"/>
  <c r="I43" i="5"/>
  <c r="A44" i="5"/>
  <c r="N43" i="5" l="1"/>
  <c r="J43" i="5"/>
  <c r="K43" i="5"/>
  <c r="L43" i="5"/>
  <c r="M43" i="5"/>
  <c r="O43" i="5"/>
  <c r="I44" i="5"/>
  <c r="A45" i="5"/>
  <c r="M44" i="5" l="1"/>
  <c r="J44" i="5"/>
  <c r="O44" i="5"/>
  <c r="K44" i="5"/>
  <c r="N44" i="5"/>
  <c r="L44" i="5"/>
  <c r="I45" i="5"/>
  <c r="A46" i="5"/>
  <c r="N45" i="5" l="1"/>
  <c r="J45" i="5"/>
  <c r="O45" i="5"/>
  <c r="M45" i="5"/>
  <c r="L45" i="5"/>
  <c r="K45" i="5"/>
  <c r="I46" i="5"/>
  <c r="A47" i="5"/>
  <c r="L46" i="5" l="1"/>
  <c r="M46" i="5"/>
  <c r="J46" i="5"/>
  <c r="O46" i="5"/>
  <c r="K46" i="5"/>
  <c r="N46" i="5"/>
  <c r="I47" i="5"/>
  <c r="A48" i="5"/>
  <c r="N47" i="5" l="1"/>
  <c r="J47" i="5"/>
  <c r="K47" i="5"/>
  <c r="L47" i="5"/>
  <c r="O47" i="5"/>
  <c r="M47" i="5"/>
  <c r="I48" i="5"/>
  <c r="A49" i="5"/>
  <c r="O48" i="5" l="1"/>
  <c r="K48" i="5"/>
  <c r="N48" i="5"/>
  <c r="M48" i="5"/>
  <c r="J48" i="5"/>
  <c r="L48" i="5"/>
  <c r="I49" i="5"/>
  <c r="A50" i="5"/>
  <c r="N49" i="5" l="1"/>
  <c r="J49" i="5"/>
  <c r="O49" i="5"/>
  <c r="L49" i="5"/>
  <c r="M49" i="5"/>
  <c r="K49" i="5"/>
  <c r="I50" i="5"/>
  <c r="A51" i="5"/>
  <c r="L50" i="5" l="1"/>
  <c r="M50" i="5"/>
  <c r="J50" i="5"/>
  <c r="O50" i="5"/>
  <c r="K50" i="5"/>
  <c r="N50" i="5"/>
  <c r="I51" i="5"/>
  <c r="A52" i="5"/>
  <c r="N51" i="5" l="1"/>
  <c r="J51" i="5"/>
  <c r="K51" i="5"/>
  <c r="L51" i="5"/>
  <c r="M51" i="5"/>
  <c r="O51" i="5"/>
  <c r="I52" i="5"/>
  <c r="A53" i="5"/>
  <c r="M52" i="5" l="1"/>
  <c r="J52" i="5"/>
  <c r="O52" i="5"/>
  <c r="K52" i="5"/>
  <c r="N52" i="5"/>
  <c r="L52" i="5"/>
  <c r="I53" i="5"/>
  <c r="A54" i="5"/>
  <c r="N53" i="5" l="1"/>
  <c r="J53" i="5"/>
  <c r="O53" i="5"/>
  <c r="M53" i="5"/>
  <c r="L53" i="5"/>
  <c r="K53" i="5"/>
  <c r="I54" i="5"/>
  <c r="A55" i="5"/>
  <c r="L54" i="5" l="1"/>
  <c r="M54" i="5"/>
  <c r="J54" i="5"/>
  <c r="O54" i="5"/>
  <c r="K54" i="5"/>
  <c r="N54" i="5"/>
  <c r="I55" i="5"/>
  <c r="A56" i="5"/>
  <c r="N55" i="5" l="1"/>
  <c r="J55" i="5"/>
  <c r="K55" i="5"/>
  <c r="L55" i="5"/>
  <c r="O55" i="5"/>
  <c r="M55" i="5"/>
  <c r="I56" i="5"/>
  <c r="A57" i="5"/>
  <c r="O56" i="5" l="1"/>
  <c r="K56" i="5"/>
  <c r="N56" i="5"/>
  <c r="M56" i="5"/>
  <c r="J56" i="5"/>
  <c r="L56" i="5"/>
  <c r="I57" i="5"/>
  <c r="A58" i="5"/>
  <c r="N57" i="5" l="1"/>
  <c r="J57" i="5"/>
  <c r="O57" i="5"/>
  <c r="L57" i="5"/>
  <c r="M57" i="5"/>
  <c r="K57" i="5"/>
  <c r="I58" i="5"/>
  <c r="A59" i="5"/>
  <c r="L58" i="5" l="1"/>
  <c r="M58" i="5"/>
  <c r="J58" i="5"/>
  <c r="O58" i="5"/>
  <c r="K58" i="5"/>
  <c r="N58" i="5"/>
  <c r="I59" i="5"/>
  <c r="A60" i="5"/>
  <c r="N59" i="5" l="1"/>
  <c r="J59" i="5"/>
  <c r="K59" i="5"/>
  <c r="L59" i="5"/>
  <c r="M59" i="5"/>
  <c r="O59" i="5"/>
  <c r="I60" i="5"/>
  <c r="A61" i="5"/>
  <c r="M60" i="5" l="1"/>
  <c r="J60" i="5"/>
  <c r="O60" i="5"/>
  <c r="K60" i="5"/>
  <c r="N60" i="5"/>
  <c r="L60" i="5"/>
  <c r="I61" i="5"/>
  <c r="A62" i="5"/>
  <c r="N61" i="5" l="1"/>
  <c r="J61" i="5"/>
  <c r="O61" i="5"/>
  <c r="M61" i="5"/>
  <c r="L61" i="5"/>
  <c r="K61" i="5"/>
  <c r="I62" i="5"/>
  <c r="A63" i="5"/>
  <c r="L62" i="5" l="1"/>
  <c r="M62" i="5"/>
  <c r="J62" i="5"/>
  <c r="O62" i="5"/>
  <c r="K62" i="5"/>
  <c r="N62" i="5"/>
  <c r="I63" i="5"/>
  <c r="A64" i="5"/>
  <c r="N63" i="5" l="1"/>
  <c r="J63" i="5"/>
  <c r="K63" i="5"/>
  <c r="L63" i="5"/>
  <c r="O63" i="5"/>
  <c r="M63" i="5"/>
  <c r="I64" i="5"/>
  <c r="A65" i="5"/>
  <c r="O64" i="5" l="1"/>
  <c r="K64" i="5"/>
  <c r="N64" i="5"/>
  <c r="M64" i="5"/>
  <c r="J64" i="5"/>
  <c r="L64" i="5"/>
  <c r="I65" i="5"/>
  <c r="A66" i="5"/>
  <c r="N65" i="5" l="1"/>
  <c r="J65" i="5"/>
  <c r="O65" i="5"/>
  <c r="L65" i="5"/>
  <c r="M65" i="5"/>
  <c r="K65" i="5"/>
  <c r="I66" i="5"/>
  <c r="A67" i="5"/>
  <c r="L66" i="5" l="1"/>
  <c r="M66" i="5"/>
  <c r="J66" i="5"/>
  <c r="O66" i="5"/>
  <c r="K66" i="5"/>
  <c r="N66" i="5"/>
  <c r="I67" i="5"/>
  <c r="A68" i="5"/>
  <c r="N67" i="5" l="1"/>
  <c r="J67" i="5"/>
  <c r="K67" i="5"/>
  <c r="L67" i="5"/>
  <c r="M67" i="5"/>
  <c r="O67" i="5"/>
  <c r="I68" i="5"/>
  <c r="A69" i="5"/>
  <c r="M68" i="5" l="1"/>
  <c r="J68" i="5"/>
  <c r="O68" i="5"/>
  <c r="K68" i="5"/>
  <c r="N68" i="5"/>
  <c r="L68" i="5"/>
  <c r="I69" i="5"/>
  <c r="A70" i="5"/>
  <c r="N69" i="5" l="1"/>
  <c r="J69" i="5"/>
  <c r="O69" i="5"/>
  <c r="M69" i="5"/>
  <c r="L69" i="5"/>
  <c r="K69" i="5"/>
  <c r="I70" i="5"/>
  <c r="A71" i="5"/>
  <c r="L70" i="5" l="1"/>
  <c r="M70" i="5"/>
  <c r="J70" i="5"/>
  <c r="O70" i="5"/>
  <c r="K70" i="5"/>
  <c r="N70" i="5"/>
  <c r="I71" i="5"/>
  <c r="A72" i="5"/>
  <c r="N71" i="5" l="1"/>
  <c r="J71" i="5"/>
  <c r="K71" i="5"/>
  <c r="L71" i="5"/>
  <c r="O71" i="5"/>
  <c r="M71" i="5"/>
  <c r="I72" i="5"/>
  <c r="A73" i="5"/>
  <c r="O72" i="5" l="1"/>
  <c r="K72" i="5"/>
  <c r="N72" i="5"/>
  <c r="M72" i="5"/>
  <c r="J72" i="5"/>
  <c r="L72" i="5"/>
  <c r="I73" i="5"/>
  <c r="A74" i="5"/>
  <c r="N73" i="5" l="1"/>
  <c r="J73" i="5"/>
  <c r="O73" i="5"/>
  <c r="L73" i="5"/>
  <c r="M73" i="5"/>
  <c r="K73" i="5"/>
  <c r="I74" i="5"/>
  <c r="A75" i="5"/>
  <c r="L74" i="5" l="1"/>
  <c r="M74" i="5"/>
  <c r="J74" i="5"/>
  <c r="O74" i="5"/>
  <c r="K74" i="5"/>
  <c r="N74" i="5"/>
  <c r="I75" i="5"/>
  <c r="A76" i="5"/>
  <c r="N75" i="5" l="1"/>
  <c r="J75" i="5"/>
  <c r="K75" i="5"/>
  <c r="L75" i="5"/>
  <c r="M75" i="5"/>
  <c r="O75" i="5"/>
  <c r="I76" i="5"/>
  <c r="A77" i="5"/>
  <c r="M76" i="5" l="1"/>
  <c r="J76" i="5"/>
  <c r="O76" i="5"/>
  <c r="K76" i="5"/>
  <c r="N76" i="5"/>
  <c r="L76" i="5"/>
  <c r="I77" i="5"/>
  <c r="A78" i="5"/>
  <c r="N77" i="5" l="1"/>
  <c r="J77" i="5"/>
  <c r="O77" i="5"/>
  <c r="M77" i="5"/>
  <c r="L77" i="5"/>
  <c r="K77" i="5"/>
  <c r="I78" i="5"/>
  <c r="A79" i="5"/>
  <c r="L78" i="5" l="1"/>
  <c r="M78" i="5"/>
  <c r="J78" i="5"/>
  <c r="O78" i="5"/>
  <c r="K78" i="5"/>
  <c r="N78" i="5"/>
  <c r="I79" i="5"/>
  <c r="A80" i="5"/>
  <c r="N79" i="5" l="1"/>
  <c r="J79" i="5"/>
  <c r="K79" i="5"/>
  <c r="L79" i="5"/>
  <c r="O79" i="5"/>
  <c r="M79" i="5"/>
  <c r="I80" i="5"/>
  <c r="A81" i="5"/>
  <c r="O80" i="5" l="1"/>
  <c r="K80" i="5"/>
  <c r="N80" i="5"/>
  <c r="M80" i="5"/>
  <c r="J80" i="5"/>
  <c r="L80" i="5"/>
  <c r="I81" i="5"/>
  <c r="A82" i="5"/>
  <c r="N81" i="5" l="1"/>
  <c r="J81" i="5"/>
  <c r="O81" i="5"/>
  <c r="L81" i="5"/>
  <c r="M81" i="5"/>
  <c r="K81" i="5"/>
  <c r="I82" i="5"/>
  <c r="A83" i="5"/>
  <c r="L82" i="5" l="1"/>
  <c r="M82" i="5"/>
  <c r="J82" i="5"/>
  <c r="O82" i="5"/>
  <c r="K82" i="5"/>
  <c r="N82" i="5"/>
  <c r="I83" i="5"/>
  <c r="A84" i="5"/>
  <c r="N83" i="5" l="1"/>
  <c r="J83" i="5"/>
  <c r="K83" i="5"/>
  <c r="L83" i="5"/>
  <c r="M83" i="5"/>
  <c r="O83" i="5"/>
  <c r="I84" i="5"/>
  <c r="A85" i="5"/>
  <c r="M84" i="5" l="1"/>
  <c r="J84" i="5"/>
  <c r="O84" i="5"/>
  <c r="K84" i="5"/>
  <c r="N84" i="5"/>
  <c r="L84" i="5"/>
  <c r="I85" i="5"/>
  <c r="A86" i="5"/>
  <c r="N85" i="5" l="1"/>
  <c r="J85" i="5"/>
  <c r="O85" i="5"/>
  <c r="M85" i="5"/>
  <c r="L85" i="5"/>
  <c r="K85" i="5"/>
  <c r="I86" i="5"/>
  <c r="A87" i="5"/>
  <c r="L86" i="5" l="1"/>
  <c r="M86" i="5"/>
  <c r="J86" i="5"/>
  <c r="O86" i="5"/>
  <c r="K86" i="5"/>
  <c r="N86" i="5"/>
  <c r="I87" i="5"/>
  <c r="A88" i="5"/>
  <c r="N87" i="5" l="1"/>
  <c r="J87" i="5"/>
  <c r="K87" i="5"/>
  <c r="L87" i="5"/>
  <c r="O87" i="5"/>
  <c r="M87" i="5"/>
  <c r="I88" i="5"/>
  <c r="A89" i="5"/>
  <c r="O88" i="5" l="1"/>
  <c r="K88" i="5"/>
  <c r="N88" i="5"/>
  <c r="M88" i="5"/>
  <c r="J88" i="5"/>
  <c r="L88" i="5"/>
  <c r="I89" i="5"/>
  <c r="A90" i="5"/>
  <c r="N89" i="5" l="1"/>
  <c r="J89" i="5"/>
  <c r="O89" i="5"/>
  <c r="L89" i="5"/>
  <c r="M89" i="5"/>
  <c r="K89" i="5"/>
  <c r="I90" i="5"/>
  <c r="A91" i="5"/>
  <c r="L90" i="5" l="1"/>
  <c r="M90" i="5"/>
  <c r="J90" i="5"/>
  <c r="O90" i="5"/>
  <c r="K90" i="5"/>
  <c r="N90" i="5"/>
  <c r="I91" i="5"/>
  <c r="A92" i="5"/>
  <c r="N91" i="5" l="1"/>
  <c r="J91" i="5"/>
  <c r="L91" i="5"/>
  <c r="K91" i="5"/>
  <c r="O91" i="5"/>
  <c r="M91" i="5"/>
  <c r="I92" i="5"/>
  <c r="A93" i="5"/>
  <c r="M92" i="5" l="1"/>
  <c r="J92" i="5"/>
  <c r="O92" i="5"/>
  <c r="K92" i="5"/>
  <c r="N92" i="5"/>
  <c r="L92" i="5"/>
  <c r="I93" i="5"/>
  <c r="A94" i="5"/>
  <c r="N93" i="5" l="1"/>
  <c r="J93" i="5"/>
  <c r="O93" i="5"/>
  <c r="L93" i="5"/>
  <c r="M93" i="5"/>
  <c r="K93" i="5"/>
  <c r="I94" i="5"/>
  <c r="A95" i="5"/>
  <c r="L94" i="5" l="1"/>
  <c r="M94" i="5"/>
  <c r="J94" i="5"/>
  <c r="O94" i="5"/>
  <c r="K94" i="5"/>
  <c r="N94" i="5"/>
  <c r="I95" i="5"/>
  <c r="A96" i="5"/>
  <c r="N95" i="5" l="1"/>
  <c r="J95" i="5"/>
  <c r="K95" i="5"/>
  <c r="L95" i="5"/>
  <c r="O95" i="5"/>
  <c r="M95" i="5"/>
  <c r="I96" i="5"/>
  <c r="A97" i="5"/>
  <c r="O96" i="5" l="1"/>
  <c r="K96" i="5"/>
  <c r="N96" i="5"/>
  <c r="M96" i="5"/>
  <c r="J96" i="5"/>
  <c r="L96" i="5"/>
  <c r="I97" i="5"/>
  <c r="A98" i="5"/>
  <c r="N97" i="5" l="1"/>
  <c r="J97" i="5"/>
  <c r="O97" i="5"/>
  <c r="L97" i="5"/>
  <c r="M97" i="5"/>
  <c r="K97" i="5"/>
  <c r="I98" i="5"/>
  <c r="A99" i="5"/>
  <c r="L98" i="5" l="1"/>
  <c r="M98" i="5"/>
  <c r="J98" i="5"/>
  <c r="O98" i="5"/>
  <c r="K98" i="5"/>
  <c r="N98" i="5"/>
  <c r="I99" i="5"/>
  <c r="A100" i="5"/>
  <c r="N99" i="5" l="1"/>
  <c r="J99" i="5"/>
  <c r="K99" i="5"/>
  <c r="L99" i="5"/>
  <c r="O99" i="5"/>
  <c r="M99" i="5"/>
  <c r="I100" i="5"/>
  <c r="A101" i="5"/>
  <c r="M100" i="5" l="1"/>
  <c r="J100" i="5"/>
  <c r="O100" i="5"/>
  <c r="K100" i="5"/>
  <c r="N100" i="5"/>
  <c r="L100" i="5"/>
  <c r="I101" i="5"/>
  <c r="A102" i="5"/>
  <c r="N101" i="5" l="1"/>
  <c r="J101" i="5"/>
  <c r="O101" i="5"/>
  <c r="L101" i="5"/>
  <c r="M101" i="5"/>
  <c r="K101" i="5"/>
  <c r="I102" i="5"/>
  <c r="A103" i="5"/>
  <c r="L102" i="5" l="1"/>
  <c r="M102" i="5"/>
  <c r="J102" i="5"/>
  <c r="O102" i="5"/>
  <c r="K102" i="5"/>
  <c r="N102" i="5"/>
  <c r="I103" i="5"/>
  <c r="A104" i="5"/>
  <c r="N103" i="5" l="1"/>
  <c r="J103" i="5"/>
  <c r="K103" i="5"/>
  <c r="L103" i="5"/>
  <c r="O103" i="5"/>
  <c r="M103" i="5"/>
  <c r="I104" i="5"/>
  <c r="A105" i="5"/>
  <c r="O104" i="5" l="1"/>
  <c r="K104" i="5"/>
  <c r="N104" i="5"/>
  <c r="M104" i="5"/>
  <c r="J104" i="5"/>
  <c r="L104" i="5"/>
  <c r="I105" i="5"/>
  <c r="A106" i="5"/>
  <c r="N105" i="5" l="1"/>
  <c r="J105" i="5"/>
  <c r="O105" i="5"/>
  <c r="L105" i="5"/>
  <c r="M105" i="5"/>
  <c r="K105" i="5"/>
  <c r="I106" i="5"/>
  <c r="A107" i="5"/>
  <c r="L106" i="5" l="1"/>
  <c r="M106" i="5"/>
  <c r="J106" i="5"/>
  <c r="O106" i="5"/>
  <c r="K106" i="5"/>
  <c r="N106" i="5"/>
  <c r="I107" i="5"/>
  <c r="A108" i="5"/>
  <c r="N107" i="5" l="1"/>
  <c r="J107" i="5"/>
  <c r="K107" i="5"/>
  <c r="L107" i="5"/>
  <c r="O107" i="5"/>
  <c r="M107" i="5"/>
  <c r="I108" i="5"/>
  <c r="A109" i="5"/>
  <c r="O108" i="5" l="1"/>
  <c r="K108" i="5"/>
  <c r="N108" i="5"/>
  <c r="J108" i="5"/>
  <c r="L108" i="5"/>
  <c r="M108" i="5"/>
  <c r="I109" i="5"/>
  <c r="A110" i="5"/>
  <c r="N109" i="5" l="1"/>
  <c r="J109" i="5"/>
  <c r="O109" i="5"/>
  <c r="L109" i="5"/>
  <c r="M109" i="5"/>
  <c r="K109" i="5"/>
  <c r="I110" i="5"/>
  <c r="A111" i="5"/>
  <c r="L110" i="5" l="1"/>
  <c r="M110" i="5"/>
  <c r="J110" i="5"/>
  <c r="O110" i="5"/>
  <c r="K110" i="5"/>
  <c r="N110" i="5"/>
  <c r="I111" i="5"/>
  <c r="A112" i="5"/>
  <c r="N111" i="5" l="1"/>
  <c r="J111" i="5"/>
  <c r="K111" i="5"/>
  <c r="L111" i="5"/>
  <c r="O111" i="5"/>
  <c r="M111" i="5"/>
  <c r="I112" i="5"/>
  <c r="A113" i="5"/>
  <c r="M112" i="5" l="1"/>
  <c r="J112" i="5"/>
  <c r="K112" i="5"/>
  <c r="L112" i="5"/>
  <c r="O112" i="5"/>
  <c r="N112" i="5"/>
  <c r="I113" i="5"/>
  <c r="A114" i="5"/>
  <c r="N113" i="5" l="1"/>
  <c r="J113" i="5"/>
  <c r="O113" i="5"/>
  <c r="L113" i="5"/>
  <c r="M113" i="5"/>
  <c r="K113" i="5"/>
  <c r="I114" i="5"/>
  <c r="A115" i="5"/>
  <c r="L114" i="5" l="1"/>
  <c r="M114" i="5"/>
  <c r="J114" i="5"/>
  <c r="O114" i="5"/>
  <c r="K114" i="5"/>
  <c r="N114" i="5"/>
  <c r="I115" i="5"/>
  <c r="A116" i="5"/>
  <c r="N115" i="5" l="1"/>
  <c r="J115" i="5"/>
  <c r="K115" i="5"/>
  <c r="L115" i="5"/>
  <c r="O115" i="5"/>
  <c r="M115" i="5"/>
  <c r="I116" i="5"/>
  <c r="A117" i="5"/>
  <c r="O116" i="5" l="1"/>
  <c r="K116" i="5"/>
  <c r="N116" i="5"/>
  <c r="M116" i="5"/>
  <c r="L116" i="5"/>
  <c r="J116" i="5"/>
  <c r="I117" i="5"/>
  <c r="A118" i="5"/>
  <c r="N117" i="5" l="1"/>
  <c r="J117" i="5"/>
  <c r="O117" i="5"/>
  <c r="L117" i="5"/>
  <c r="M117" i="5"/>
  <c r="K117" i="5"/>
  <c r="I118" i="5"/>
  <c r="A119" i="5"/>
  <c r="L118" i="5" l="1"/>
  <c r="M118" i="5"/>
  <c r="J118" i="5"/>
  <c r="O118" i="5"/>
  <c r="K118" i="5"/>
  <c r="N118" i="5"/>
  <c r="I119" i="5"/>
  <c r="A120" i="5"/>
  <c r="N119" i="5" l="1"/>
  <c r="J119" i="5"/>
  <c r="K119" i="5"/>
  <c r="L119" i="5"/>
  <c r="O119" i="5"/>
  <c r="M119" i="5"/>
  <c r="I120" i="5"/>
  <c r="A121" i="5"/>
  <c r="M120" i="5" l="1"/>
  <c r="J120" i="5"/>
  <c r="O120" i="5"/>
  <c r="N120" i="5"/>
  <c r="L120" i="5"/>
  <c r="K120" i="5"/>
  <c r="I121" i="5"/>
  <c r="A122" i="5"/>
  <c r="N121" i="5" l="1"/>
  <c r="J121" i="5"/>
  <c r="O121" i="5"/>
  <c r="L121" i="5"/>
  <c r="M121" i="5"/>
  <c r="K121" i="5"/>
  <c r="I122" i="5"/>
  <c r="A123" i="5"/>
  <c r="L122" i="5" l="1"/>
  <c r="M122" i="5"/>
  <c r="J122" i="5"/>
  <c r="O122" i="5"/>
  <c r="K122" i="5"/>
  <c r="N122" i="5"/>
  <c r="I123" i="5"/>
  <c r="A124" i="5"/>
  <c r="N123" i="5" l="1"/>
  <c r="J123" i="5"/>
  <c r="K123" i="5"/>
  <c r="L123" i="5"/>
  <c r="O123" i="5"/>
  <c r="M123" i="5"/>
  <c r="I124" i="5"/>
  <c r="A125" i="5"/>
  <c r="O124" i="5" l="1"/>
  <c r="K124" i="5"/>
  <c r="N124" i="5"/>
  <c r="J124" i="5"/>
  <c r="L124" i="5"/>
  <c r="M124" i="5"/>
  <c r="I125" i="5"/>
  <c r="A126" i="5"/>
  <c r="N125" i="5" l="1"/>
  <c r="J125" i="5"/>
  <c r="O125" i="5"/>
  <c r="L125" i="5"/>
  <c r="M125" i="5"/>
  <c r="K125" i="5"/>
  <c r="I126" i="5"/>
  <c r="A127" i="5"/>
  <c r="L126" i="5" l="1"/>
  <c r="M126" i="5"/>
  <c r="J126" i="5"/>
  <c r="O126" i="5"/>
  <c r="K126" i="5"/>
  <c r="N126" i="5"/>
  <c r="I127" i="5"/>
  <c r="A128" i="5"/>
  <c r="N127" i="5" l="1"/>
  <c r="J127" i="5"/>
  <c r="K127" i="5"/>
  <c r="L127" i="5"/>
  <c r="O127" i="5"/>
  <c r="M127" i="5"/>
  <c r="I128" i="5"/>
  <c r="A129" i="5"/>
  <c r="M128" i="5" l="1"/>
  <c r="J128" i="5"/>
  <c r="K128" i="5"/>
  <c r="L128" i="5"/>
  <c r="O128" i="5"/>
  <c r="N128" i="5"/>
  <c r="I129" i="5"/>
  <c r="A130" i="5"/>
  <c r="N129" i="5" l="1"/>
  <c r="J129" i="5"/>
  <c r="O129" i="5"/>
  <c r="L129" i="5"/>
  <c r="M129" i="5"/>
  <c r="K129" i="5"/>
  <c r="I130" i="5"/>
  <c r="A131" i="5"/>
  <c r="L130" i="5" l="1"/>
  <c r="M130" i="5"/>
  <c r="J130" i="5"/>
  <c r="O130" i="5"/>
  <c r="K130" i="5"/>
  <c r="N130" i="5"/>
  <c r="I131" i="5"/>
  <c r="A132" i="5"/>
  <c r="N131" i="5" l="1"/>
  <c r="J131" i="5"/>
  <c r="K131" i="5"/>
  <c r="L131" i="5"/>
  <c r="O131" i="5"/>
  <c r="M131" i="5"/>
  <c r="I132" i="5"/>
  <c r="A133" i="5"/>
  <c r="O132" i="5" l="1"/>
  <c r="K132" i="5"/>
  <c r="N132" i="5"/>
  <c r="M132" i="5"/>
  <c r="L132" i="5"/>
  <c r="J132" i="5"/>
  <c r="I133" i="5"/>
  <c r="A134" i="5"/>
  <c r="N133" i="5" l="1"/>
  <c r="J133" i="5"/>
  <c r="O133" i="5"/>
  <c r="L133" i="5"/>
  <c r="M133" i="5"/>
  <c r="K133" i="5"/>
  <c r="I134" i="5"/>
  <c r="A135" i="5"/>
  <c r="L134" i="5" l="1"/>
  <c r="M134" i="5"/>
  <c r="J134" i="5"/>
  <c r="O134" i="5"/>
  <c r="K134" i="5"/>
  <c r="N134" i="5"/>
  <c r="I135" i="5"/>
  <c r="A136" i="5"/>
  <c r="N135" i="5" l="1"/>
  <c r="J135" i="5"/>
  <c r="K135" i="5"/>
  <c r="L135" i="5"/>
  <c r="O135" i="5"/>
  <c r="M135" i="5"/>
  <c r="I136" i="5"/>
  <c r="A137" i="5"/>
  <c r="M136" i="5" l="1"/>
  <c r="J136" i="5"/>
  <c r="O136" i="5"/>
  <c r="N136" i="5"/>
  <c r="L136" i="5"/>
  <c r="K136" i="5"/>
  <c r="I137" i="5"/>
  <c r="A138" i="5"/>
  <c r="N137" i="5" l="1"/>
  <c r="J137" i="5"/>
  <c r="O137" i="5"/>
  <c r="L137" i="5"/>
  <c r="M137" i="5"/>
  <c r="K137" i="5"/>
  <c r="I138" i="5"/>
  <c r="A139" i="5"/>
  <c r="L138" i="5" l="1"/>
  <c r="M138" i="5"/>
  <c r="J138" i="5"/>
  <c r="O138" i="5"/>
  <c r="K138" i="5"/>
  <c r="N138" i="5"/>
  <c r="I139" i="5"/>
  <c r="A140" i="5"/>
  <c r="I140" i="5" l="1"/>
  <c r="A141" i="5"/>
  <c r="N139" i="5"/>
  <c r="J139" i="5"/>
  <c r="K139" i="5"/>
  <c r="L139" i="5"/>
  <c r="O139" i="5"/>
  <c r="M139" i="5"/>
  <c r="I141" i="5" l="1"/>
  <c r="A142" i="5"/>
  <c r="O140" i="5"/>
  <c r="K140" i="5"/>
  <c r="N140" i="5"/>
  <c r="J140" i="5"/>
  <c r="L140" i="5"/>
  <c r="M140" i="5"/>
  <c r="I142" i="5" l="1"/>
  <c r="A143" i="5"/>
  <c r="N141" i="5"/>
  <c r="J141" i="5"/>
  <c r="O141" i="5"/>
  <c r="L141" i="5"/>
  <c r="M141" i="5"/>
  <c r="K141" i="5"/>
  <c r="I143" i="5" l="1"/>
  <c r="A144" i="5"/>
  <c r="L142" i="5"/>
  <c r="M142" i="5"/>
  <c r="J142" i="5"/>
  <c r="O142" i="5"/>
  <c r="K142" i="5"/>
  <c r="N142" i="5"/>
  <c r="I144" i="5" l="1"/>
  <c r="A145" i="5"/>
  <c r="N143" i="5"/>
  <c r="L143" i="5"/>
  <c r="O143" i="5"/>
  <c r="M143" i="5"/>
  <c r="J143" i="5"/>
  <c r="K143" i="5"/>
  <c r="I145" i="5" l="1"/>
  <c r="A146" i="5"/>
  <c r="M144" i="5"/>
  <c r="J144" i="5"/>
  <c r="K144" i="5"/>
  <c r="L144" i="5"/>
  <c r="O144" i="5"/>
  <c r="N144" i="5"/>
  <c r="I146" i="5" l="1"/>
  <c r="A147" i="5"/>
  <c r="L145" i="5"/>
  <c r="M145" i="5"/>
  <c r="K145" i="5"/>
  <c r="N145" i="5"/>
  <c r="O145" i="5"/>
  <c r="J145" i="5"/>
  <c r="I147" i="5" l="1"/>
  <c r="A148" i="5"/>
  <c r="L146" i="5"/>
  <c r="M146" i="5"/>
  <c r="J146" i="5"/>
  <c r="O146" i="5"/>
  <c r="K146" i="5"/>
  <c r="N146" i="5"/>
  <c r="I148" i="5" l="1"/>
  <c r="A149" i="5"/>
  <c r="N147" i="5"/>
  <c r="J147" i="5"/>
  <c r="K147" i="5"/>
  <c r="L147" i="5"/>
  <c r="O147" i="5"/>
  <c r="M147" i="5"/>
  <c r="I149" i="5" l="1"/>
  <c r="A150" i="5"/>
  <c r="O148" i="5"/>
  <c r="K148" i="5"/>
  <c r="N148" i="5"/>
  <c r="M148" i="5"/>
  <c r="L148" i="5"/>
  <c r="J148" i="5"/>
  <c r="I150" i="5" l="1"/>
  <c r="A151" i="5"/>
  <c r="N149" i="5"/>
  <c r="J149" i="5"/>
  <c r="O149" i="5"/>
  <c r="L149" i="5"/>
  <c r="M149" i="5"/>
  <c r="K149" i="5"/>
  <c r="I151" i="5" l="1"/>
  <c r="A152" i="5"/>
  <c r="L150" i="5"/>
  <c r="M150" i="5"/>
  <c r="J150" i="5"/>
  <c r="O150" i="5"/>
  <c r="K150" i="5"/>
  <c r="N150" i="5"/>
  <c r="I152" i="5" l="1"/>
  <c r="A153" i="5"/>
  <c r="L151" i="5"/>
  <c r="O151" i="5"/>
  <c r="M151" i="5"/>
  <c r="J151" i="5"/>
  <c r="N151" i="5"/>
  <c r="K151" i="5"/>
  <c r="I153" i="5" l="1"/>
  <c r="A154" i="5"/>
  <c r="M152" i="5"/>
  <c r="J152" i="5"/>
  <c r="O152" i="5"/>
  <c r="N152" i="5"/>
  <c r="L152" i="5"/>
  <c r="K152" i="5"/>
  <c r="I154" i="5" l="1"/>
  <c r="A155" i="5"/>
  <c r="L153" i="5"/>
  <c r="M153" i="5"/>
  <c r="K153" i="5"/>
  <c r="N153" i="5"/>
  <c r="O153" i="5"/>
  <c r="J153" i="5"/>
  <c r="I155" i="5" l="1"/>
  <c r="A156" i="5"/>
  <c r="L154" i="5"/>
  <c r="M154" i="5"/>
  <c r="J154" i="5"/>
  <c r="O154" i="5"/>
  <c r="K154" i="5"/>
  <c r="N154" i="5"/>
  <c r="I156" i="5" l="1"/>
  <c r="A157" i="5"/>
  <c r="N155" i="5"/>
  <c r="J155" i="5"/>
  <c r="K155" i="5"/>
  <c r="L155" i="5"/>
  <c r="O155" i="5"/>
  <c r="M155" i="5"/>
  <c r="I157" i="5" l="1"/>
  <c r="A158" i="5"/>
  <c r="O156" i="5"/>
  <c r="K156" i="5"/>
  <c r="N156" i="5"/>
  <c r="J156" i="5"/>
  <c r="L156" i="5"/>
  <c r="M156" i="5"/>
  <c r="I158" i="5" l="1"/>
  <c r="A159" i="5"/>
  <c r="N157" i="5"/>
  <c r="J157" i="5"/>
  <c r="O157" i="5"/>
  <c r="L157" i="5"/>
  <c r="M157" i="5"/>
  <c r="K157" i="5"/>
  <c r="I159" i="5" l="1"/>
  <c r="A160" i="5"/>
  <c r="L158" i="5"/>
  <c r="M158" i="5"/>
  <c r="J158" i="5"/>
  <c r="O158" i="5"/>
  <c r="K158" i="5"/>
  <c r="N158" i="5"/>
  <c r="I160" i="5" l="1"/>
  <c r="A161" i="5"/>
  <c r="L159" i="5"/>
  <c r="O159" i="5"/>
  <c r="M159" i="5"/>
  <c r="J159" i="5"/>
  <c r="N159" i="5"/>
  <c r="K159" i="5"/>
  <c r="I161" i="5" l="1"/>
  <c r="A162" i="5"/>
  <c r="M160" i="5"/>
  <c r="J160" i="5"/>
  <c r="K160" i="5"/>
  <c r="L160" i="5"/>
  <c r="O160" i="5"/>
  <c r="N160" i="5"/>
  <c r="I162" i="5" l="1"/>
  <c r="A163" i="5"/>
  <c r="L161" i="5"/>
  <c r="M161" i="5"/>
  <c r="K161" i="5"/>
  <c r="N161" i="5"/>
  <c r="O161" i="5"/>
  <c r="J161" i="5"/>
  <c r="I163" i="5" l="1"/>
  <c r="A164" i="5"/>
  <c r="L162" i="5"/>
  <c r="M162" i="5"/>
  <c r="J162" i="5"/>
  <c r="O162" i="5"/>
  <c r="K162" i="5"/>
  <c r="N162" i="5"/>
  <c r="I164" i="5" l="1"/>
  <c r="A165" i="5"/>
  <c r="N163" i="5"/>
  <c r="J163" i="5"/>
  <c r="K163" i="5"/>
  <c r="L163" i="5"/>
  <c r="O163" i="5"/>
  <c r="M163" i="5"/>
  <c r="I165" i="5" l="1"/>
  <c r="A166" i="5"/>
  <c r="O164" i="5"/>
  <c r="K164" i="5"/>
  <c r="N164" i="5"/>
  <c r="M164" i="5"/>
  <c r="L164" i="5"/>
  <c r="J164" i="5"/>
  <c r="I166" i="5" l="1"/>
  <c r="A167" i="5"/>
  <c r="N165" i="5"/>
  <c r="J165" i="5"/>
  <c r="O165" i="5"/>
  <c r="L165" i="5"/>
  <c r="M165" i="5"/>
  <c r="K165" i="5"/>
  <c r="I167" i="5" l="1"/>
  <c r="A168" i="5"/>
  <c r="L166" i="5"/>
  <c r="M166" i="5"/>
  <c r="J166" i="5"/>
  <c r="O166" i="5"/>
  <c r="K166" i="5"/>
  <c r="N166" i="5"/>
  <c r="I168" i="5" l="1"/>
  <c r="A169" i="5"/>
  <c r="L167" i="5"/>
  <c r="O167" i="5"/>
  <c r="M167" i="5"/>
  <c r="J167" i="5"/>
  <c r="N167" i="5"/>
  <c r="K167" i="5"/>
  <c r="I169" i="5" l="1"/>
  <c r="A170" i="5"/>
  <c r="M168" i="5"/>
  <c r="J168" i="5"/>
  <c r="O168" i="5"/>
  <c r="N168" i="5"/>
  <c r="L168" i="5"/>
  <c r="K168" i="5"/>
  <c r="I170" i="5" l="1"/>
  <c r="A171" i="5"/>
  <c r="L169" i="5"/>
  <c r="M169" i="5"/>
  <c r="K169" i="5"/>
  <c r="N169" i="5"/>
  <c r="O169" i="5"/>
  <c r="J169" i="5"/>
  <c r="I171" i="5" l="1"/>
  <c r="A172" i="5"/>
  <c r="L170" i="5"/>
  <c r="M170" i="5"/>
  <c r="J170" i="5"/>
  <c r="O170" i="5"/>
  <c r="K170" i="5"/>
  <c r="N170" i="5"/>
  <c r="I172" i="5" l="1"/>
  <c r="A173" i="5"/>
  <c r="N171" i="5"/>
  <c r="J171" i="5"/>
  <c r="K171" i="5"/>
  <c r="L171" i="5"/>
  <c r="O171" i="5"/>
  <c r="M171" i="5"/>
  <c r="I173" i="5" l="1"/>
  <c r="A174" i="5"/>
  <c r="O172" i="5"/>
  <c r="K172" i="5"/>
  <c r="N172" i="5"/>
  <c r="J172" i="5"/>
  <c r="L172" i="5"/>
  <c r="M172" i="5"/>
  <c r="I174" i="5" l="1"/>
  <c r="A175" i="5"/>
  <c r="N173" i="5"/>
  <c r="J173" i="5"/>
  <c r="O173" i="5"/>
  <c r="L173" i="5"/>
  <c r="M173" i="5"/>
  <c r="K173" i="5"/>
  <c r="I175" i="5" l="1"/>
  <c r="A176" i="5"/>
  <c r="L174" i="5"/>
  <c r="M174" i="5"/>
  <c r="J174" i="5"/>
  <c r="O174" i="5"/>
  <c r="K174" i="5"/>
  <c r="N174" i="5"/>
  <c r="I176" i="5" l="1"/>
  <c r="A177" i="5"/>
  <c r="L175" i="5"/>
  <c r="O175" i="5"/>
  <c r="M175" i="5"/>
  <c r="J175" i="5"/>
  <c r="N175" i="5"/>
  <c r="K175" i="5"/>
  <c r="I177" i="5" l="1"/>
  <c r="A178" i="5"/>
  <c r="M176" i="5"/>
  <c r="L176" i="5"/>
  <c r="K176" i="5"/>
  <c r="N176" i="5"/>
  <c r="O176" i="5"/>
  <c r="J176" i="5"/>
  <c r="I178" i="5" l="1"/>
  <c r="A179" i="5"/>
  <c r="N177" i="5"/>
  <c r="J177" i="5"/>
  <c r="K177" i="5"/>
  <c r="L177" i="5"/>
  <c r="M177" i="5"/>
  <c r="O177" i="5"/>
  <c r="I179" i="5" l="1"/>
  <c r="A180" i="5"/>
  <c r="L178" i="5"/>
  <c r="M178" i="5"/>
  <c r="J178" i="5"/>
  <c r="K178" i="5"/>
  <c r="O178" i="5"/>
  <c r="N178" i="5"/>
  <c r="I180" i="5" l="1"/>
  <c r="A181" i="5"/>
  <c r="N179" i="5"/>
  <c r="J179" i="5"/>
  <c r="K179" i="5"/>
  <c r="L179" i="5"/>
  <c r="O179" i="5"/>
  <c r="M179" i="5"/>
  <c r="I181" i="5" l="1"/>
  <c r="A182" i="5"/>
  <c r="N180" i="5"/>
  <c r="O180" i="5"/>
  <c r="K180" i="5"/>
  <c r="J180" i="5"/>
  <c r="M180" i="5"/>
  <c r="L180" i="5"/>
  <c r="I182" i="5" l="1"/>
  <c r="A183" i="5"/>
  <c r="O181" i="5"/>
  <c r="L181" i="5"/>
  <c r="M181" i="5"/>
  <c r="N181" i="5"/>
  <c r="J181" i="5"/>
  <c r="K181" i="5"/>
  <c r="I183" i="5" l="1"/>
  <c r="A184" i="5"/>
  <c r="L182" i="5"/>
  <c r="O182" i="5"/>
  <c r="K182" i="5"/>
  <c r="N182" i="5"/>
  <c r="M182" i="5"/>
  <c r="J182" i="5"/>
  <c r="I184" i="5" l="1"/>
  <c r="A185" i="5"/>
  <c r="L183" i="5"/>
  <c r="O183" i="5"/>
  <c r="M183" i="5"/>
  <c r="N183" i="5"/>
  <c r="K183" i="5"/>
  <c r="J183" i="5"/>
  <c r="I185" i="5" l="1"/>
  <c r="A186" i="5"/>
  <c r="M184" i="5"/>
  <c r="L184" i="5"/>
  <c r="O184" i="5"/>
  <c r="J184" i="5"/>
  <c r="N184" i="5"/>
  <c r="K184" i="5"/>
  <c r="I186" i="5" l="1"/>
  <c r="A187" i="5"/>
  <c r="N185" i="5"/>
  <c r="J185" i="5"/>
  <c r="K185" i="5"/>
  <c r="M185" i="5"/>
  <c r="L185" i="5"/>
  <c r="O185" i="5"/>
  <c r="I187" i="5" l="1"/>
  <c r="A188" i="5"/>
  <c r="L186" i="5"/>
  <c r="M186" i="5"/>
  <c r="J186" i="5"/>
  <c r="O186" i="5"/>
  <c r="N186" i="5"/>
  <c r="K186" i="5"/>
  <c r="I188" i="5" l="1"/>
  <c r="A189" i="5"/>
  <c r="N187" i="5"/>
  <c r="J187" i="5"/>
  <c r="K187" i="5"/>
  <c r="L187" i="5"/>
  <c r="O187" i="5"/>
  <c r="M187" i="5"/>
  <c r="I189" i="5" l="1"/>
  <c r="A190" i="5"/>
  <c r="N188" i="5"/>
  <c r="O188" i="5"/>
  <c r="K188" i="5"/>
  <c r="M188" i="5"/>
  <c r="L188" i="5"/>
  <c r="J188" i="5"/>
  <c r="I190" i="5" l="1"/>
  <c r="A191" i="5"/>
  <c r="O189" i="5"/>
  <c r="N189" i="5"/>
  <c r="J189" i="5"/>
  <c r="K189" i="5"/>
  <c r="M189" i="5"/>
  <c r="L189" i="5"/>
  <c r="I191" i="5" l="1"/>
  <c r="A192" i="5"/>
  <c r="L190" i="5"/>
  <c r="O190" i="5"/>
  <c r="K190" i="5"/>
  <c r="N190" i="5"/>
  <c r="J190" i="5"/>
  <c r="M190" i="5"/>
  <c r="I192" i="5" l="1"/>
  <c r="A193" i="5"/>
  <c r="L191" i="5"/>
  <c r="O191" i="5"/>
  <c r="M191" i="5"/>
  <c r="J191" i="5"/>
  <c r="N191" i="5"/>
  <c r="K191" i="5"/>
  <c r="I193" i="5" l="1"/>
  <c r="A194" i="5"/>
  <c r="M192" i="5"/>
  <c r="L192" i="5"/>
  <c r="K192" i="5"/>
  <c r="O192" i="5"/>
  <c r="J192" i="5"/>
  <c r="N192" i="5"/>
  <c r="I194" i="5" l="1"/>
  <c r="A195" i="5"/>
  <c r="N193" i="5"/>
  <c r="J193" i="5"/>
  <c r="K193" i="5"/>
  <c r="L193" i="5"/>
  <c r="M193" i="5"/>
  <c r="O193" i="5"/>
  <c r="I195" i="5" l="1"/>
  <c r="A196" i="5"/>
  <c r="L194" i="5"/>
  <c r="M194" i="5"/>
  <c r="J194" i="5"/>
  <c r="O194" i="5"/>
  <c r="K194" i="5"/>
  <c r="N194" i="5"/>
  <c r="I196" i="5" l="1"/>
  <c r="A197" i="5"/>
  <c r="N195" i="5"/>
  <c r="J195" i="5"/>
  <c r="K195" i="5"/>
  <c r="L195" i="5"/>
  <c r="O195" i="5"/>
  <c r="M195" i="5"/>
  <c r="I197" i="5" l="1"/>
  <c r="A198" i="5"/>
  <c r="N196" i="5"/>
  <c r="M196" i="5"/>
  <c r="L196" i="5"/>
  <c r="O196" i="5"/>
  <c r="J196" i="5"/>
  <c r="K196" i="5"/>
  <c r="I198" i="5" l="1"/>
  <c r="A199" i="5"/>
  <c r="O197" i="5"/>
  <c r="N197" i="5"/>
  <c r="J197" i="5"/>
  <c r="K197" i="5"/>
  <c r="M197" i="5"/>
  <c r="L197" i="5"/>
  <c r="I199" i="5" l="1"/>
  <c r="A200" i="5"/>
  <c r="L198" i="5"/>
  <c r="O198" i="5"/>
  <c r="K198" i="5"/>
  <c r="N198" i="5"/>
  <c r="M198" i="5"/>
  <c r="J198" i="5"/>
  <c r="I200" i="5" l="1"/>
  <c r="A201" i="5"/>
  <c r="L199" i="5"/>
  <c r="O199" i="5"/>
  <c r="M199" i="5"/>
  <c r="N199" i="5"/>
  <c r="K199" i="5"/>
  <c r="J199" i="5"/>
  <c r="I201" i="5" l="1"/>
  <c r="A202" i="5"/>
  <c r="M200" i="5"/>
  <c r="L200" i="5"/>
  <c r="O200" i="5"/>
  <c r="J200" i="5"/>
  <c r="K200" i="5"/>
  <c r="N200" i="5"/>
  <c r="I202" i="5" l="1"/>
  <c r="A203" i="5"/>
  <c r="N201" i="5"/>
  <c r="J201" i="5"/>
  <c r="K201" i="5"/>
  <c r="M201" i="5"/>
  <c r="L201" i="5"/>
  <c r="O201" i="5"/>
  <c r="I203" i="5" l="1"/>
  <c r="A204" i="5"/>
  <c r="L202" i="5"/>
  <c r="M202" i="5"/>
  <c r="J202" i="5"/>
  <c r="O202" i="5"/>
  <c r="N202" i="5"/>
  <c r="K202" i="5"/>
  <c r="I204" i="5" l="1"/>
  <c r="A205" i="5"/>
  <c r="N203" i="5"/>
  <c r="J203" i="5"/>
  <c r="K203" i="5"/>
  <c r="L203" i="5"/>
  <c r="O203" i="5"/>
  <c r="M203" i="5"/>
  <c r="I205" i="5" l="1"/>
  <c r="A206" i="5"/>
  <c r="N204" i="5"/>
  <c r="M204" i="5"/>
  <c r="L204" i="5"/>
  <c r="O204" i="5"/>
  <c r="J204" i="5"/>
  <c r="K204" i="5"/>
  <c r="I206" i="5" l="1"/>
  <c r="A207" i="5"/>
  <c r="O205" i="5"/>
  <c r="N205" i="5"/>
  <c r="J205" i="5"/>
  <c r="K205" i="5"/>
  <c r="M205" i="5"/>
  <c r="L205" i="5"/>
  <c r="I207" i="5" l="1"/>
  <c r="A208" i="5"/>
  <c r="L206" i="5"/>
  <c r="O206" i="5"/>
  <c r="K206" i="5"/>
  <c r="N206" i="5"/>
  <c r="J206" i="5"/>
  <c r="M206" i="5"/>
  <c r="I208" i="5" l="1"/>
  <c r="A209" i="5"/>
  <c r="L207" i="5"/>
  <c r="O207" i="5"/>
  <c r="M207" i="5"/>
  <c r="J207" i="5"/>
  <c r="N207" i="5"/>
  <c r="K207" i="5"/>
  <c r="I209" i="5" l="1"/>
  <c r="A210" i="5"/>
  <c r="M208" i="5"/>
  <c r="L208" i="5"/>
  <c r="K208" i="5"/>
  <c r="O208" i="5"/>
  <c r="J208" i="5"/>
  <c r="N208" i="5"/>
  <c r="I210" i="5" l="1"/>
  <c r="A211" i="5"/>
  <c r="N209" i="5"/>
  <c r="J209" i="5"/>
  <c r="K209" i="5"/>
  <c r="L209" i="5"/>
  <c r="M209" i="5"/>
  <c r="O209" i="5"/>
  <c r="I211" i="5" l="1"/>
  <c r="A212" i="5"/>
  <c r="L210" i="5"/>
  <c r="M210" i="5"/>
  <c r="J210" i="5"/>
  <c r="K210" i="5"/>
  <c r="O210" i="5"/>
  <c r="N210" i="5"/>
  <c r="I212" i="5" l="1"/>
  <c r="A213" i="5"/>
  <c r="N211" i="5"/>
  <c r="J211" i="5"/>
  <c r="K211" i="5"/>
  <c r="L211" i="5"/>
  <c r="O211" i="5"/>
  <c r="M211" i="5"/>
  <c r="I213" i="5" l="1"/>
  <c r="A214" i="5"/>
  <c r="N212" i="5"/>
  <c r="M212" i="5"/>
  <c r="L212" i="5"/>
  <c r="O212" i="5"/>
  <c r="K212" i="5"/>
  <c r="J212" i="5"/>
  <c r="I214" i="5" l="1"/>
  <c r="A215" i="5"/>
  <c r="O213" i="5"/>
  <c r="N213" i="5"/>
  <c r="J213" i="5"/>
  <c r="K213" i="5"/>
  <c r="M213" i="5"/>
  <c r="L213" i="5"/>
  <c r="I215" i="5" l="1"/>
  <c r="A216" i="5"/>
  <c r="L214" i="5"/>
  <c r="O214" i="5"/>
  <c r="K214" i="5"/>
  <c r="N214" i="5"/>
  <c r="J214" i="5"/>
  <c r="M214" i="5"/>
  <c r="I216" i="5" l="1"/>
  <c r="A217" i="5"/>
  <c r="L215" i="5"/>
  <c r="N215" i="5"/>
  <c r="O215" i="5"/>
  <c r="M215" i="5"/>
  <c r="J215" i="5"/>
  <c r="K215" i="5"/>
  <c r="I217" i="5" l="1"/>
  <c r="A218" i="5"/>
  <c r="M216" i="5"/>
  <c r="L216" i="5"/>
  <c r="O216" i="5"/>
  <c r="J216" i="5"/>
  <c r="K216" i="5"/>
  <c r="N216" i="5"/>
  <c r="I218" i="5" l="1"/>
  <c r="A219" i="5"/>
  <c r="N217" i="5"/>
  <c r="J217" i="5"/>
  <c r="K217" i="5"/>
  <c r="M217" i="5"/>
  <c r="L217" i="5"/>
  <c r="O217" i="5"/>
  <c r="I219" i="5" l="1"/>
  <c r="A220" i="5"/>
  <c r="L218" i="5"/>
  <c r="M218" i="5"/>
  <c r="J218" i="5"/>
  <c r="O218" i="5"/>
  <c r="N218" i="5"/>
  <c r="K218" i="5"/>
  <c r="I220" i="5" l="1"/>
  <c r="A221" i="5"/>
  <c r="N219" i="5"/>
  <c r="J219" i="5"/>
  <c r="K219" i="5"/>
  <c r="L219" i="5"/>
  <c r="O219" i="5"/>
  <c r="M219" i="5"/>
  <c r="I221" i="5" l="1"/>
  <c r="A222" i="5"/>
  <c r="N220" i="5"/>
  <c r="M220" i="5"/>
  <c r="L220" i="5"/>
  <c r="O220" i="5"/>
  <c r="J220" i="5"/>
  <c r="K220" i="5"/>
  <c r="I222" i="5" l="1"/>
  <c r="A223" i="5"/>
  <c r="O221" i="5"/>
  <c r="N221" i="5"/>
  <c r="J221" i="5"/>
  <c r="K221" i="5"/>
  <c r="L221" i="5"/>
  <c r="M221" i="5"/>
  <c r="I223" i="5" l="1"/>
  <c r="A224" i="5"/>
  <c r="L222" i="5"/>
  <c r="O222" i="5"/>
  <c r="K222" i="5"/>
  <c r="N222" i="5"/>
  <c r="J222" i="5"/>
  <c r="M222" i="5"/>
  <c r="I224" i="5" l="1"/>
  <c r="A225" i="5"/>
  <c r="L223" i="5"/>
  <c r="O223" i="5"/>
  <c r="M223" i="5"/>
  <c r="N223" i="5"/>
  <c r="J223" i="5"/>
  <c r="K223" i="5"/>
  <c r="I225" i="5" l="1"/>
  <c r="A226" i="5"/>
  <c r="M224" i="5"/>
  <c r="L224" i="5"/>
  <c r="K224" i="5"/>
  <c r="O224" i="5"/>
  <c r="J224" i="5"/>
  <c r="N224" i="5"/>
  <c r="I226" i="5" l="1"/>
  <c r="A227" i="5"/>
  <c r="N225" i="5"/>
  <c r="J225" i="5"/>
  <c r="K225" i="5"/>
  <c r="L225" i="5"/>
  <c r="M225" i="5"/>
  <c r="O225" i="5"/>
  <c r="I227" i="5" l="1"/>
  <c r="A228" i="5"/>
  <c r="L226" i="5"/>
  <c r="M226" i="5"/>
  <c r="J226" i="5"/>
  <c r="O226" i="5"/>
  <c r="K226" i="5"/>
  <c r="N226" i="5"/>
  <c r="I228" i="5" l="1"/>
  <c r="A229" i="5"/>
  <c r="N227" i="5"/>
  <c r="J227" i="5"/>
  <c r="K227" i="5"/>
  <c r="L227" i="5"/>
  <c r="O227" i="5"/>
  <c r="M227" i="5"/>
  <c r="I229" i="5" l="1"/>
  <c r="A230" i="5"/>
  <c r="N228" i="5"/>
  <c r="M228" i="5"/>
  <c r="L228" i="5"/>
  <c r="O228" i="5"/>
  <c r="K228" i="5"/>
  <c r="J228" i="5"/>
  <c r="I230" i="5" l="1"/>
  <c r="A231" i="5"/>
  <c r="O229" i="5"/>
  <c r="N229" i="5"/>
  <c r="J229" i="5"/>
  <c r="K229" i="5"/>
  <c r="L229" i="5"/>
  <c r="M229" i="5"/>
  <c r="I231" i="5" l="1"/>
  <c r="A232" i="5"/>
  <c r="L230" i="5"/>
  <c r="O230" i="5"/>
  <c r="K230" i="5"/>
  <c r="N230" i="5"/>
  <c r="M230" i="5"/>
  <c r="J230" i="5"/>
  <c r="I232" i="5" l="1"/>
  <c r="A233" i="5"/>
  <c r="L231" i="5"/>
  <c r="O231" i="5"/>
  <c r="M231" i="5"/>
  <c r="N231" i="5"/>
  <c r="J231" i="5"/>
  <c r="K231" i="5"/>
  <c r="I233" i="5" l="1"/>
  <c r="A234" i="5"/>
  <c r="M232" i="5"/>
  <c r="L232" i="5"/>
  <c r="O232" i="5"/>
  <c r="J232" i="5"/>
  <c r="K232" i="5"/>
  <c r="N232" i="5"/>
  <c r="I234" i="5" l="1"/>
  <c r="A235" i="5"/>
  <c r="N233" i="5"/>
  <c r="J233" i="5"/>
  <c r="K233" i="5"/>
  <c r="M233" i="5"/>
  <c r="L233" i="5"/>
  <c r="O233" i="5"/>
  <c r="I235" i="5" l="1"/>
  <c r="A236" i="5"/>
  <c r="L234" i="5"/>
  <c r="M234" i="5"/>
  <c r="J234" i="5"/>
  <c r="O234" i="5"/>
  <c r="N234" i="5"/>
  <c r="K234" i="5"/>
  <c r="I236" i="5" l="1"/>
  <c r="A237" i="5"/>
  <c r="N235" i="5"/>
  <c r="J235" i="5"/>
  <c r="K235" i="5"/>
  <c r="L235" i="5"/>
  <c r="O235" i="5"/>
  <c r="M235" i="5"/>
  <c r="I237" i="5" l="1"/>
  <c r="A238" i="5"/>
  <c r="N236" i="5"/>
  <c r="M236" i="5"/>
  <c r="L236" i="5"/>
  <c r="J236" i="5"/>
  <c r="K236" i="5"/>
  <c r="O236" i="5"/>
  <c r="I238" i="5" l="1"/>
  <c r="A239" i="5"/>
  <c r="O237" i="5"/>
  <c r="N237" i="5"/>
  <c r="J237" i="5"/>
  <c r="K237" i="5"/>
  <c r="L237" i="5"/>
  <c r="M237" i="5"/>
  <c r="I239" i="5" l="1"/>
  <c r="A240" i="5"/>
  <c r="L238" i="5"/>
  <c r="O238" i="5"/>
  <c r="K238" i="5"/>
  <c r="N238" i="5"/>
  <c r="M238" i="5"/>
  <c r="J238" i="5"/>
  <c r="I240" i="5" l="1"/>
  <c r="A241" i="5"/>
  <c r="L239" i="5"/>
  <c r="O239" i="5"/>
  <c r="M239" i="5"/>
  <c r="N239" i="5"/>
  <c r="J239" i="5"/>
  <c r="K239" i="5"/>
  <c r="I241" i="5" l="1"/>
  <c r="A242" i="5"/>
  <c r="M240" i="5"/>
  <c r="L240" i="5"/>
  <c r="K240" i="5"/>
  <c r="O240" i="5"/>
  <c r="J240" i="5"/>
  <c r="N240" i="5"/>
  <c r="I242" i="5" l="1"/>
  <c r="A243" i="5"/>
  <c r="N241" i="5"/>
  <c r="J241" i="5"/>
  <c r="K241" i="5"/>
  <c r="L241" i="5"/>
  <c r="M241" i="5"/>
  <c r="O241" i="5"/>
  <c r="I243" i="5" l="1"/>
  <c r="A244" i="5"/>
  <c r="L242" i="5"/>
  <c r="M242" i="5"/>
  <c r="J242" i="5"/>
  <c r="K242" i="5"/>
  <c r="O242" i="5"/>
  <c r="N242" i="5"/>
  <c r="I244" i="5" l="1"/>
  <c r="A245" i="5"/>
  <c r="N243" i="5"/>
  <c r="J243" i="5"/>
  <c r="K243" i="5"/>
  <c r="L243" i="5"/>
  <c r="O243" i="5"/>
  <c r="M243" i="5"/>
  <c r="I245" i="5" l="1"/>
  <c r="A246" i="5"/>
  <c r="N244" i="5"/>
  <c r="M244" i="5"/>
  <c r="L244" i="5"/>
  <c r="K244" i="5"/>
  <c r="O244" i="5"/>
  <c r="J244" i="5"/>
  <c r="I246" i="5" l="1"/>
  <c r="A247" i="5"/>
  <c r="O245" i="5"/>
  <c r="N245" i="5"/>
  <c r="J245" i="5"/>
  <c r="K245" i="5"/>
  <c r="M245" i="5"/>
  <c r="L245" i="5"/>
  <c r="I247" i="5" l="1"/>
  <c r="A248" i="5"/>
  <c r="L246" i="5"/>
  <c r="O246" i="5"/>
  <c r="K246" i="5"/>
  <c r="N246" i="5"/>
  <c r="J246" i="5"/>
  <c r="M246" i="5"/>
  <c r="I248" i="5" l="1"/>
  <c r="A249" i="5"/>
  <c r="L247" i="5"/>
  <c r="O247" i="5"/>
  <c r="M247" i="5"/>
  <c r="N247" i="5"/>
  <c r="J247" i="5"/>
  <c r="K247" i="5"/>
  <c r="I249" i="5" l="1"/>
  <c r="A250" i="5"/>
  <c r="L248" i="5"/>
  <c r="O248" i="5"/>
  <c r="K248" i="5"/>
  <c r="N248" i="5"/>
  <c r="M248" i="5"/>
  <c r="J248" i="5"/>
  <c r="L249" i="5" l="1"/>
  <c r="O249" i="5"/>
  <c r="M249" i="5"/>
  <c r="N249" i="5"/>
  <c r="K249" i="5"/>
  <c r="J249" i="5"/>
  <c r="I250" i="5"/>
  <c r="A251" i="5"/>
  <c r="I251" i="5" l="1"/>
  <c r="A252" i="5"/>
  <c r="N250" i="5"/>
  <c r="M250" i="5"/>
  <c r="L250" i="5"/>
  <c r="O250" i="5"/>
  <c r="J250" i="5"/>
  <c r="K250" i="5"/>
  <c r="I252" i="5" l="1"/>
  <c r="A253" i="5"/>
  <c r="O251" i="5"/>
  <c r="N251" i="5"/>
  <c r="J251" i="5"/>
  <c r="K251" i="5"/>
  <c r="M251" i="5"/>
  <c r="L251" i="5"/>
  <c r="L252" i="5" l="1"/>
  <c r="K252" i="5"/>
  <c r="M252" i="5"/>
  <c r="J252" i="5"/>
  <c r="O252" i="5"/>
  <c r="N252" i="5"/>
  <c r="I253" i="5"/>
  <c r="A254" i="5"/>
  <c r="L253" i="5" l="1"/>
  <c r="O253" i="5"/>
  <c r="M253" i="5"/>
  <c r="N253" i="5"/>
  <c r="J253" i="5"/>
  <c r="K253" i="5"/>
  <c r="I254" i="5"/>
  <c r="A255" i="5"/>
  <c r="M254" i="5" l="1"/>
  <c r="L254" i="5"/>
  <c r="J254" i="5"/>
  <c r="O254" i="5"/>
  <c r="N254" i="5"/>
  <c r="K254" i="5"/>
  <c r="I255" i="5"/>
  <c r="A256" i="5"/>
  <c r="L255" i="5" l="1"/>
  <c r="M255" i="5"/>
  <c r="K255" i="5"/>
  <c r="J255" i="5"/>
  <c r="N255" i="5"/>
  <c r="O255" i="5"/>
  <c r="I256" i="5"/>
  <c r="A257" i="5"/>
  <c r="L256" i="5" l="1"/>
  <c r="O256" i="5"/>
  <c r="K256" i="5"/>
  <c r="N256" i="5"/>
  <c r="M256" i="5"/>
  <c r="J256" i="5"/>
  <c r="I257" i="5"/>
  <c r="A258" i="5"/>
  <c r="L257" i="5" l="1"/>
  <c r="O257" i="5"/>
  <c r="M257" i="5"/>
  <c r="N257" i="5"/>
  <c r="K257" i="5"/>
  <c r="J257" i="5"/>
  <c r="I258" i="5"/>
  <c r="A259" i="5"/>
  <c r="N258" i="5" l="1"/>
  <c r="M258" i="5"/>
  <c r="L258" i="5"/>
  <c r="J258" i="5"/>
  <c r="K258" i="5"/>
  <c r="O258" i="5"/>
  <c r="I259" i="5"/>
  <c r="A260" i="5"/>
  <c r="O259" i="5" l="1"/>
  <c r="N259" i="5"/>
  <c r="J259" i="5"/>
  <c r="K259" i="5"/>
  <c r="L259" i="5"/>
  <c r="M259" i="5"/>
  <c r="I260" i="5"/>
  <c r="A261" i="5"/>
  <c r="L260" i="5" l="1"/>
  <c r="O260" i="5"/>
  <c r="N260" i="5"/>
  <c r="M260" i="5"/>
  <c r="J260" i="5"/>
  <c r="K260" i="5"/>
  <c r="I261" i="5"/>
  <c r="A262" i="5"/>
  <c r="L261" i="5" l="1"/>
  <c r="O261" i="5"/>
  <c r="M261" i="5"/>
  <c r="N261" i="5"/>
  <c r="J261" i="5"/>
  <c r="K261" i="5"/>
  <c r="I262" i="5"/>
  <c r="A263" i="5"/>
  <c r="M262" i="5" l="1"/>
  <c r="L262" i="5"/>
  <c r="J262" i="5"/>
  <c r="K262" i="5"/>
  <c r="O262" i="5"/>
  <c r="N262" i="5"/>
  <c r="I263" i="5"/>
  <c r="A264" i="5"/>
  <c r="L263" i="5" l="1"/>
  <c r="M263" i="5"/>
  <c r="K263" i="5"/>
  <c r="N263" i="5"/>
  <c r="J263" i="5"/>
  <c r="O263" i="5"/>
  <c r="I264" i="5"/>
  <c r="A265" i="5"/>
  <c r="L264" i="5" l="1"/>
  <c r="O264" i="5"/>
  <c r="K264" i="5"/>
  <c r="N264" i="5"/>
  <c r="M264" i="5"/>
  <c r="J264" i="5"/>
  <c r="I265" i="5"/>
  <c r="A266" i="5"/>
  <c r="L265" i="5" l="1"/>
  <c r="O265" i="5"/>
  <c r="M265" i="5"/>
  <c r="N265" i="5"/>
  <c r="K265" i="5"/>
  <c r="J265" i="5"/>
  <c r="I266" i="5"/>
  <c r="A267" i="5"/>
  <c r="N266" i="5" l="1"/>
  <c r="M266" i="5"/>
  <c r="L266" i="5"/>
  <c r="O266" i="5"/>
  <c r="J266" i="5"/>
  <c r="K266" i="5"/>
  <c r="I267" i="5"/>
  <c r="A268" i="5"/>
  <c r="O267" i="5" l="1"/>
  <c r="N267" i="5"/>
  <c r="J267" i="5"/>
  <c r="K267" i="5"/>
  <c r="M267" i="5"/>
  <c r="L267" i="5"/>
  <c r="I268" i="5"/>
  <c r="A269" i="5"/>
  <c r="L268" i="5" l="1"/>
  <c r="O268" i="5"/>
  <c r="M268" i="5"/>
  <c r="J268" i="5"/>
  <c r="K268" i="5"/>
  <c r="N268" i="5"/>
  <c r="I269" i="5"/>
  <c r="A270" i="5"/>
  <c r="L269" i="5" l="1"/>
  <c r="O269" i="5"/>
  <c r="M269" i="5"/>
  <c r="N269" i="5"/>
  <c r="J269" i="5"/>
  <c r="K269" i="5"/>
  <c r="I270" i="5"/>
  <c r="A271" i="5"/>
  <c r="M270" i="5" l="1"/>
  <c r="L270" i="5"/>
  <c r="J270" i="5"/>
  <c r="O270" i="5"/>
  <c r="N270" i="5"/>
  <c r="K270" i="5"/>
  <c r="I271" i="5"/>
  <c r="A272" i="5"/>
  <c r="L271" i="5" l="1"/>
  <c r="M271" i="5"/>
  <c r="K271" i="5"/>
  <c r="J271" i="5"/>
  <c r="N271" i="5"/>
  <c r="O271" i="5"/>
  <c r="I272" i="5"/>
  <c r="A273" i="5"/>
  <c r="L272" i="5" l="1"/>
  <c r="M272" i="5"/>
  <c r="O272" i="5"/>
  <c r="K272" i="5"/>
  <c r="N272" i="5"/>
  <c r="J272" i="5"/>
  <c r="I273" i="5"/>
  <c r="A274" i="5"/>
  <c r="L273" i="5" l="1"/>
  <c r="O273" i="5"/>
  <c r="M273" i="5"/>
  <c r="N273" i="5"/>
  <c r="K273" i="5"/>
  <c r="J273" i="5"/>
  <c r="I274" i="5"/>
  <c r="A275" i="5"/>
  <c r="N274" i="5" l="1"/>
  <c r="M274" i="5"/>
  <c r="L274" i="5"/>
  <c r="O274" i="5"/>
  <c r="K274" i="5"/>
  <c r="J274" i="5"/>
  <c r="I275" i="5"/>
  <c r="A276" i="5"/>
  <c r="O275" i="5" l="1"/>
  <c r="N275" i="5"/>
  <c r="J275" i="5"/>
  <c r="K275" i="5"/>
  <c r="L275" i="5"/>
  <c r="M275" i="5"/>
  <c r="I276" i="5"/>
  <c r="A277" i="5"/>
  <c r="L276" i="5" l="1"/>
  <c r="O276" i="5"/>
  <c r="M276" i="5"/>
  <c r="J276" i="5"/>
  <c r="K276" i="5"/>
  <c r="N276" i="5"/>
  <c r="I277" i="5"/>
  <c r="A278" i="5"/>
  <c r="L277" i="5" l="1"/>
  <c r="O277" i="5"/>
  <c r="M277" i="5"/>
  <c r="N277" i="5"/>
  <c r="J277" i="5"/>
  <c r="K277" i="5"/>
  <c r="I278" i="5"/>
  <c r="A279" i="5"/>
  <c r="M278" i="5" l="1"/>
  <c r="K278" i="5"/>
  <c r="N278" i="5"/>
  <c r="O278" i="5"/>
  <c r="L278" i="5"/>
  <c r="J278" i="5"/>
  <c r="I279" i="5"/>
  <c r="A280" i="5"/>
  <c r="L279" i="5" l="1"/>
  <c r="M279" i="5"/>
  <c r="K279" i="5"/>
  <c r="J279" i="5"/>
  <c r="N279" i="5"/>
  <c r="O279" i="5"/>
  <c r="I280" i="5"/>
  <c r="A281" i="5"/>
  <c r="L280" i="5" l="1"/>
  <c r="M280" i="5"/>
  <c r="O280" i="5"/>
  <c r="K280" i="5"/>
  <c r="N280" i="5"/>
  <c r="J280" i="5"/>
  <c r="I281" i="5"/>
  <c r="A282" i="5"/>
  <c r="L281" i="5" l="1"/>
  <c r="O281" i="5"/>
  <c r="M281" i="5"/>
  <c r="J281" i="5"/>
  <c r="N281" i="5"/>
  <c r="K281" i="5"/>
  <c r="I282" i="5"/>
  <c r="A283" i="5"/>
  <c r="N282" i="5" l="1"/>
  <c r="M282" i="5"/>
  <c r="L282" i="5"/>
  <c r="K282" i="5"/>
  <c r="O282" i="5"/>
  <c r="J282" i="5"/>
  <c r="I283" i="5"/>
  <c r="A284" i="5"/>
  <c r="O283" i="5" l="1"/>
  <c r="L283" i="5"/>
  <c r="M283" i="5"/>
  <c r="J283" i="5"/>
  <c r="N283" i="5"/>
  <c r="K283" i="5"/>
  <c r="I284" i="5"/>
  <c r="A285" i="5"/>
  <c r="L284" i="5" l="1"/>
  <c r="O284" i="5"/>
  <c r="M284" i="5"/>
  <c r="N284" i="5"/>
  <c r="J284" i="5"/>
  <c r="K284" i="5"/>
  <c r="I285" i="5"/>
  <c r="A286" i="5"/>
  <c r="O285" i="5" l="1"/>
  <c r="K285" i="5"/>
  <c r="N285" i="5"/>
  <c r="L285" i="5"/>
  <c r="M285" i="5"/>
  <c r="J285" i="5"/>
  <c r="I286" i="5"/>
  <c r="A287" i="5"/>
  <c r="N286" i="5" l="1"/>
  <c r="J286" i="5"/>
  <c r="O286" i="5"/>
  <c r="L286" i="5"/>
  <c r="M286" i="5"/>
  <c r="K286" i="5"/>
  <c r="I287" i="5"/>
  <c r="A288" i="5"/>
  <c r="L287" i="5" l="1"/>
  <c r="K287" i="5"/>
  <c r="M287" i="5"/>
  <c r="J287" i="5"/>
  <c r="O287" i="5"/>
  <c r="N287" i="5"/>
  <c r="I288" i="5"/>
  <c r="A289" i="5"/>
  <c r="N288" i="5" l="1"/>
  <c r="J288" i="5"/>
  <c r="K288" i="5"/>
  <c r="L288" i="5"/>
  <c r="O288" i="5"/>
  <c r="M288" i="5"/>
  <c r="I289" i="5"/>
  <c r="A290" i="5"/>
  <c r="N289" i="5" l="1"/>
  <c r="O289" i="5"/>
  <c r="M289" i="5"/>
  <c r="L289" i="5"/>
  <c r="K289" i="5"/>
  <c r="J289" i="5"/>
  <c r="I290" i="5"/>
  <c r="A291" i="5"/>
  <c r="O290" i="5" l="1"/>
  <c r="L290" i="5"/>
  <c r="N290" i="5"/>
  <c r="J290" i="5"/>
  <c r="K290" i="5"/>
  <c r="M290" i="5"/>
  <c r="I291" i="5"/>
  <c r="A292" i="5"/>
  <c r="L291" i="5" l="1"/>
  <c r="J291" i="5"/>
  <c r="O291" i="5"/>
  <c r="K291" i="5"/>
  <c r="N291" i="5"/>
  <c r="M291" i="5"/>
  <c r="I292" i="5"/>
  <c r="A293" i="5"/>
  <c r="L292" i="5" l="1"/>
  <c r="O292" i="5"/>
  <c r="M292" i="5"/>
  <c r="N292" i="5"/>
  <c r="J292" i="5"/>
  <c r="K292" i="5"/>
  <c r="I293" i="5"/>
  <c r="A294" i="5"/>
  <c r="O293" i="5" l="1"/>
  <c r="K293" i="5"/>
  <c r="N293" i="5"/>
  <c r="L293" i="5"/>
  <c r="M293" i="5"/>
  <c r="J293" i="5"/>
  <c r="I294" i="5"/>
  <c r="A295" i="5"/>
  <c r="L294" i="5" l="1"/>
  <c r="M294" i="5"/>
  <c r="K294" i="5"/>
  <c r="J294" i="5"/>
  <c r="N294" i="5"/>
  <c r="O294" i="5"/>
  <c r="I295" i="5"/>
  <c r="A296" i="5"/>
  <c r="L295" i="5" l="1"/>
  <c r="K295" i="5"/>
  <c r="M295" i="5"/>
  <c r="J295" i="5"/>
  <c r="O295" i="5"/>
  <c r="N295" i="5"/>
  <c r="I296" i="5"/>
  <c r="A297" i="5"/>
  <c r="L296" i="5" l="1"/>
  <c r="O296" i="5"/>
  <c r="M296" i="5"/>
  <c r="N296" i="5"/>
  <c r="K296" i="5"/>
  <c r="J296" i="5"/>
  <c r="I297" i="5"/>
  <c r="A298" i="5"/>
  <c r="N297" i="5" l="1"/>
  <c r="K297" i="5"/>
  <c r="M297" i="5"/>
  <c r="L297" i="5"/>
  <c r="O297" i="5"/>
  <c r="J297" i="5"/>
  <c r="I298" i="5"/>
  <c r="A299" i="5"/>
  <c r="O298" i="5" l="1"/>
  <c r="L298" i="5"/>
  <c r="N298" i="5"/>
  <c r="J298" i="5"/>
  <c r="K298" i="5"/>
  <c r="M298" i="5"/>
  <c r="I299" i="5"/>
  <c r="A300" i="5"/>
  <c r="L299" i="5" l="1"/>
  <c r="J299" i="5"/>
  <c r="O299" i="5"/>
  <c r="K299" i="5"/>
  <c r="N299" i="5"/>
  <c r="M299" i="5"/>
  <c r="I300" i="5"/>
  <c r="A301" i="5"/>
  <c r="L300" i="5" l="1"/>
  <c r="O300" i="5"/>
  <c r="M300" i="5"/>
  <c r="N300" i="5"/>
  <c r="J300" i="5"/>
  <c r="K300" i="5"/>
  <c r="I301" i="5"/>
  <c r="A302" i="5"/>
  <c r="O301" i="5" l="1"/>
  <c r="K301" i="5"/>
  <c r="J301" i="5"/>
  <c r="M301" i="5"/>
  <c r="N301" i="5"/>
  <c r="L301" i="5"/>
  <c r="I302" i="5"/>
  <c r="A303" i="5"/>
  <c r="N302" i="5" l="1"/>
  <c r="J302" i="5"/>
  <c r="O302" i="5"/>
  <c r="L302" i="5"/>
  <c r="M302" i="5"/>
  <c r="K302" i="5"/>
  <c r="I303" i="5"/>
  <c r="A304" i="5"/>
  <c r="L303" i="5" l="1"/>
  <c r="K303" i="5"/>
  <c r="M303" i="5"/>
  <c r="J303" i="5"/>
  <c r="O303" i="5"/>
  <c r="N303" i="5"/>
  <c r="I304" i="5"/>
  <c r="A305" i="5"/>
  <c r="N304" i="5" l="1"/>
  <c r="J304" i="5"/>
  <c r="K304" i="5"/>
  <c r="L304" i="5"/>
  <c r="O304" i="5"/>
  <c r="M304" i="5"/>
  <c r="I305" i="5"/>
  <c r="A306" i="5"/>
  <c r="N305" i="5" l="1"/>
  <c r="O305" i="5"/>
  <c r="M305" i="5"/>
  <c r="L305" i="5"/>
  <c r="K305" i="5"/>
  <c r="J305" i="5"/>
  <c r="I306" i="5"/>
  <c r="A307" i="5"/>
  <c r="I307" i="5" s="1"/>
  <c r="O306" i="5" l="1"/>
  <c r="M306" i="5"/>
  <c r="N306" i="5"/>
  <c r="J306" i="5"/>
  <c r="K306" i="5"/>
  <c r="L306" i="5"/>
  <c r="L307" i="5"/>
  <c r="J307" i="5"/>
  <c r="O307" i="5"/>
  <c r="K307" i="5"/>
  <c r="N307" i="5"/>
  <c r="M307" i="5"/>
</calcChain>
</file>

<file path=xl/sharedStrings.xml><?xml version="1.0" encoding="utf-8"?>
<sst xmlns="http://schemas.openxmlformats.org/spreadsheetml/2006/main" count="231" uniqueCount="168">
  <si>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</si>
  <si>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</si>
  <si>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</si>
  <si>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</si>
  <si>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</si>
  <si>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</si>
  <si>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</si>
  <si>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</si>
  <si>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</si>
  <si>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</si>
  <si>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</si>
  <si>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</si>
  <si>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</si>
  <si>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</si>
  <si>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</si>
  <si>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</si>
  <si>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</si>
  <si>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</si>
  <si>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</si>
  <si>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</si>
  <si>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</si>
  <si>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</si>
  <si>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</si>
  <si>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</si>
  <si>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</si>
  <si>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</si>
  <si>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</si>
  <si>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</si>
  <si>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</si>
  <si>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</si>
  <si>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</si>
  <si>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</si>
  <si>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</si>
  <si>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</si>
  <si>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</si>
  <si>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</si>
  <si>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</si>
  <si>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</si>
  <si>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</si>
  <si>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</si>
  <si>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</si>
  <si>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</si>
  <si>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</si>
  <si>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</si>
  <si>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</si>
  <si>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</si>
  <si>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</si>
  <si>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</si>
  <si>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</si>
  <si>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</si>
  <si>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</si>
  <si>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</si>
  <si>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</si>
  <si>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</si>
  <si>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</si>
  <si>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</si>
  <si>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</si>
  <si>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</si>
  <si>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</si>
  <si>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</si>
  <si>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</si>
  <si>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</si>
  <si>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</si>
  <si>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</si>
  <si>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</si>
  <si>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</si>
  <si>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</si>
  <si>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</si>
  <si>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</si>
  <si>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</si>
  <si>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</si>
  <si>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</si>
  <si>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</si>
  <si>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</si>
  <si>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</si>
  <si>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</si>
  <si>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</si>
  <si>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</si>
  <si>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</si>
  <si>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</si>
  <si>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</si>
  <si>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</si>
  <si>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</si>
  <si>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</si>
  <si>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</si>
  <si>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</si>
  <si>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</si>
  <si>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</si>
  <si>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</si>
  <si>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</si>
  <si>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</si>
  <si>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</si>
  <si>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</si>
  <si>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</si>
  <si>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</si>
  <si>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</si>
  <si>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</si>
  <si>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</si>
  <si>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</si>
  <si>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</si>
  <si>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</si>
  <si>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</si>
  <si>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</si>
  <si>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</si>
  <si>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</si>
  <si>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</si>
  <si>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</si>
  <si>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</si>
  <si>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</si>
  <si>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</si>
  <si>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</si>
  <si>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</si>
  <si>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</si>
  <si>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</si>
  <si>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</si>
  <si>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</si>
  <si>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</si>
  <si>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</si>
  <si>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</si>
  <si>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</si>
  <si>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</si>
  <si>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</si>
  <si>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</si>
  <si>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</si>
  <si>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</si>
  <si>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</si>
  <si>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</si>
  <si>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</si>
  <si>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</si>
  <si>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</si>
  <si>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</si>
  <si>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</si>
  <si>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</si>
  <si>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</si>
  <si>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</si>
  <si>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</si>
  <si>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</si>
  <si>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</si>
  <si>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</si>
  <si>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</si>
  <si>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</si>
  <si>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</si>
  <si>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</si>
  <si>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</si>
  <si>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Für Anlagen im Leistungssegment 0,1 bis 10 MW sind bislang keinerlei Planungsprozesse implementiert. Gerade bezüglich kleinerer Anlagen ist eine Verhältnismäßigkeit des Aufwandes für die Implementierung zweifelhaft. Beispielsweise ist unklar, wie Anlagen zur Objektversorgung (bsplw. Hotels, Krankenhäuser, Wohnanlagen) und kleine Industrieanlagen prozedural in den Redispatch einbezogen werden können.  Deshalb Begrenzung des Rollout auf weniger Anlagen mit signifikanterem Redispatch-Potenzial. Die Vorgaben des Gesetzgebers sind zu umfangreich für eine praxistaugliche Umsetzung. Der Rollout sollte deshalb gestuft erfolgen: Zunächst sollten Anlagen identifiziert werden, die signifikantes und kosteneffizientes Redispatchpotenzial aufweisen, beispielsweise Anlagen des Typs D nach SO GL. Der Einbezug weiterer Anlagen sollte einer Evaluierung erfolgen, nachdem hinreichend Erfahrung mit der initialen Anlagenselektion gemacht wurde. Einen Überblick über die Gesamtheit der Anlagen und Selektionskriterien wie Leistung und Wärmeauskopplung bietet in Kürze das Markstammdatenregister.</t>
  </si>
  <si>
    <t>Einbeziehung von "Mehrkosten durch alternative oder fehlende Dampferzeugung" aus Kapitel 3.1.2</t>
  </si>
  <si>
    <t>Die Kosten nicht nach EEG vergüteter Anlagen ist eine Zeitreihe der spezifischen Kosten. Dies entspricht dem variablen Kostenansatz gemäß BDEW-Branchenleitfaden “Vergütung für Redispatch-Maßnahmen” (siehe Kapitel 3.1.1 "arbeitsabhängige Kosten").</t>
  </si>
  <si>
    <t xml:space="preserve">Berücksichtigung von Ausnahmeregelungen bzgl. der Informationspflichten und zur Anpassung der Wirkleistung </t>
  </si>
  <si>
    <t>Der Wert wird zur Planung des zeitlichen Einsatzes von Entlastungsmaßnahmen an einer Einheit benötigt. Insbesondere KWK-Anlagen oder andere wärmegeführte Anlagen sollten ein Interesse haben ihr RDV zu melden, da RDV ggf. ungleich PROD_max - PROD-RL.</t>
  </si>
  <si>
    <t>Art. 49-51 SO GL sehen Ausnahmemöglichkeiten vor. Art. 6 Abs. 4 VERORDNUNG (EU) 2016/631 sieht die Ausnahme industrieller KWK von der Verpflichtung zur Wirkleistungsanpassung vor. Ferner sieht der europarechtliche Rahmen eine Abregelung von KWK-Anlagen, die in Kundenanlagen einspeisen, nicht vor.</t>
  </si>
  <si>
    <t>§ 9 EEG ermöglicht zwar bereits Zugriffsmöglichkeiten des jeweiligen Netzbetreibers auf die Fahrweise von KWK-Anlagen ab 100 kW. Jedoch sind bezüglich Anlagen &lt;10 MW die hierfür erforderlichen komplexen  Bilanzierungsprozesse noch nicht etabliert.</t>
  </si>
  <si>
    <t>Fußnote 1: Datenlieferverpflichtung ist bereits über die Regelungen der Verordnung (EU) 2017/1485 der Kommission vom 2. August 2017 zur Festlegung einer Leitlinie für den Übertragungsnetzbetrieb (SO-VO) und dem dazu ergangenen Beschluss BK6-18-122 zum Umfang des Datenaustauschs mit Verteilernetzbetreibern (VNB) und signifikanten Netznutzern (SNN) gemäß Art. 40 Abs. 5 und Art. 6 Abs. 4 lit. b SO-VO verpflichtend geregelt. Dieses Feld hat nur informatorischen Charakter und wird nicht Bestandteil der Festlegung werden. Diese Information bezieht sich auf alle im Dokument als Nein* markierten Leistungsklassen in der Tabelle.</t>
  </si>
  <si>
    <r>
      <t xml:space="preserve">Der Wert wird zur Planung des zeitlichen Einsatzes von Entlastungsmaßnahmen an einer Einheit benötigt. </t>
    </r>
    <r>
      <rPr>
        <strike/>
        <sz val="12"/>
        <color theme="1"/>
        <rFont val="Arial"/>
        <family val="2"/>
      </rPr>
      <t>Insbesondere KWK-Anlagen oder andere wärmegeführte Anlagen sollten ein Interesse haben ihr RDV zu melden, da RDV ggf. ungleich PROD_max - PROD-RL.</t>
    </r>
  </si>
  <si>
    <r>
      <t>Einbeziehung der Wärmebesicherungsleistung (+BES), um die Möglichkeit von null-Meldungen bei wärmegeführten Anlagen sicherzustellen</t>
    </r>
    <r>
      <rPr>
        <sz val="12"/>
        <color rgb="FFFF0000"/>
        <rFont val="Arial"/>
        <family val="2"/>
      </rPr>
      <t xml:space="preserve">.  </t>
    </r>
  </si>
  <si>
    <t>negatives Redispatchvermögen (–RDV) für SEE und SSE im Planwertmodell</t>
  </si>
  <si>
    <t xml:space="preserve">In jedem Fall muss die Meldung eines -RDV von Null vorgesehen werden. </t>
  </si>
  <si>
    <t>vgl. oben</t>
  </si>
  <si>
    <t xml:space="preserve">Klarstellung, dass für Notstromaggregate jeglicher Art eine Einbeziehung grundsätzlich nicht vorgesehen ist. </t>
  </si>
  <si>
    <t>Vermeidung unnötigen Aufwands und betriebs- wie auch volkswirtschaftlicher Kosten.</t>
  </si>
  <si>
    <r>
      <t xml:space="preserve"> Im Gegensatz dem zur Konsultation gestellten Festlegungsentwürfen enthält die BDEW-Branchenlösung auch den Tatbestand des "Sonder-Redisptach" welcher außerhalb der gemeldeten freien Redispatch-Vermögen abgewickelt wird. Für Sonder-Redispatch wären keine regelmäßigen Meldungen notwendig, sondern lediglich eine </t>
    </r>
    <r>
      <rPr>
        <sz val="12"/>
        <rFont val="Arial"/>
        <family val="2"/>
      </rPr>
      <t>Statusmeldung</t>
    </r>
    <r>
      <rPr>
        <sz val="12"/>
        <color theme="1"/>
        <rFont val="Arial"/>
        <family val="2"/>
      </rPr>
      <t>. Hierzu geben die Vorgaben der SO GL Spielraum.</t>
    </r>
  </si>
  <si>
    <r>
      <t>Die für reguläre Redispatchmaßnahmen erforderliche Disponibilität ist bei industriellen KWK-Anlagen aufgrund der wärmegeführten Betriebsweise i.d.R. nicht gegeben. Industrielle KWK dienen i.d.R. der Nutzwärmebereitstellung und -besicherung in Kraft-Wärme-Kälte-Verbünden. Die Auslegung der Wärmebesicherung folgt dem (n-1)-Kriterium. Dies wirkt sich zwingend auf die Disponibilität der Stromerzeugung aus. In Kraft-Wärme-Kälte-Verbünden ist die Verfügbarkeit wärmeseitiger Flexibilitäten, wie Entnahmekondensation oder Spitzenkessel nicht prognostizierbar, da die Abwärmeeinspeisung aus Produktionsanlagen in das Wärmenetz des jeweiligen Standorts kurzfristigen und nicht planbaren Schwankungen unterworfen ist. Insbesondere ungeplante Produktionsausfälle mit infolge unterbleibender Abwärmebereitstellung stellen stochastische Anforderungen an die Nutzwärmebesicherung. Überdies sind industrielle KWK-Anlagen häufig in die thermische Verwertung von Abfällen und Reststoffen (d.h. Ersatzbrennstoffe) eingebunden. Der Einsatz von KWK ist an dieser Stelle alternativlos, da die Entsorgung der anfallenden Ersatzbrennstoffe über Sicherheitseinrichtungen, wie beispielsweise Fackelbetrieb, nur innerhalb enger Genehmigungsgrenzen – d.h. innerhalb vorab genehmigter Entsorgungswege – angewendet werden darf. Der Einsatz entsprechender Sicherheitseinrichtungen ist in jedem Einzelfall meldepflichtig und zieht eine behördliche Prüfung der Rechtmäßigkeit gemäß BImSchG nach sich. In der Konsequenz müsste für einen Einsatz industrieller KWK-Anlagen im Rahmen des regulären Redispatchs regelmäßig ein Abfahren der Produktion am jeweiligen Standort in Kauf genommen werden. Dies würde erhebliche unverhältnismäßige Kosten generieren. Entsprechende Anlagen sollte</t>
    </r>
    <r>
      <rPr>
        <sz val="12"/>
        <rFont val="Arial"/>
        <family val="2"/>
      </rPr>
      <t xml:space="preserve">n deshalb ausschließlich im Rahmen des Sonder-Redispatch berücksichtigt werden. Ein gesonderter </t>
    </r>
    <r>
      <rPr>
        <sz val="12"/>
        <color theme="1"/>
        <rFont val="Arial"/>
        <family val="2"/>
      </rPr>
      <t xml:space="preserve">Umgang mit wärmegeführten Erzeugungsanlagen ist geübte Praxis in bestehenden Meldeprozessen, wie GLDPM und KWEP-1. </t>
    </r>
  </si>
  <si>
    <t>Der Konsultationstext bezieht sich auf den BDEW-Branchenleitfaden “Vergütung für Redispatch-Maßnahmen”, ignoriert jedoch die darin enthaltenen Ausführungen die im Rahmen des Sonder-Redispatch anfallen</t>
  </si>
  <si>
    <t>Sofern eine zentrale Plattform für Datenmeldungen der Anlagenbetreiber eingeführt wird, muss diese sowohl die VNB- als auch die ÜNB-Meldungen erfassen. Bezüglich der ÜNB-Meldungen sollten die bisherigen Kommunikationsformate ohne Anpassungsaufwand für die Meldepflichtigen übernommen werden.</t>
  </si>
  <si>
    <t xml:space="preserve">Die Wärmebesicherung muss im Falle wärmegeführter Anlagen zwingend berücksichtigt werden. Die Möglichkeit der Meldung eines RDV muss in jedem Fall gegeben sein. </t>
  </si>
  <si>
    <t xml:space="preserve">Das gesamte geplante Verfahren mit allen Prozessen ist ein sehr komplexes Vorhaben und erfordert ein reibungslose vollautomatisierte Datenlieferung und Steuerung einer Vielzahl von Beteiligten. Durch die zunehmende Abhängigkeit von IT-Anwendungen mit einer Vielzahl von Schnittstellen und Prozessbeteiligten ist zu hinterfragen, ob der gesamte Prozess überhaupt robust genug ist, um die Systemsicherheit der Stromversorgung zu gewährleisten. Die Implementierung der IT-Systeme und Schnittstellen bei allen Beteiligten erscheint aufwendig und kostenintensiv. 
Im Sinne einer volkswirtschaftlich sinnvollen Lösung ist zu hinterfragen, ob diese Aufwände für nicht erneuerbare Anlagen in einer Leistungsklasse von 100 kW wirtschaftlich zumutbar sind, insbesondere wenn das Redispatch-Potenzial nur ein Bruchteil der installierten Leistung beträgt, und dadurch die Einsatzwahrscheinlichkeit sinkt. </t>
  </si>
  <si>
    <t>Zunächst Klärung der komplexen Prozesse, die eine Einbeziehung von Anlagen &lt;10 MW in den Redispatch bedingt, bevor die Einbeziehung dieser Anlagen in den Redispatch erwogen wird.</t>
  </si>
  <si>
    <t>Der erste Teil des zu streichenden Satzes ist eine Einschätzung der BNetzA. Entsprechende Behörden-Meinungen finden sich nicht an anderen Stellen des Konsultationsdokuments und sollte auch an dieser Stelle unterbleiben.</t>
  </si>
  <si>
    <r>
      <t xml:space="preserve">Notstromaggregate dienen i.d.R. der Absicherung von Produktionsanlagen, um Anlagen im Falle eines Stromausfalls-/ Spannungseinbruchs in einen gesicherten Zustand zu versetzen. Regelmäßig ist daher ihr Vorhandensein auch Teil der Betriebsgenehmigung (Störfallrelevanz). Zudem sind die Notstromaggregate </t>
    </r>
    <r>
      <rPr>
        <sz val="8"/>
        <rFont val="Calibri"/>
        <family val="2"/>
        <scheme val="minor"/>
      </rPr>
      <t> </t>
    </r>
    <r>
      <rPr>
        <sz val="12"/>
        <rFont val="Arial"/>
        <family val="2"/>
      </rPr>
      <t xml:space="preserve">generell auch nicht darauf ausgelegt ins Netz einspeisen zu können, da sie der Anlagenabsicherung dienen.  Grundsätzlich gilt für alle Notstromaggregate, dass ein Redispatch-Abruf mit dem Sicherheits-/Notfallzweck des Notstromaggregates kollidieren kann. Entsprechend werden Notstromaggregate regelmäßig kein RDV aufweisen. Schon aus den vorstehenden Gründe sollte von einem Einbezug in das zukünftige Redispatch-Regime abgesehen werden. Eine Umsetzung insb. der Vorgaben dieser Anlage sowie auch der weiteren einschlägigen Festlegungen zum zukünftigen Redispatch-Regime ist entsprechend für Betreiber von NEA sowie nicht erforderlich. Entsprechend sollten auch die Netzbetreiber, an deren NEA oder Produktionsanlagen mit NEA angeschlossen sind, NEA nicht im Rahmen des zukünftigen Redispatch Regimes betrachten müssen. Aufgrund der geringen Nennleistung von NEA gelten darüber hinaus generell auch die Ausführungen zur lfd. Nr. 2 dieser Stellungnahme.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</si>
</sst>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name val="Arial"/>
      <family val="2"/>
    </font>
    <font>
      <sz val="12"/>
      <color rgb="FFFF0000"/>
      <name val="Arial"/>
      <family val="2"/>
    </font>
    <font>
      <strike/>
      <sz val="12"/>
      <color theme="1"/>
      <name val="Arial"/>
      <family val="2"/>
    </font>
    <font>
      <sz val="12"/>
      <name val="Calibri"/>
      <family val="2"/>
      <scheme val="minor"/>
    </font>
    <font>
      <sz val="8"/>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8">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12" fillId="0" borderId="1" xfId="0" applyFont="1" applyBorder="1" applyAlignment="1" applyProtection="1">
      <alignment vertical="top" wrapText="1"/>
      <protection locked="0"/>
    </xf>
    <xf numFmtId="0" fontId="13" fillId="0" borderId="1" xfId="0" applyNumberFormat="1" applyFont="1" applyBorder="1" applyAlignment="1" applyProtection="1">
      <alignment vertical="top" wrapText="1"/>
      <protection locked="0"/>
    </xf>
    <xf numFmtId="0" fontId="12" fillId="0" borderId="1" xfId="0" applyNumberFormat="1" applyFont="1" applyBorder="1" applyAlignment="1" applyProtection="1">
      <alignment vertical="top" wrapText="1"/>
      <protection locked="0"/>
    </xf>
    <xf numFmtId="0" fontId="15" fillId="3"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1" xfId="0" applyNumberFormat="1" applyFont="1" applyBorder="1" applyAlignment="1" applyProtection="1">
      <alignment vertical="top" wrapText="1"/>
      <protection hidden="1"/>
    </xf>
    <xf numFmtId="0" fontId="12" fillId="0" borderId="2" xfId="0" applyNumberFormat="1" applyFont="1" applyBorder="1" applyAlignment="1" applyProtection="1">
      <alignment vertical="top" wrapText="1"/>
      <protection locked="0"/>
    </xf>
    <xf numFmtId="0" fontId="12" fillId="0" borderId="1" xfId="0" applyFont="1" applyBorder="1" applyAlignment="1">
      <alignment vertical="center"/>
    </xf>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14">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3"/>
  <sheetViews>
    <sheetView showGridLines="0" tabSelected="1" zoomScale="60" zoomScaleNormal="60" workbookViewId="0">
      <pane ySplit="4" topLeftCell="A8" activePane="bottomLeft" state="frozen"/>
      <selection activeCell="G1048567" sqref="G1048567"/>
      <selection pane="bottomLeft" sqref="A1:H1"/>
    </sheetView>
  </sheetViews>
  <sheetFormatPr baseColWidth="10" defaultColWidth="11.44140625" defaultRowHeight="15.6" x14ac:dyDescent="0.3"/>
  <cols>
    <col min="1" max="1" width="21.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61" t="s">
        <v>21</v>
      </c>
      <c r="B1" s="62"/>
      <c r="C1" s="62"/>
      <c r="D1" s="62"/>
      <c r="E1" s="62"/>
      <c r="F1" s="62"/>
      <c r="G1" s="62"/>
      <c r="H1" s="62"/>
    </row>
    <row r="2" spans="1:15" ht="50.1" customHeight="1" x14ac:dyDescent="0.3">
      <c r="A2" s="63" t="s">
        <v>130</v>
      </c>
      <c r="B2" s="64"/>
      <c r="C2" s="64"/>
      <c r="D2" s="64"/>
      <c r="E2" s="64"/>
      <c r="F2" s="64"/>
      <c r="G2" s="64"/>
      <c r="H2" s="64"/>
    </row>
    <row r="3" spans="1:15" s="21" customFormat="1" ht="16.5" customHeight="1" x14ac:dyDescent="0.3">
      <c r="A3" s="19"/>
      <c r="B3" s="65"/>
      <c r="C3" s="66"/>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408" customHeight="1" x14ac:dyDescent="0.3">
      <c r="A5" s="4">
        <f>IF(B5="","",1)</f>
        <v>1</v>
      </c>
      <c r="B5" s="5" t="s">
        <v>25</v>
      </c>
      <c r="C5" s="30" t="str">
        <f>IF(LEN($B5)=0,"",VLOOKUP($B5,'Werte Anlage1'!$A$3:$D$51,2,FALSE))</f>
        <v>Allgemeines</v>
      </c>
      <c r="D5" s="30">
        <f>IF(LEN($B5)=0,"",VLOOKUP($B5,'Werte Anlage1'!$A$3:$D$51,4,FALSE))</f>
        <v>0</v>
      </c>
      <c r="E5" s="16"/>
      <c r="F5" s="16"/>
      <c r="G5" s="12" t="s">
        <v>159</v>
      </c>
      <c r="H5" s="12" t="s">
        <v>160</v>
      </c>
      <c r="I5" s="7" t="e">
        <f>IF(A5="","",IF(#REF!="","Keine Rolle angegeben",#REF!))</f>
        <v>#REF!</v>
      </c>
      <c r="J5" s="31" t="e">
        <f>IF($I5="","",#REF!)</f>
        <v>#REF!</v>
      </c>
      <c r="K5" s="23" t="e">
        <f>IF($I5="","",#REF!)</f>
        <v>#REF!</v>
      </c>
      <c r="L5" s="23" t="e">
        <f>IF($I5="","",#REF!)</f>
        <v>#REF!</v>
      </c>
      <c r="M5" s="23" t="e">
        <f>IF($I5="","",#REF!)</f>
        <v>#REF!</v>
      </c>
      <c r="N5" s="23" t="e">
        <f>IF($I5="","",#REF!)</f>
        <v>#REF!</v>
      </c>
      <c r="O5" s="23" t="e">
        <f>IF($I5="","",#REF!)</f>
        <v>#REF!</v>
      </c>
    </row>
    <row r="6" spans="1:15" ht="234.6" customHeight="1" x14ac:dyDescent="0.3">
      <c r="A6" s="4">
        <f>IF(B6="","",A5+1)</f>
        <v>2</v>
      </c>
      <c r="B6" s="5" t="s">
        <v>25</v>
      </c>
      <c r="C6" s="30" t="str">
        <f>IF(LEN($B6)=0,"",VLOOKUP($B6,'Werte Anlage1'!$A$3:$D$51,2,FALSE))</f>
        <v>Allgemeines</v>
      </c>
      <c r="D6" s="30">
        <f>IF(LEN($B6)=0,"",VLOOKUP($B6,'Werte Anlage1'!$A$3:$D$51,4,FALSE))</f>
        <v>0</v>
      </c>
      <c r="E6" s="16"/>
      <c r="F6" s="16"/>
      <c r="G6" s="53" t="s">
        <v>144</v>
      </c>
      <c r="H6" s="53" t="s">
        <v>164</v>
      </c>
      <c r="I6" s="7" t="e">
        <f>IF(A6="","",IF(#REF!="","Keine Rolle angegeben",#REF!))</f>
        <v>#REF!</v>
      </c>
      <c r="J6" s="31" t="e">
        <f>IF(I6="","",#REF!)</f>
        <v>#REF!</v>
      </c>
      <c r="K6" s="23" t="e">
        <f>IF($I6="","",#REF!)</f>
        <v>#REF!</v>
      </c>
      <c r="L6" s="23" t="e">
        <f>IF($I6="","",#REF!)</f>
        <v>#REF!</v>
      </c>
      <c r="M6" s="23" t="e">
        <f>IF($I6="","",#REF!)</f>
        <v>#REF!</v>
      </c>
      <c r="N6" s="23" t="e">
        <f>IF($I6="","",#REF!)</f>
        <v>#REF!</v>
      </c>
      <c r="O6" s="23" t="e">
        <f>IF($I6="","",#REF!)</f>
        <v>#REF!</v>
      </c>
    </row>
    <row r="7" spans="1:15" ht="45" x14ac:dyDescent="0.3">
      <c r="A7" s="4">
        <f>IF(B7="","",A6+1)</f>
        <v>3</v>
      </c>
      <c r="B7" s="5" t="s">
        <v>25</v>
      </c>
      <c r="C7" s="30" t="str">
        <f>IF(LEN($B7)=0,"",VLOOKUP($B7,'Werte Anlage1'!$A$3:$D$51,2,FALSE))</f>
        <v>Allgemeines</v>
      </c>
      <c r="D7" s="30">
        <f>IF(LEN($B7)=0,"",VLOOKUP($B7,'Werte Anlage1'!$A$3:$D$51,4,FALSE))</f>
        <v>0</v>
      </c>
      <c r="E7" s="16"/>
      <c r="F7" s="16"/>
      <c r="G7" s="12" t="s">
        <v>165</v>
      </c>
      <c r="H7" s="12" t="s">
        <v>150</v>
      </c>
      <c r="I7" s="7" t="e">
        <f>IF(A7="","",IF(#REF!="","Keine Rolle angegeben",#REF!))</f>
        <v>#REF!</v>
      </c>
      <c r="J7" s="31" t="e">
        <f>IF(I7="","",#REF!)</f>
        <v>#REF!</v>
      </c>
      <c r="K7" s="23" t="e">
        <f>IF($I7="","",#REF!)</f>
        <v>#REF!</v>
      </c>
      <c r="L7" s="23" t="e">
        <f>IF($I7="","",#REF!)</f>
        <v>#REF!</v>
      </c>
      <c r="M7" s="23" t="e">
        <f>IF($I7="","",#REF!)</f>
        <v>#REF!</v>
      </c>
      <c r="N7" s="23" t="e">
        <f>IF($I7="","",#REF!)</f>
        <v>#REF!</v>
      </c>
      <c r="O7" s="23" t="e">
        <f>IF($I7="","",#REF!)</f>
        <v>#REF!</v>
      </c>
    </row>
    <row r="8" spans="1:15" ht="120" x14ac:dyDescent="0.3">
      <c r="A8" s="4">
        <f t="shared" ref="A8:A69" si="0">IF(B8="","",A7+1)</f>
        <v>4</v>
      </c>
      <c r="B8" s="5" t="s">
        <v>45</v>
      </c>
      <c r="C8" s="30" t="s">
        <v>25</v>
      </c>
      <c r="D8" s="30">
        <f>IF(LEN($B8)=0,"",VLOOKUP($B8,'Werte Anlage1'!$A$3:$D$51,4,FALSE))</f>
        <v>0</v>
      </c>
      <c r="E8" s="16"/>
      <c r="F8" s="16" t="s">
        <v>151</v>
      </c>
      <c r="G8" s="12" t="s">
        <v>147</v>
      </c>
      <c r="H8" s="12" t="s">
        <v>149</v>
      </c>
      <c r="I8" s="7" t="e">
        <f>IF(A8="","",IF(#REF!="","Keine Rolle angegeben",#REF!))</f>
        <v>#REF!</v>
      </c>
      <c r="J8" s="31" t="e">
        <f>IF(I8="","",#REF!)</f>
        <v>#REF!</v>
      </c>
      <c r="K8" s="23" t="e">
        <f>IF($I8="","",#REF!)</f>
        <v>#REF!</v>
      </c>
      <c r="L8" s="23" t="e">
        <f>IF($I8="","",#REF!)</f>
        <v>#REF!</v>
      </c>
      <c r="M8" s="23" t="e">
        <f>IF($I8="","",#REF!)</f>
        <v>#REF!</v>
      </c>
      <c r="N8" s="23" t="e">
        <f>IF($I8="","",#REF!)</f>
        <v>#REF!</v>
      </c>
      <c r="O8" s="23" t="e">
        <f>IF($I8="","",#REF!)</f>
        <v>#REF!</v>
      </c>
    </row>
    <row r="9" spans="1:15" ht="45" x14ac:dyDescent="0.3">
      <c r="A9" s="4">
        <f t="shared" si="0"/>
        <v>5</v>
      </c>
      <c r="B9" s="5" t="s">
        <v>35</v>
      </c>
      <c r="C9" s="30" t="str">
        <f>IF(LEN($B9)=0,"",VLOOKUP($B9,'Werte Anlage1'!$A$3:$D$51,2,FALSE))</f>
        <v>Positives Redispatchvermögen (+RDV ) für SEE und SSE im Planwertmodell</v>
      </c>
      <c r="D9" s="30" t="str">
        <f>IF(LEN($B9)=0,"",VLOOKUP($B9,'Werte Anlage1'!$A$3:$D$51,4,FALSE))</f>
        <v>Tab</v>
      </c>
      <c r="E9" s="16" t="s">
        <v>20</v>
      </c>
      <c r="F9" s="16" t="s">
        <v>148</v>
      </c>
      <c r="G9" s="12" t="s">
        <v>153</v>
      </c>
      <c r="H9" s="12" t="s">
        <v>163</v>
      </c>
      <c r="I9" s="7" t="e">
        <f>IF(A9="","",IF(#REF!="","Keine Rolle angegeben",#REF!))</f>
        <v>#REF!</v>
      </c>
      <c r="J9" s="31" t="e">
        <f>IF(I9="","",#REF!)</f>
        <v>#REF!</v>
      </c>
      <c r="K9" s="23" t="e">
        <f>IF($I9="","",#REF!)</f>
        <v>#REF!</v>
      </c>
      <c r="L9" s="23" t="e">
        <f>IF($I9="","",#REF!)</f>
        <v>#REF!</v>
      </c>
      <c r="M9" s="23" t="e">
        <f>IF($I9="","",#REF!)</f>
        <v>#REF!</v>
      </c>
      <c r="N9" s="23" t="e">
        <f>IF($I9="","",#REF!)</f>
        <v>#REF!</v>
      </c>
      <c r="O9" s="23" t="e">
        <f>IF($I9="","",#REF!)</f>
        <v>#REF!</v>
      </c>
    </row>
    <row r="10" spans="1:15" ht="45" x14ac:dyDescent="0.3">
      <c r="A10" s="56">
        <f t="shared" si="0"/>
        <v>6</v>
      </c>
      <c r="B10" s="57" t="s">
        <v>35</v>
      </c>
      <c r="C10" s="58" t="str">
        <f>IF(LEN($B10)=0,"",VLOOKUP($B10,'Werte Anlage1'!$A$3:$D$51,2,FALSE))</f>
        <v>Positives Redispatchvermögen (+RDV ) für SEE und SSE im Planwertmodell</v>
      </c>
      <c r="D10" s="58"/>
      <c r="E10" s="59" t="s">
        <v>20</v>
      </c>
      <c r="F10" s="16" t="s">
        <v>148</v>
      </c>
      <c r="G10" s="16" t="s">
        <v>152</v>
      </c>
      <c r="H10" s="55" t="s">
        <v>166</v>
      </c>
      <c r="I10" s="7"/>
      <c r="J10" s="31"/>
      <c r="K10" s="23"/>
      <c r="L10" s="23"/>
      <c r="M10" s="23"/>
      <c r="N10" s="23"/>
      <c r="O10" s="23"/>
    </row>
    <row r="11" spans="1:15" ht="30" x14ac:dyDescent="0.3">
      <c r="A11" s="56">
        <f>IF(B11="","",A10+1)</f>
        <v>7</v>
      </c>
      <c r="B11" s="57" t="s">
        <v>86</v>
      </c>
      <c r="C11" s="58" t="s">
        <v>154</v>
      </c>
      <c r="D11" s="58"/>
      <c r="E11" s="59"/>
      <c r="F11" s="16" t="s">
        <v>156</v>
      </c>
      <c r="G11" s="16" t="s">
        <v>156</v>
      </c>
      <c r="H11" s="12" t="s">
        <v>155</v>
      </c>
      <c r="I11" s="7"/>
      <c r="J11" s="31"/>
      <c r="K11" s="23"/>
      <c r="L11" s="23"/>
      <c r="M11" s="23"/>
      <c r="N11" s="23"/>
      <c r="O11" s="23"/>
    </row>
    <row r="12" spans="1:15" ht="45" x14ac:dyDescent="0.3">
      <c r="A12" s="56">
        <f t="shared" si="0"/>
        <v>8</v>
      </c>
      <c r="B12" s="5" t="s">
        <v>105</v>
      </c>
      <c r="C12" s="30" t="str">
        <f>IF(LEN($B12)=0,"",VLOOKUP($B12,'Werte Anlage1'!$A$3:$D$51,2,FALSE))</f>
        <v>Kosten nicht-EEG vergüteter Anlagen für SEE und SSE im Planwertmodell</v>
      </c>
      <c r="D12" s="30" t="str">
        <f>IF(LEN($B12)=0,"",VLOOKUP($B12,'Werte Anlage1'!$A$3:$D$51,4,FALSE))</f>
        <v>Tab</v>
      </c>
      <c r="E12" s="16" t="s">
        <v>20</v>
      </c>
      <c r="F12" s="16" t="s">
        <v>146</v>
      </c>
      <c r="G12" s="12" t="s">
        <v>145</v>
      </c>
      <c r="H12" s="55" t="s">
        <v>161</v>
      </c>
      <c r="I12" s="7" t="e">
        <f>IF(A12="","",IF(#REF!="","Keine Rolle angegeben",#REF!))</f>
        <v>#REF!</v>
      </c>
      <c r="J12" s="31" t="e">
        <f>IF(I12="","",#REF!)</f>
        <v>#REF!</v>
      </c>
      <c r="K12" s="23" t="e">
        <f>IF($I12="","",#REF!)</f>
        <v>#REF!</v>
      </c>
      <c r="L12" s="23" t="e">
        <f>IF($I12="","",#REF!)</f>
        <v>#REF!</v>
      </c>
      <c r="M12" s="23" t="e">
        <f>IF($I12="","",#REF!)</f>
        <v>#REF!</v>
      </c>
      <c r="N12" s="23" t="e">
        <f>IF($I12="","",#REF!)</f>
        <v>#REF!</v>
      </c>
      <c r="O12" s="23" t="e">
        <f>IF($I12="","",#REF!)</f>
        <v>#REF!</v>
      </c>
    </row>
    <row r="13" spans="1:15" ht="225" x14ac:dyDescent="0.3">
      <c r="A13" s="4">
        <v>9</v>
      </c>
      <c r="B13" s="5" t="s">
        <v>25</v>
      </c>
      <c r="C13" s="30" t="str">
        <f>IF(LEN($B13)=0,"",VLOOKUP($B13,'Werte Anlage1'!$A$3:$D$51,2,FALSE))</f>
        <v>Allgemeines</v>
      </c>
      <c r="D13" s="30">
        <f>IF(LEN($B13)=0,"",VLOOKUP($B13,'Werte Anlage1'!$A$3:$D$51,4,FALSE))</f>
        <v>0</v>
      </c>
      <c r="E13" s="16"/>
      <c r="F13" s="16"/>
      <c r="G13" s="55" t="s">
        <v>157</v>
      </c>
      <c r="H13" s="55" t="s">
        <v>167</v>
      </c>
      <c r="I13" s="7" t="e">
        <f>IF(A13="","",IF(#REF!="","Keine Rolle angegeben",#REF!))</f>
        <v>#REF!</v>
      </c>
      <c r="J13" s="31" t="e">
        <f>IF(I13="","",#REF!)</f>
        <v>#REF!</v>
      </c>
      <c r="K13" s="23" t="e">
        <f>IF($I13="","",#REF!)</f>
        <v>#REF!</v>
      </c>
      <c r="L13" s="23" t="e">
        <f>IF($I13="","",#REF!)</f>
        <v>#REF!</v>
      </c>
      <c r="M13" s="23" t="e">
        <f>IF($I13="","",#REF!)</f>
        <v>#REF!</v>
      </c>
      <c r="N13" s="23" t="e">
        <f>IF($I13="","",#REF!)</f>
        <v>#REF!</v>
      </c>
      <c r="O13" s="23" t="e">
        <f>IF($I13="","",#REF!)</f>
        <v>#REF!</v>
      </c>
    </row>
    <row r="14" spans="1:15" ht="78.75" customHeight="1" x14ac:dyDescent="0.3">
      <c r="A14" s="4">
        <f t="shared" si="0"/>
        <v>10</v>
      </c>
      <c r="B14" s="5" t="s">
        <v>25</v>
      </c>
      <c r="C14" s="30" t="str">
        <f>IF(LEN($B14)=0,"",VLOOKUP($B14,'Werte Anlage1'!$A$3:$D$51,2,FALSE))</f>
        <v>Allgemeines</v>
      </c>
      <c r="D14" s="30">
        <f>IF(LEN($B14)=0,"",VLOOKUP($B14,'Werte Anlage1'!$A$3:$D$51,4,FALSE))</f>
        <v>0</v>
      </c>
      <c r="E14" s="16"/>
      <c r="F14" s="16"/>
      <c r="G14" s="55" t="s">
        <v>162</v>
      </c>
      <c r="H14" s="60" t="s">
        <v>158</v>
      </c>
      <c r="I14" s="7" t="e">
        <f>IF(A14="","",IF(#REF!="","Keine Rolle angegeben",#REF!))</f>
        <v>#REF!</v>
      </c>
      <c r="J14" s="31" t="e">
        <f>IF(I14="","",#REF!)</f>
        <v>#REF!</v>
      </c>
      <c r="K14" s="23" t="e">
        <f>IF($I14="","",#REF!)</f>
        <v>#REF!</v>
      </c>
      <c r="L14" s="23" t="e">
        <f>IF($I14="","",#REF!)</f>
        <v>#REF!</v>
      </c>
      <c r="M14" s="23" t="e">
        <f>IF($I14="","",#REF!)</f>
        <v>#REF!</v>
      </c>
      <c r="N14" s="23" t="e">
        <f>IF($I14="","",#REF!)</f>
        <v>#REF!</v>
      </c>
      <c r="O14" s="23" t="e">
        <f>IF($I14="","",#REF!)</f>
        <v>#REF!</v>
      </c>
    </row>
    <row r="15" spans="1:15" x14ac:dyDescent="0.3">
      <c r="A15" s="4" t="str">
        <f t="shared" si="0"/>
        <v/>
      </c>
      <c r="B15" s="5"/>
      <c r="C15" s="30" t="str">
        <f>IF(LEN($B15)=0,"",VLOOKUP($B15,'Werte Anlage1'!$A$3:$D$51,2,FALSE))</f>
        <v/>
      </c>
      <c r="D15" s="30" t="str">
        <f>IF(LEN($B15)=0,"",VLOOKUP($B15,'Werte Anlage1'!$A$3:$D$51,4,FALSE))</f>
        <v/>
      </c>
      <c r="E15" s="16"/>
      <c r="F15" s="16"/>
      <c r="G15" s="12"/>
      <c r="H15" s="54"/>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54"/>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54"/>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54"/>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54"/>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54"/>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ref="A70:A133" si="1">IF(B70="","",A69+1)</f>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1"/>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si="1"/>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ref="A134:A197" si="2">IF(B134="","",A133+1)</f>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2"/>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si="2"/>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ref="A198:A261" si="3">IF(B198="","",A197+1)</f>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3"/>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si="3"/>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ref="A262:A307" si="4">IF(B262="","",A261+1)</f>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4"/>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si="4"/>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C308" s="26"/>
      <c r="D308" s="26"/>
    </row>
    <row r="309" spans="1:15" x14ac:dyDescent="0.3">
      <c r="C309" s="26"/>
      <c r="D309" s="26"/>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sheetData>
  <sheetProtection formatRows="0" selectLockedCells="1"/>
  <protectedRanges>
    <protectedRange password="CBEB" sqref="G125:G307" name="Bereich1"/>
  </protectedRanges>
  <dataConsolidate/>
  <mergeCells count="3">
    <mergeCell ref="A1:H1"/>
    <mergeCell ref="A2:H2"/>
    <mergeCell ref="B3:C3"/>
  </mergeCells>
  <conditionalFormatting sqref="H5 H7:H11 H21:H307">
    <cfRule type="expression" dxfId="13" priority="12">
      <formula>#REF!="x"</formula>
    </cfRule>
  </conditionalFormatting>
  <conditionalFormatting sqref="I5:I307">
    <cfRule type="containsText" dxfId="12" priority="11" operator="containsText" text="Fehlerhafte Eingabe">
      <formula>NOT(ISERROR(SEARCH("Fehlerhafte Eingabe",I5)))</formula>
    </cfRule>
  </conditionalFormatting>
  <conditionalFormatting sqref="H6">
    <cfRule type="expression" dxfId="11" priority="10">
      <formula>#REF!="x"</formula>
    </cfRule>
  </conditionalFormatting>
  <conditionalFormatting sqref="H13">
    <cfRule type="expression" dxfId="10" priority="8">
      <formula>#REF!="x"</formula>
    </cfRule>
  </conditionalFormatting>
  <conditionalFormatting sqref="H15">
    <cfRule type="expression" dxfId="9" priority="7">
      <formula>#REF!="x"</formula>
    </cfRule>
  </conditionalFormatting>
  <conditionalFormatting sqref="H16">
    <cfRule type="expression" dxfId="8" priority="6">
      <formula>#REF!="x"</formula>
    </cfRule>
  </conditionalFormatting>
  <conditionalFormatting sqref="H17">
    <cfRule type="expression" dxfId="7" priority="5">
      <formula>#REF!="x"</formula>
    </cfRule>
  </conditionalFormatting>
  <conditionalFormatting sqref="H18">
    <cfRule type="expression" dxfId="6" priority="4">
      <formula>#REF!="x"</formula>
    </cfRule>
  </conditionalFormatting>
  <conditionalFormatting sqref="H19">
    <cfRule type="expression" dxfId="5" priority="3">
      <formula>#REF!="x"</formula>
    </cfRule>
  </conditionalFormatting>
  <conditionalFormatting sqref="H20">
    <cfRule type="expression" dxfId="4" priority="2">
      <formula>#REF!="x"</formula>
    </cfRule>
  </conditionalFormatting>
  <conditionalFormatting sqref="H12">
    <cfRule type="expression" dxfId="3" priority="1">
      <formula>#REF!="x"</formula>
    </cfRule>
  </conditionalFormatting>
  <dataValidations count="1">
    <dataValidation type="list" allowBlank="1" showInputMessage="1" showErrorMessage="1" sqref="E5:E307">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67" t="s">
        <v>24</v>
      </c>
      <c r="B1" s="67"/>
      <c r="C1" s="67"/>
      <c r="D1" s="67"/>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5BE462D4612AC43AF6399A4DE2674B3" ma:contentTypeVersion="9" ma:contentTypeDescription="Create a new document." ma:contentTypeScope="" ma:versionID="77a337cd87b0c7a0be1f47baa959a97c">
  <xsd:schema xmlns:xsd="http://www.w3.org/2001/XMLSchema" xmlns:xs="http://www.w3.org/2001/XMLSchema" xmlns:p="http://schemas.microsoft.com/office/2006/metadata/properties" xmlns:ns3="4ff94eb8-be07-4ed2-b076-1c5fd8044bf1" targetNamespace="http://schemas.microsoft.com/office/2006/metadata/properties" ma:root="true" ma:fieldsID="e2b0411019ddc23f17613dd177c033f4" ns3:_="">
    <xsd:import namespace="4ff94eb8-be07-4ed2-b076-1c5fd8044bf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94eb8-be07-4ed2-b076-1c5fd8044b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37BE52-157C-47AC-B478-C40C702FB4E7}">
  <ds:schemaRefs>
    <ds:schemaRef ds:uri="http://purl.org/dc/terms/"/>
    <ds:schemaRef ds:uri="http://schemas.openxmlformats.org/package/2006/metadata/core-properties"/>
    <ds:schemaRef ds:uri="http://purl.org/dc/elements/1.1/"/>
    <ds:schemaRef ds:uri="http://schemas.microsoft.com/office/2006/documentManagement/types"/>
    <ds:schemaRef ds:uri="4ff94eb8-be07-4ed2-b076-1c5fd8044bf1"/>
    <ds:schemaRef ds:uri="http://www.w3.org/XML/1998/namespace"/>
    <ds:schemaRef ds:uri="http://schemas.microsoft.com/office/infopath/2007/PartnerControls"/>
    <ds:schemaRef ds:uri="http://purl.org/dc/dcmitype/"/>
    <ds:schemaRef ds:uri="http://schemas.microsoft.com/office/2006/metadata/properties"/>
  </ds:schemaRefs>
</ds:datastoreItem>
</file>

<file path=customXml/itemProps2.xml><?xml version="1.0" encoding="utf-8"?>
<ds:datastoreItem xmlns:ds="http://schemas.openxmlformats.org/officeDocument/2006/customXml" ds:itemID="{D6EE9BA7-8E79-471F-970E-350EB2FAEB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f94eb8-be07-4ed2-b076-1c5fd8044b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8B6933-0FFA-4D95-A902-B9202454EE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0x01010015BE462D4612AC43AF6399A4DE2674B3</vt:lpwstr>
  </property>
</Properties>
</file>