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C:\Users\616f\Desktop\"/>
    </mc:Choice>
  </mc:AlternateContent>
  <xr:revisionPtr revIDLastSave="0" documentId="13_ncr:1_{56A3FE4A-624B-45FA-8621-1D72DD8A022C}" xr6:coauthVersionLast="47" xr6:coauthVersionMax="47" xr10:uidLastSave="{00000000-0000-0000-0000-000000000000}"/>
  <bookViews>
    <workbookView xWindow="-120" yWindow="-120" windowWidth="29040" windowHeight="15480" tabRatio="774" activeTab="1" xr2:uid="{00000000-000D-0000-FFFF-FFFF00000000}"/>
  </bookViews>
  <sheets>
    <sheet name="Informationen" sheetId="1" r:id="rId1"/>
    <sheet name="Stellungnahme" sheetId="5" r:id="rId2"/>
    <sheet name="4.3_Grafik" sheetId="8" r:id="rId3"/>
    <sheet name="Werte" sheetId="7" state="hidden" r:id="rId4"/>
    <sheet name="Marktrollen" sheetId="4" state="veryHidden" r:id="rId5"/>
  </sheets>
  <definedNames>
    <definedName name="_xlnm.Print_Area" localSheetId="1">Stellungnahme!$A$1:$N$296</definedName>
    <definedName name="Tabelle3">Werte!$B$3:$B$7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<sst xmlns="http://schemas.openxmlformats.org/spreadsheetml/2006/main" count="239" uniqueCount="214">
  <si>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</si>
  <si>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</si>
  <si>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</si>
  <si>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</si>
  <si>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</si>
  <si>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</si>
  <si>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</si>
  <si>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</si>
  <si>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</si>
  <si>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</si>
  <si>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</si>
  <si>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</si>
  <si>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</si>
  <si>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</si>
  <si>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</si>
  <si>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</si>
  <si>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</si>
  <si>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</si>
  <si>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</si>
  <si>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</si>
  <si>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</si>
  <si>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</si>
  <si>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</si>
  <si>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Marktrolle</t>
  </si>
  <si>
    <t>Einreicher</t>
  </si>
  <si>
    <t>Kürzel</t>
  </si>
  <si>
    <t>Vorname</t>
  </si>
  <si>
    <t>Nachname</t>
  </si>
  <si>
    <t>Email</t>
  </si>
  <si>
    <t>Telefon</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</si>
  <si>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</si>
  <si>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</si>
  <si>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</si>
  <si>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</si>
  <si>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</si>
  <si>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</si>
  <si>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</si>
  <si>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1. Adressaten</t>
  </si>
  <si>
    <t>VNB Gas</t>
  </si>
  <si>
    <t>2. Anreizregulierung; Beginn und Dauer der Regulierungsperiode</t>
  </si>
  <si>
    <t>VNB Strom und Gas</t>
  </si>
  <si>
    <t>2.1</t>
  </si>
  <si>
    <t>FNB Gas</t>
  </si>
  <si>
    <t>2.2</t>
  </si>
  <si>
    <t>Verband</t>
  </si>
  <si>
    <t>2.3</t>
  </si>
  <si>
    <t>Behörde</t>
  </si>
  <si>
    <t>2.4</t>
  </si>
  <si>
    <t>Privatperson</t>
  </si>
  <si>
    <t>3. Sonderregelungen für die fünfte Regulierungsperiode</t>
  </si>
  <si>
    <t>Sonstiges</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</si>
  <si>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</si>
  <si>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</si>
  <si>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</si>
  <si>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</si>
  <si>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</si>
  <si>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</si>
  <si>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</si>
  <si>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</si>
  <si>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</si>
  <si>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</si>
  <si>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</si>
  <si>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</si>
  <si>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</si>
  <si>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</si>
  <si>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</si>
  <si>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</si>
  <si>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</si>
  <si>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</si>
  <si>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</si>
  <si>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</si>
  <si>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</si>
  <si>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</si>
  <si>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</si>
  <si>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</si>
  <si>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</si>
  <si>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</si>
  <si>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</si>
  <si>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</si>
  <si>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</si>
  <si>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</si>
  <si>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</si>
  <si>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</si>
  <si>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</si>
  <si>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</si>
  <si>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</si>
  <si>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</si>
  <si>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</si>
  <si>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</si>
  <si>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</si>
  <si>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</si>
  <si>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</si>
  <si>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</si>
  <si>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</si>
  <si>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</si>
  <si>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</si>
  <si>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</si>
  <si>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</si>
  <si>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</si>
  <si>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</si>
  <si>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</si>
  <si>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</si>
  <si>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</si>
  <si>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</si>
  <si>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</si>
  <si>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</si>
  <si>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</si>
  <si>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</si>
  <si>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</si>
  <si>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</si>
  <si>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</si>
  <si>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</si>
  <si>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</si>
  <si>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</si>
  <si>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</si>
  <si>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</si>
  <si>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</si>
  <si>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</si>
  <si>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</si>
  <si>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</si>
  <si>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</si>
  <si>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</si>
  <si>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</si>
  <si>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</si>
  <si>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</si>
  <si>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</si>
  <si>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</si>
  <si>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</si>
  <si>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</si>
  <si>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</si>
  <si>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</si>
  <si>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</si>
  <si>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</si>
  <si>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</si>
  <si>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</si>
  <si>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</si>
  <si>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</si>
  <si>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</si>
  <si>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</si>
  <si>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</si>
  <si>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</si>
  <si>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</si>
  <si>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</si>
  <si>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</si>
  <si>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</si>
  <si>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</si>
  <si>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</si>
  <si>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</si>
  <si>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</si>
  <si>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</si>
  <si>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</si>
  <si>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</si>
  <si>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</si>
  <si>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</si>
  <si>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</si>
  <si>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</si>
  <si>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</si>
  <si>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</si>
  <si>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</si>
  <si>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</si>
  <si>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</si>
  <si>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</si>
  <si>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</si>
  <si>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</si>
  <si>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</si>
  <si>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</si>
  <si>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</si>
  <si>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</si>
  <si>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</si>
  <si>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</si>
  <si>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</si>
  <si>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</si>
  <si>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</si>
  <si>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</si>
  <si>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</si>
  <si>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</si>
  <si>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</si>
  <si>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</si>
  <si>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</si>
  <si>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</si>
  <si>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</si>
  <si>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</si>
  <si>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</si>
  <si>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</si>
  <si>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</si>
  <si>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</si>
  <si>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</si>
  <si>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</si>
  <si>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</si>
  <si>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Ferngas Netzgesellschaft mbH</t>
  </si>
  <si>
    <t>Netzbetreiber sehen sich seit mehreren Jahren mit der großen Herausforderung schneller Kostenanstiege konfrontiert. Daher ist es zunächst zu begrüßen, dass die BNetzA erkennt, dass Netzbetreibern eine Möglichkeit gegeben werden muss, mit diesem Kostendruck auch kurzfristig umzugehen. Der nun vorgesehene Lösungsweg einer Verkürzung der Regulierungsperioden auf drei Jahre ist jedoch nicht geeignet, dieser Herausforderung zu begegnen. Im Gegenteil werden das etablierte Budgetprinzip und die bisherige Anreizwirkung zur Generierung von Kosteneinsparungen innerhalb einer Regulierungsperiode erheblich eingeschränkt, wenn nicht sogar vollkommen egalisiert. Zusätzlich führt die mit der Verkürzung der Regulierungsperiode einhergehende höhere Frequenz der Basisjahre zu einem deutlichen Mehraufwand. Der wesentliche Nachteil des zeitlichen Verzugs zwischen Basisjahr und Ende der Regulierungsperiode verkürzt sich hingegen nur unwesentlich und bleibt dem Grunde nach bestehen und somit auch das eigentlich zu lösende Problem.</t>
  </si>
  <si>
    <t xml:space="preserve">Bedenken gegen eine Verkürzung der Regulierungsperiode bestehen auch, da zu befürchten ist, dass die Mechanismen der Kostenprüfung insgesamt nicht vereinfacht werden, sondern sich weiter verkomplizieren  (vergleiche hierzu auch die allgemeinen Hinweise). Bloße Pauschalisierungen in der Kostenprüfung werden dem nicht entgegenwirken. Es ist zudem zu befürchten, dass für einen Netzbetreiber während einer Regulierungsperiode lediglich vorläufige Bescheide vorliegen. Der Abbau beispielsweise von Ineffizienzen und das Nutzen von Optimierungspotenzialen würde jedenfalls damit endgültig entfallen. Gerade in der Kombination mit dem sich aus Tenorziffer 2.3 angedachten Zeitpunkt des Basisjahres zeitgleich zum ersten Jahr einer Regulierungsperiode ergibt sich vielmehr der – womöglich durch die BNetzA beabsichtigte – Effekte einer weiteren, indirekten Effizienzverschärfung. Ein sicherer und effizienter Netzbetrieb ist jedoch auf einen verbindlichen Regulierungsrahmen angewiesen, in dem auch Zeit für die Erarbeitung von Optimierungs- und Anpassungsstrategien verbleiben. 
Außer Betracht scheint bei den vorgeschlagen Lösungswegen auch zu bleiben, dass auch Kapitalgeber durch die entstehenden Unsicherheiten und absehbaren Pauschalierungen bei der Kostenbestimmung verunsichert werden. Kapitalgeber und Kapitalmarkt legen Wert auf stabile wirtschaftliche Rahmenbedingungen, welche bei einer verkürzten Regulierungsperiode erheblich gefährdet wären. 
Eine Verkürzung der Regulierungsperiode auf drei Jahre ist daher abzulehnen. 
Die bereits von der Branche vorgeschlagenen Ansätzen zur Berücksichtigung von dynamischen Kostenveränderungen müssen hingegen weiter in Betracht gezogen werden. Für stark volatile Kostenkategorien bietet bereits das heute vorhandene System mit der Kategorie der volatilen Kosten die Möglichkeit einer Berücksichtigung ebensolcher Positionen außerhalb des Budgetprinzips, sofern die Kriterien Volatilität und Werthaltigkeit erfüllt sind. Für diese Positionen ist ein Budgetprinzip auch ohnehin nicht sinnvoll, und zwar unabhängig von der Länge der Regulierungsperiode. </t>
  </si>
  <si>
    <t>Wie zuvor bereits erläutert, wird begrüßt, dass es Möglichkeiten geben soll, auch kurzfristig mit Kostenveränderungen umzugehen. Das zukünftige Regulierungssystem muss die Möglichkeit haben, flexibel und zeitnah OPEX-Steigerungen auch während einer Regulierungsperiode zu berücksichtigen. 
Der aktuelle Entwurf des veröffentlichten Zwischenstands des Regulierungsrahmens für Gasnetzbetreiber ist im Hinblick auf eine solche Anpassbarkeit von OPEX während der Regulierungsperiode jedoch gerade nicht sachgerecht. 
Denn die aktuellen Überlegungen der BNetzA sehen vor, einen solchen Anpassungsmechanismus nur für Strom-VNB zu ermöglichen, und dies auch nur einmalig für die kommende Regulierungsperiode.</t>
  </si>
  <si>
    <t>Sonderreglungen Strom (Tenorziffer 3.2 in Verbindung mit Begründung 6.1.1.7 Kostenaufwuchs während der Regulierungsperiode)</t>
  </si>
  <si>
    <t>Anreizregulierung; Beginn und Dauer der Regulierungsperiode (Tenorziffer 2.)
Verkürzung der Regulierungsperiode auf 3 Jahre und erstes Jahr einer Regulierungsperiode als Basisjahr</t>
  </si>
  <si>
    <t>Eine solche Ungleichbehandlung zwischen Strom- und Gasnetzbetreibern, hinsichtlich derer sich die Problematik gleichläufig stellt, kann es aber nicht geben. Der Regulierungsrahmen für Strom (VNB) und Gas (VNB und FNB) ist sachlogisch zusammenhängend, da die Energieinfrastruktur jeweils insgesamt leistungsfähig bleiben muss. Dabei werden auch nicht etwa nur Strom- sondern auch Gasnetzbetreiber vor erhöhte Anforderung gestellt (verwiesen sei an dieser Stelle exemplarisch auf die Methanverordnung), ohne dass dies in den aktuellen Entwürfen der BNetzA hinreichend reflektiert würde. Vielmehr wird an verschiedenen Stellen die Flexibilität des Systems eingeschränkt. Dies wird der unverändert essenziellen Rolle der Gasnetze und einem Investitionsbedarf in diese Netze nicht gerecht. Jedenfalls gibt es aber keine sachliche Rechtfertigung für die diesbezügliche Ungleichbehandlung von Strom- und Gasnetzbetreibern. Alle Netzbetreiber stehen gleichermaßen vor großen Herausforderungen in Bezug auf die Themen Netztransformation und Versorgungssicherheit. 
Außerdem werden Neuinvestitionen systematisch benachteiligt. Denn der KKAuf-Mechanismus sieht aktuell keine Anerkennung der Vorhaltung von Umlaufvermögen bei der Verzinsung vor. Zeitgleich wird durch den KKAb-Mechanismus das zu verzinsende Umlaufvermögen reduziert. Einem Netzbetreiber stehen also effektiv weniger Mittel zur Erfüllung weiterer oder neuer Aufgaben zur Verfügung. Zur Lösung beitragen könnte beispielsweise die Kopplung der Anerkennung von zusätzlichen OPEX-Budgets im Laufe einer Periode an die getätigten Neuinvestitionen.</t>
  </si>
  <si>
    <t>Thema: Regulierungsformel und Anpassungen der Erlösobergrenze (Tenorziffer 4.)</t>
  </si>
  <si>
    <t xml:space="preserve">Aufgrund der veränderten Regulierungsformel in Tenorziffer 4.3 des RAMEN-Festlegungsentwurfs findet künftig – anders als unter dem bisherigen Regime – keine Inflationierung der Kapitalkosten mehr statt. 
Der faktische Entfall der Inflationierung der Kapitalkosten erscheint auf den ersten Blick als vergleichsweise unbedeutender Aspekt im Gesamtregime. Er führt im Ergebnis aber zu einer empfindlichen Reduzierung der Erlösobergrenze im Vergleich zum bisherigen Regulierungsregime. Um dies zu verdeutlichen, hat die Ferngas zur Konkretisierung exemplarisch anhand eines Musterbeispiels die jeweiligen Erlösobergrenzen für die vierte Regulierungsperiode nach dem alten und dem neuen Regulierungsregime ermittelt und gegenübergestellt. </t>
  </si>
  <si>
    <t xml:space="preserve">Diese nur exemplarische Berechnung verdeutlicht, dass der faktische Wegfall der Inflationierung der Kapitalkosten im Ergebnis zu einer gegenüber dem bisherigen Regime erheblich verringerten Erlösobergrenze führt. Der Wegfall führt also zulasten der Netzbetreiber und damit auch der dahinter stehenden Investoren zu einem niedrigeren Erlöspotential für den Netzbetreiber gegenüber der RAB und damit zu einer erheblich niedrigeren Rendite auf das – auch bereits unter dem alten Regime in Erwartung dessen Beibehaltung – eingesetzte Kapital. Die Änderung stellt somit einen erheblichen Eingriff in die Rechte der Netzbetreiber und der Investoren dar. 
Dieser Eingriff ist mit Blick auf den Grundsatz der Verhältnismäßigkeit nicht angemessen. Denn die Angemessenheit einer gesetzlichen Regelung erfordert, dass „bei einer Gesamtabwägung zwischen der Schwere des Eingriffs, dem Gewicht und der Dringlichkeit der ihn rechtfertigenden Gründe die Grenze der Zumutbarkeit noch gewahrt“ wird (BVerfGE 141, 82, 100 f. Rn. 53 m.w.N.). Dies lässt sich auf die Festlegungen der BNetzA entsprechend übertragen, da auch die BNetzA an den Grundsatz der Verhältnismäßigkeit gebunden ist. </t>
  </si>
  <si>
    <t>Ohnehin ist die gesamte Zugangs- und Entgeltregulierung Gegenstand einer Eingriffsverwaltung, die sich daher am Grundsatz der Verhältnismäßigkeit messen lassen muss. Die Anforderungen der Verhältnismäßigkeit gelten aber nicht nur auch, sondern erst recht, wenn ein bestehendes System der Eingriffsverwaltung verändert werden soll, unter dessen Maßgaben Investitionen getätigt wurden und auf deren Bestand Investoren vertraut haben. Dies gilt umso mehr, wenn man bedenkt, dass der Netzbetrieb die Investoren in der Vergangenheit nicht nur in ihren Renditemöglichkeiten beschränkte, sondern gerade auch verpflichtete, unter dem bestehenden Regime neue Investitionen – insbesondere zum Zwecke des Netzausbaus – zu tätigen. Die mit dem Wegfall der Inflationierung einhergehenden Belastungen der Netzbetreiber und der Investoren überschreiten daher die Schwelle der Zumutbarkeit und sind deswegen höher zu gewichten, als das Ziel der BNetzA, mit der Anpassung der Regulierungsformel aus ihrer Sicht bestehende Systemunschärfen zu beheben. Dies muss jedenfalls angesichts des mit den Ergebnissen der Modellberechnung gezeigten Ausmaßes gelten. Denn es ist zu berücksichtigen, dass die Belastungen im Rahmen der Abwägung umso höher zu gewichten sind, je signifikanter die Änderungsrate in Bezug auf die Erlösobergrenze tatsächlich ausfällt. Schließlich ist die Verlässlichkeit regulatorischer Rahmenbedingungen ein zentraler Faktor für die Stabilität von Investitionsentscheidungen. 
Unabhängig davon gilt, dass eine signifikante Absenkung der Erlösobergrenze auch langfristige negative Folgen für die zukünftige Bereitschaft von Investoren hat, sich weiterhin an der Finanzierung der Netzinfrastruktur zu beteiligen. 
Schließlich beschneidet der Wegfall der Inflationierung unmittelbar die Höhe des RAB, weshalb auch die Refinanzierung bestehender Investitionen erschwert wird. Dies ist umso kritischer, als Investoren ihre Entscheidungen gerade unter den Prämissen des bisherigen Regulierungsregimes und der seinerzeitigen Bestimmung und Entwicklung der RAB und der damit verbundenen Renditeoptionen getroffen haben.</t>
  </si>
  <si>
    <t xml:space="preserve">Vor diesem Hintergrund ist die Inflationierung der Kapitalkosten aus Gründen der Verhältnismäßigkeit im Rahmen der Regulierungsformel beizubehalten. Sofern weiterhin an der Differenzierung zwischen OPEX und CAPEX in Bezug auf die Inflationierung festgehalten werden sollte, sollte die Regulierungsformel jedenfalls dahingehend angepasst werden, dass die Kapitalkosten nicht zusätzlich aufgrund der weiterhin zu berücksichtigenden individuellen Effizienzvorgabe (xind,t) abgesenkt werden. Insofern schließen wir uns den Ausführungen der Stellungnahme des FNB Gas zu Tenorziffer 4 des RAMEN-Festlegungsentwurfs vollumfänglich an.  </t>
  </si>
  <si>
    <t>Ausgangsniveau (Tenorziffer 5)</t>
  </si>
  <si>
    <t>Die negative Wirkung auf das Ausgangsniveau aufgrund der geplanten Verkürzung der Regulierungsperioden sowie der beabsichtigte Zeitpunkt des Basisjahrs wurden bereits oben adressiert. Darüber hinaus verbleibt insbesondere der Eindruck, dass in Bezug auf das Ausgangsniveau weiterhin ein durch den Regulierer definierbarer Begriff der „Besonderheiten eines Geschäftsjahres“ angewendet werden soll, der Kürzungen im Ausgangsniveau begründen soll, jedoch nicht die Möglichkeit für Erhöhungen eröffnet, indem auch Besonderheiten berücksichtigt werden, die sich zum Nachteil eines Netzbetreibers im Basisjahr auswirken. Dies ist zu korrigieren.</t>
  </si>
  <si>
    <t>VPI und X-Gen (Tenorziffer 6) - 6.1 VPI</t>
  </si>
  <si>
    <t>Die BNetzA beabsichtigt, bestimmte Unschärfen in der Berechnung des VPI zu beseitigen. Außeracht und damit ungelöst lässt sie dabei jedoch den Zeitversatz zwischen eigentlicher Preissteigerung und Wirkung der Preissteigerung in der Regulierungsformel. Es muss der jeweils periodengerechte Preisindex zur Anwendung kommen.</t>
  </si>
  <si>
    <t>VPI und X-Gen (Tenorziffer 6) - 6.2 Xgen</t>
  </si>
  <si>
    <t>In der aktuellen Transformationsphase ist die weitere Berücksichtigung eines etwaig in Abzug zu bringenden Xgen nicht zu rechtfertigen. Die Energiewende erfordert große Investitionen und bewirkt Output-Änderungen bei den Netzbetreibern, die nicht adäquat in einem Produktivitätsfaktor abgebildet werden können. Mit dieser Entwicklung geht eine Zunahme an Heterogenität zwischen den FNB einher. Die notwendige Berücksichtigung ist in einer Malmquist-Methode nicht möglich, was zu verzerrten Ergebnissen führt. Auch wird der OPEX-Aufwuchs innerhalb einer Periode durch einen (bisher) negativ wirkenden, also erlösreduzierenden, Xgen nicht reflektiert.</t>
  </si>
  <si>
    <t>Kosten, die nicht dem Effizienzvergleich unterliegen (KAnEu) (Tenorziffer 7)</t>
  </si>
  <si>
    <t>Die einseitige Streichung von Kostenpositionen, die nicht dem Effizienzvergleich unterliegen sollen, ist nicht sachgerecht. Gerade in Hinblick auf die eigentlich beabsichtigte Berücksichtigung von OPEX-Veränderungen sollte das Instrument der KAnEu nicht entwertet werden. 
Auch wird darauf hingewiesen, dass auch zukünftig ein Umlagemechanismus für die Biogas-, Einspeise- und -Anschlusskosten notwendig ist. In jedem Fall müssen die entsprechenden Kostenpositionen außerhalb der Effizienzbetrachtungen und außerhalb des Budgetprinzips Berücksichtigung finden. Alternativ müssten die Biogaskosten als KAnEu eingestuft werden.</t>
  </si>
  <si>
    <t>Volatile Kosten (Tenorziffer 8)</t>
  </si>
  <si>
    <t>Wie bereits zu KAnEu angemerkt, sollten die Optionen für eine Flexibilisierung von anerkennungsfähigen Elementen nicht einseitig gestrichen und damit eingeschränkt werden. Zwingend zu berücksichtigen sind in diesen Zusammenhang auch Kosten und Aufwendungen, die zu Liquiditätsrisiken der Netzbetreiber führen würden.
In Bezug auf die Wirkung auf den Einsatz von Treibenergie und MBI wird auf die Stellungnahme des FNB-Gas verwiesen.
Bezüglich der geplanten Anwendung des individuellen Effizienzvergleichs auf volatile Kosten, ist festzustellen, dass volatile Kosten jährlich entsprechend ihrer tatsächlichen Höhe in der Erlösobergrenze  berücksichtigt werden. Einflussmöglichkeiten eines Netzbetreiber auf diese Kosten sind nahezu nicht gegeben, da gerade Preis und/oder Menge auf Basis externer Entwicklungen schwanken. Der Effizienzvergleich und die Anwendung einer individuellen Effizienzvorgabe auf diese volatile Kosten ist daher nicht sachgerecht. Überdies ist die Multiplikation der volatilen Kosten mit dem Verbraucherpreisgesamtindex abzüglich des generellen sektoralen Produktivitätsfaktors hinsichtlich des ineffizienten Anteils sachwidrig. Hierdurch ergibt sich eine weitere implizite Effizienzvorgabe, die nicht erreicht werden kann.</t>
  </si>
  <si>
    <t>Effizienzvergleich (Tenorziffer 10.2)</t>
  </si>
  <si>
    <t>Bezüglich einer Fortführung des Effizienzvergleichs muss davon ausgegangen werden, dass der aktuelle Effizienzvergleich den gestiegenen und weiter steigenden Anforderungen an die Gasnetze nicht gerecht wird. Derzeit ist nicht erkennbar, inwieweit der Heterogenität der FNB, als auch der großen Verteilernetze in einem Effizienzvergleich ausreichend Rechnung getragen werden soll.</t>
  </si>
  <si>
    <t xml:space="preserve">Die Modellberechnung (siehe Blatt "4.3_Grafik") vergleicht die EOG eines beispielhaften Netzbetreibers jeweils nach Regulierungsformel GasNEV und GasNEF miteinander. Aus Gründen der Vereinfachung wurde eine Einmalinvestition in 2020 (als Basisjahr) unter identischen Parametern (RAB, EK/FK-Quote und Zins, OPEX, VPI, Xgen) unterstellt. Bereits im Ausgangsniveau zeigt sich die Wirkung der Veränderten Berechnung der kalkulatorischen Gewerbesteuer. Siehe dazu Stellungnahme GasNEF Temorziffer 12.
Im Verlauf der Regulierungsperiode verringert sich durch die veränderte Regulierunsgformel die jährliche EOG im Vergleich zu der EOG gem. GasNEV um jährlich zwischen 5% - 17%. Bezogen auf die kummulierte EOG in der gesamten Regulierungsperiode übersteigt die Reduktion der EOG bereits im dritten Jahr der Regulierungsperiode einen Anteil von 10% und erhöht sich bis zum Ende der Regulierungsperiode auf über 12%. Die hohe Reduktion während der Hälfte der Regulierungsperiode hat zugleich Auswirkungen für die folgende Regulierungsperiode, da die reduzierte EOG aufgrund des Antragsprinzips die (verringerte) Basis des Ausgagangsniveaus der nachfolgenden Regulierungsperiode darstellt.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</si>
</sst>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i/>
      <sz val="11"/>
      <color rgb="FF7F7F7F"/>
      <name val="Calibri"/>
      <family val="2"/>
      <scheme val="minor"/>
    </font>
    <font>
      <sz val="10"/>
      <name val="Arial"/>
      <family val="2"/>
    </font>
    <font>
      <sz val="11"/>
      <color rgb="FF3F3F76"/>
      <name val="Calibri"/>
      <family val="2"/>
      <scheme val="minor"/>
    </font>
  </fonts>
  <fills count="12">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rgb="FFFFCC99"/>
      </patternFill>
    </fill>
    <fill>
      <patternFill patternType="solid">
        <fgColor theme="4" tint="0.79998168889431442"/>
        <bgColor indexed="65"/>
      </patternFill>
    </fill>
    <fill>
      <patternFill patternType="solid">
        <fgColor theme="4" tint="0.59999389629810485"/>
        <bgColor indexed="65"/>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s>
  <cellStyleXfs count="10">
    <xf numFmtId="0" fontId="0" fillId="0" borderId="0"/>
    <xf numFmtId="0" fontId="4" fillId="0" borderId="0" applyNumberFormat="0" applyFill="0" applyBorder="0" applyAlignment="0" applyProtection="0"/>
    <xf numFmtId="0" fontId="8" fillId="7" borderId="5" applyAlignment="0">
      <alignment horizontal="center" vertical="center" wrapText="1"/>
    </xf>
    <xf numFmtId="0" fontId="26" fillId="10" borderId="0" applyNumberFormat="0" applyBorder="0" applyAlignment="0" applyProtection="0"/>
    <xf numFmtId="0" fontId="28" fillId="0" borderId="0" applyNumberFormat="0" applyFill="0" applyBorder="0" applyAlignment="0" applyProtection="0"/>
    <xf numFmtId="0" fontId="26" fillId="9" borderId="0" applyNumberFormat="0" applyBorder="0" applyAlignment="0" applyProtection="0"/>
    <xf numFmtId="0" fontId="26" fillId="0" borderId="0"/>
    <xf numFmtId="9" fontId="29" fillId="0" borderId="0" applyFont="0" applyFill="0" applyBorder="0" applyAlignment="0" applyProtection="0"/>
    <xf numFmtId="9" fontId="26" fillId="0" borderId="0" applyFont="0" applyFill="0" applyBorder="0" applyAlignment="0" applyProtection="0"/>
    <xf numFmtId="0" fontId="30" fillId="8" borderId="23" applyNumberFormat="0" applyAlignment="0" applyProtection="0"/>
  </cellStyleXfs>
  <cellXfs count="103">
    <xf numFmtId="0" fontId="0" fillId="0" borderId="0" xfId="0"/>
    <xf numFmtId="0" fontId="0" fillId="0" borderId="0" xfId="0" applyAlignment="1">
      <alignment vertical="top" wrapText="1"/>
    </xf>
    <xf numFmtId="0" fontId="5" fillId="0" borderId="0" xfId="0" applyFont="1" applyAlignment="1">
      <alignment horizontal="center" vertical="center"/>
    </xf>
    <xf numFmtId="0" fontId="2" fillId="0" borderId="0" xfId="0" applyFont="1" applyProtection="1">
      <protection locked="0"/>
    </xf>
    <xf numFmtId="0" fontId="2" fillId="0" borderId="0" xfId="0" applyFont="1" applyAlignment="1">
      <alignment horizontal="center" vertical="top"/>
    </xf>
    <xf numFmtId="0" fontId="2" fillId="0" borderId="0" xfId="0" applyFont="1"/>
    <xf numFmtId="0" fontId="5" fillId="6" borderId="0" xfId="0" applyFont="1" applyFill="1" applyAlignment="1">
      <alignment horizontal="center" vertical="center"/>
    </xf>
    <xf numFmtId="0" fontId="2" fillId="0" borderId="0" xfId="0" applyFont="1" applyAlignment="1" applyProtection="1">
      <alignment wrapText="1"/>
      <protection locked="0"/>
    </xf>
    <xf numFmtId="0" fontId="6" fillId="6" borderId="0" xfId="0" applyFont="1" applyFill="1" applyAlignment="1">
      <alignment horizontal="center" vertical="center"/>
    </xf>
    <xf numFmtId="0" fontId="6" fillId="6" borderId="0" xfId="0" applyFont="1" applyFill="1" applyAlignment="1">
      <alignment horizontal="center" vertical="center" wrapText="1"/>
    </xf>
    <xf numFmtId="0" fontId="6" fillId="7" borderId="0" xfId="0" applyFont="1" applyFill="1" applyAlignment="1">
      <alignment horizontal="center" vertical="center"/>
    </xf>
    <xf numFmtId="0" fontId="3" fillId="0" borderId="0" xfId="0" applyFont="1" applyAlignment="1">
      <alignment vertical="top" wrapText="1"/>
    </xf>
    <xf numFmtId="0" fontId="5" fillId="6" borderId="0" xfId="0" applyFont="1" applyFill="1" applyAlignment="1">
      <alignment horizontal="left" vertical="top"/>
    </xf>
    <xf numFmtId="0" fontId="0" fillId="0" borderId="0" xfId="0" applyAlignment="1">
      <alignment horizontal="right" vertical="top" wrapText="1"/>
    </xf>
    <xf numFmtId="0" fontId="3"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left" vertical="top"/>
    </xf>
    <xf numFmtId="0" fontId="7" fillId="6" borderId="0" xfId="0" applyFont="1" applyFill="1" applyAlignment="1">
      <alignment horizontal="center" vertical="center"/>
    </xf>
    <xf numFmtId="0" fontId="3" fillId="0" borderId="1" xfId="0" applyFont="1" applyBorder="1"/>
    <xf numFmtId="0" fontId="0" fillId="0" borderId="1" xfId="0" applyBorder="1"/>
    <xf numFmtId="0" fontId="0" fillId="0" borderId="1" xfId="0" applyBorder="1" applyAlignment="1">
      <alignment vertical="top" wrapText="1"/>
    </xf>
    <xf numFmtId="0" fontId="3" fillId="0" borderId="1" xfId="0" applyFont="1" applyBorder="1" applyAlignment="1">
      <alignment horizontal="left" vertical="top" wrapText="1"/>
    </xf>
    <xf numFmtId="0" fontId="3" fillId="0" borderId="6" xfId="0" applyFont="1" applyBorder="1" applyAlignment="1">
      <alignment vertical="top" wrapText="1"/>
    </xf>
    <xf numFmtId="0" fontId="9" fillId="0" borderId="7" xfId="0" applyFont="1" applyBorder="1"/>
    <xf numFmtId="0" fontId="7" fillId="6" borderId="0" xfId="0" applyFont="1" applyFill="1" applyAlignment="1">
      <alignment horizontal="center" vertical="center" wrapText="1"/>
    </xf>
    <xf numFmtId="0" fontId="2" fillId="0" borderId="0" xfId="0" applyFont="1" applyAlignment="1" applyProtection="1">
      <alignment horizontal="center"/>
      <protection locked="0"/>
    </xf>
    <xf numFmtId="0" fontId="2"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4" borderId="1" xfId="0" applyFont="1" applyFill="1" applyBorder="1" applyAlignment="1">
      <alignment horizontal="center" vertical="top"/>
    </xf>
    <xf numFmtId="0" fontId="13" fillId="0" borderId="2" xfId="0" applyFont="1" applyBorder="1" applyAlignment="1" applyProtection="1">
      <alignment horizontal="center" vertical="top"/>
      <protection locked="0"/>
    </xf>
    <xf numFmtId="0" fontId="13" fillId="0" borderId="2" xfId="0" applyFont="1" applyBorder="1" applyAlignment="1" applyProtection="1">
      <alignment vertical="top" wrapText="1"/>
      <protection locked="0"/>
    </xf>
    <xf numFmtId="0" fontId="17" fillId="7" borderId="3" xfId="0" applyFont="1" applyFill="1" applyBorder="1"/>
    <xf numFmtId="0" fontId="13" fillId="7" borderId="16" xfId="0" applyFont="1" applyFill="1" applyBorder="1"/>
    <xf numFmtId="0" fontId="13" fillId="7" borderId="17" xfId="0" applyFont="1" applyFill="1" applyBorder="1"/>
    <xf numFmtId="0" fontId="17" fillId="7" borderId="0" xfId="0" applyFont="1" applyFill="1"/>
    <xf numFmtId="0" fontId="13" fillId="7" borderId="18" xfId="0" applyFont="1" applyFill="1" applyBorder="1"/>
    <xf numFmtId="0" fontId="16" fillId="5" borderId="17" xfId="0" applyFont="1" applyFill="1" applyBorder="1"/>
    <xf numFmtId="0" fontId="13" fillId="5" borderId="0" xfId="0" applyFont="1" applyFill="1"/>
    <xf numFmtId="0" fontId="13" fillId="5" borderId="18" xfId="0" applyFont="1" applyFill="1" applyBorder="1"/>
    <xf numFmtId="0" fontId="13" fillId="7" borderId="0" xfId="0" applyFont="1" applyFill="1"/>
    <xf numFmtId="0" fontId="13" fillId="7" borderId="15" xfId="0" applyFont="1" applyFill="1" applyBorder="1" applyAlignment="1">
      <alignment horizontal="left"/>
    </xf>
    <xf numFmtId="0" fontId="13" fillId="3" borderId="1" xfId="0" applyFont="1" applyFill="1" applyBorder="1" applyAlignment="1">
      <alignment horizontal="left"/>
    </xf>
    <xf numFmtId="0" fontId="13" fillId="7" borderId="22" xfId="0" applyFont="1" applyFill="1" applyBorder="1" applyAlignment="1" applyProtection="1">
      <alignment horizontal="left"/>
      <protection locked="0"/>
    </xf>
    <xf numFmtId="0" fontId="13" fillId="7" borderId="17" xfId="0" applyFont="1" applyFill="1" applyBorder="1" applyAlignment="1">
      <alignment horizontal="left"/>
    </xf>
    <xf numFmtId="0" fontId="13" fillId="7" borderId="0" xfId="0" applyFont="1" applyFill="1" applyAlignment="1">
      <alignment horizontal="left"/>
    </xf>
    <xf numFmtId="0" fontId="13" fillId="7" borderId="18" xfId="0" applyFont="1" applyFill="1" applyBorder="1" applyAlignment="1">
      <alignment horizontal="center"/>
    </xf>
    <xf numFmtId="0" fontId="13" fillId="3" borderId="13" xfId="0" applyFont="1" applyFill="1" applyBorder="1"/>
    <xf numFmtId="0" fontId="13" fillId="3" borderId="1" xfId="0" applyFont="1" applyFill="1" applyBorder="1"/>
    <xf numFmtId="0" fontId="13" fillId="7" borderId="2" xfId="0" applyFont="1" applyFill="1" applyBorder="1"/>
    <xf numFmtId="0" fontId="13" fillId="7" borderId="14" xfId="0" applyFont="1" applyFill="1" applyBorder="1"/>
    <xf numFmtId="0" fontId="20" fillId="7" borderId="17" xfId="0" applyFont="1" applyFill="1" applyBorder="1"/>
    <xf numFmtId="0" fontId="11" fillId="7" borderId="17" xfId="0" applyFont="1" applyFill="1" applyBorder="1"/>
    <xf numFmtId="0" fontId="23" fillId="2" borderId="0" xfId="0" applyFont="1" applyFill="1" applyAlignment="1">
      <alignment horizontal="center" vertical="center"/>
    </xf>
    <xf numFmtId="0" fontId="23" fillId="0" borderId="0" xfId="0" applyFont="1" applyAlignment="1">
      <alignment horizontal="center" vertical="center"/>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49" fontId="13" fillId="0" borderId="1" xfId="0" applyNumberFormat="1" applyFont="1" applyBorder="1" applyAlignment="1">
      <alignment vertical="top"/>
    </xf>
    <xf numFmtId="49" fontId="13" fillId="0" borderId="1" xfId="0" applyNumberFormat="1" applyFont="1" applyBorder="1" applyAlignment="1">
      <alignment horizontal="left" vertical="top"/>
    </xf>
    <xf numFmtId="0" fontId="24" fillId="7" borderId="8" xfId="2" applyFont="1" applyBorder="1" applyAlignment="1">
      <alignment vertical="center"/>
    </xf>
    <xf numFmtId="0" fontId="24" fillId="7" borderId="9" xfId="2" applyFont="1" applyBorder="1" applyAlignment="1">
      <alignment vertical="center"/>
    </xf>
    <xf numFmtId="0" fontId="23"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3"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1" fillId="0" borderId="1" xfId="0" applyNumberFormat="1" applyFont="1" applyBorder="1" applyAlignment="1" applyProtection="1">
      <alignment horizontal="justify" vertical="center" wrapText="1"/>
      <protection locked="0"/>
    </xf>
    <xf numFmtId="49" fontId="1" fillId="0" borderId="2" xfId="0" applyNumberFormat="1" applyFont="1" applyBorder="1" applyAlignment="1" applyProtection="1">
      <alignment vertical="top" wrapText="1"/>
      <protection locked="0"/>
    </xf>
    <xf numFmtId="0" fontId="15" fillId="7" borderId="10" xfId="2" applyFont="1" applyBorder="1" applyAlignment="1">
      <alignment horizontal="center" vertical="center" wrapText="1"/>
    </xf>
    <xf numFmtId="0" fontId="12" fillId="7" borderId="11" xfId="2" applyFont="1" applyBorder="1" applyAlignment="1">
      <alignment horizontal="center" vertical="center"/>
    </xf>
    <xf numFmtId="0" fontId="12" fillId="7" borderId="12" xfId="2" applyFont="1" applyBorder="1" applyAlignment="1">
      <alignment horizontal="center" vertical="center"/>
    </xf>
    <xf numFmtId="0" fontId="14" fillId="5" borderId="19" xfId="0" applyFont="1" applyFill="1" applyBorder="1" applyAlignment="1">
      <alignment horizontal="right" vertical="center"/>
    </xf>
    <xf numFmtId="0" fontId="14" fillId="5" borderId="20" xfId="0" applyFont="1" applyFill="1" applyBorder="1" applyAlignment="1">
      <alignment horizontal="right" vertical="center"/>
    </xf>
    <xf numFmtId="0" fontId="14" fillId="5" borderId="21" xfId="0" applyFont="1" applyFill="1" applyBorder="1" applyAlignment="1">
      <alignment horizontal="right" vertical="center"/>
    </xf>
    <xf numFmtId="0" fontId="13" fillId="7" borderId="1" xfId="0" applyFont="1" applyFill="1" applyBorder="1" applyAlignment="1" applyProtection="1">
      <alignment horizontal="left"/>
      <protection locked="0"/>
    </xf>
    <xf numFmtId="0" fontId="13" fillId="7" borderId="22" xfId="0" applyFont="1" applyFill="1" applyBorder="1" applyAlignment="1" applyProtection="1">
      <alignment horizontal="left"/>
      <protection locked="0"/>
    </xf>
    <xf numFmtId="0" fontId="13" fillId="3" borderId="13" xfId="0" applyFont="1" applyFill="1" applyBorder="1" applyAlignment="1">
      <alignment horizontal="left"/>
    </xf>
    <xf numFmtId="0" fontId="13" fillId="3" borderId="4" xfId="0" applyFont="1" applyFill="1" applyBorder="1" applyAlignment="1">
      <alignment horizontal="left"/>
    </xf>
    <xf numFmtId="0" fontId="13" fillId="2" borderId="13" xfId="0" applyFont="1" applyFill="1" applyBorder="1" applyAlignment="1">
      <alignment horizontal="center"/>
    </xf>
    <xf numFmtId="0" fontId="13" fillId="2" borderId="4" xfId="0" applyFont="1" applyFill="1" applyBorder="1" applyAlignment="1">
      <alignment horizontal="center"/>
    </xf>
    <xf numFmtId="0" fontId="13" fillId="2" borderId="14" xfId="0" applyFont="1" applyFill="1" applyBorder="1" applyAlignment="1">
      <alignment horizontal="center"/>
    </xf>
    <xf numFmtId="0" fontId="16" fillId="7" borderId="15" xfId="0" applyFont="1" applyFill="1" applyBorder="1" applyAlignment="1">
      <alignment vertical="center"/>
    </xf>
    <xf numFmtId="0" fontId="16" fillId="7" borderId="3" xfId="0" applyFont="1" applyFill="1" applyBorder="1" applyAlignment="1">
      <alignment vertical="center"/>
    </xf>
    <xf numFmtId="0" fontId="18" fillId="7" borderId="0" xfId="0" applyFont="1" applyFill="1" applyAlignment="1">
      <alignment horizontal="center" vertical="center" wrapText="1"/>
    </xf>
    <xf numFmtId="0" fontId="18" fillId="7" borderId="18" xfId="0" applyFont="1" applyFill="1" applyBorder="1" applyAlignment="1">
      <alignment horizontal="center" vertical="center" wrapText="1"/>
    </xf>
    <xf numFmtId="0" fontId="17" fillId="7" borderId="17" xfId="0" applyFont="1" applyFill="1" applyBorder="1" applyAlignment="1">
      <alignment horizontal="left" vertical="center" wrapText="1"/>
    </xf>
    <xf numFmtId="0" fontId="17" fillId="7" borderId="0" xfId="0" applyFont="1" applyFill="1" applyAlignment="1">
      <alignment horizontal="left" vertical="center" wrapText="1"/>
    </xf>
    <xf numFmtId="0" fontId="17" fillId="7" borderId="18" xfId="0" applyFont="1" applyFill="1" applyBorder="1" applyAlignment="1">
      <alignment horizontal="left" vertical="center" wrapText="1"/>
    </xf>
    <xf numFmtId="0" fontId="22" fillId="0" borderId="0" xfId="0" applyFont="1" applyAlignment="1">
      <alignment horizontal="center" vertical="center" wrapText="1"/>
    </xf>
    <xf numFmtId="0" fontId="0" fillId="7" borderId="5" xfId="2" applyFont="1" applyAlignment="1">
      <alignment horizontal="center" vertical="center" wrapText="1"/>
    </xf>
    <xf numFmtId="0" fontId="26" fillId="7" borderId="5" xfId="2" applyFont="1" applyAlignment="1">
      <alignment horizontal="center" vertical="center" wrapText="1"/>
    </xf>
    <xf numFmtId="0" fontId="3" fillId="0" borderId="1" xfId="0" applyFont="1" applyBorder="1" applyAlignment="1">
      <alignment horizontal="center" vertical="top" wrapText="1"/>
    </xf>
    <xf numFmtId="0" fontId="0" fillId="0" borderId="0" xfId="0" applyAlignment="1">
      <alignment horizontal="center" vertical="top" wrapText="1"/>
    </xf>
    <xf numFmtId="0" fontId="13" fillId="11" borderId="1" xfId="0" applyFont="1" applyFill="1" applyBorder="1" applyProtection="1">
      <protection locked="0"/>
    </xf>
    <xf numFmtId="0" fontId="13" fillId="11" borderId="22" xfId="0" applyFont="1" applyFill="1" applyBorder="1" applyProtection="1">
      <protection locked="0"/>
    </xf>
    <xf numFmtId="0" fontId="19" fillId="11" borderId="1" xfId="1" applyFont="1" applyFill="1" applyBorder="1" applyProtection="1">
      <protection locked="0"/>
    </xf>
  </cellXfs>
  <cellStyles count="10">
    <cellStyle name="20 % - Akzent1 2" xfId="5" xr:uid="{42F7B8E6-47F8-4EFF-A717-53826B508FE4}"/>
    <cellStyle name="40 % - Akzent1 2" xfId="3" xr:uid="{F36849B2-EC18-4E5F-BFD3-2679E124A57C}"/>
    <cellStyle name="Eingabe 2" xfId="9" xr:uid="{FCC7F0FD-96DA-4C9A-860B-E43C7F0664B3}"/>
    <cellStyle name="Erklärender Text 2" xfId="4" xr:uid="{60E64DA0-C9B6-4A9E-9373-8C1773B9A044}"/>
    <cellStyle name="Hinweis" xfId="2" xr:uid="{00000000-0005-0000-0000-000000000000}"/>
    <cellStyle name="Link" xfId="1" builtinId="8"/>
    <cellStyle name="Prozent 2" xfId="8" xr:uid="{0D2F08F2-07EF-459F-8C03-B96F70428DFD}"/>
    <cellStyle name="Prozent 2 2" xfId="7" xr:uid="{FFD836E9-40A0-4E83-AB10-405D3E425D82}"/>
    <cellStyle name="Standard" xfId="0" builtinId="0"/>
    <cellStyle name="Standard 2" xfId="6" xr:uid="{BACAFE9F-1F18-4F21-A213-8210E6B73C24}"/>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2</xdr:row>
      <xdr:rowOff>27213</xdr:rowOff>
    </xdr:from>
    <xdr:to>
      <xdr:col>15</xdr:col>
      <xdr:colOff>571500</xdr:colOff>
      <xdr:row>48</xdr:row>
      <xdr:rowOff>182689</xdr:rowOff>
    </xdr:to>
    <xdr:pic>
      <xdr:nvPicPr>
        <xdr:cNvPr id="2" name="Grafik 1">
          <a:extLst>
            <a:ext uri="{FF2B5EF4-FFF2-40B4-BE49-F238E27FC236}">
              <a16:creationId xmlns:a16="http://schemas.microsoft.com/office/drawing/2014/main" id="{E22F02D6-29D4-3715-A587-29F2A6807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408213"/>
          <a:ext cx="11049000" cy="8918476"/>
        </a:xfrm>
        <a:prstGeom prst="rect">
          <a:avLst/>
        </a:prstGeom>
        <a:solidFill>
          <a:schemeClr val="bg1"/>
        </a:solidFill>
        <a:ln>
          <a:solidFill>
            <a:schemeClr val="accent1"/>
          </a:solidFill>
        </a:ln>
      </xdr:spPr>
    </xdr:pic>
    <xdr:clientData/>
  </xdr:twoCellAnchor>
  <xdr:twoCellAnchor editAs="oneCell">
    <xdr:from>
      <xdr:col>16</xdr:col>
      <xdr:colOff>40819</xdr:colOff>
      <xdr:row>2</xdr:row>
      <xdr:rowOff>95250</xdr:rowOff>
    </xdr:from>
    <xdr:to>
      <xdr:col>27</xdr:col>
      <xdr:colOff>653140</xdr:colOff>
      <xdr:row>28</xdr:row>
      <xdr:rowOff>142824</xdr:rowOff>
    </xdr:to>
    <xdr:pic>
      <xdr:nvPicPr>
        <xdr:cNvPr id="4" name="Grafik 3">
          <a:extLst>
            <a:ext uri="{FF2B5EF4-FFF2-40B4-BE49-F238E27FC236}">
              <a16:creationId xmlns:a16="http://schemas.microsoft.com/office/drawing/2014/main" id="{FC671A4F-2799-AE7A-8E6B-AA5D4DF64060}"/>
            </a:ext>
          </a:extLst>
        </xdr:cNvPr>
        <xdr:cNvPicPr>
          <a:picLocks noChangeAspect="1"/>
        </xdr:cNvPicPr>
      </xdr:nvPicPr>
      <xdr:blipFill>
        <a:blip xmlns:r="http://schemas.openxmlformats.org/officeDocument/2006/relationships" r:embed="rId2"/>
        <a:stretch>
          <a:fillRect/>
        </a:stretch>
      </xdr:blipFill>
      <xdr:spPr>
        <a:xfrm>
          <a:off x="12232819" y="476250"/>
          <a:ext cx="8994321" cy="50005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5" t="s">
        <v>0</v>
      </c>
      <c r="B1" s="76"/>
      <c r="C1" s="76"/>
      <c r="D1" s="77"/>
    </row>
    <row r="2" spans="1:5" x14ac:dyDescent="0.25">
      <c r="A2" s="85"/>
      <c r="B2" s="86"/>
      <c r="C2" s="86"/>
      <c r="D2" s="87"/>
    </row>
    <row r="3" spans="1:5" ht="16.5" x14ac:dyDescent="0.25">
      <c r="A3" s="88" t="s">
        <v>1</v>
      </c>
      <c r="B3" s="89"/>
      <c r="C3" s="35"/>
      <c r="D3" s="36"/>
    </row>
    <row r="4" spans="1:5" ht="16.5" x14ac:dyDescent="0.25">
      <c r="A4" s="37"/>
      <c r="B4" s="38"/>
      <c r="C4" s="38"/>
      <c r="D4" s="39"/>
    </row>
    <row r="5" spans="1:5" ht="16.5" x14ac:dyDescent="0.25">
      <c r="A5" s="40" t="s">
        <v>2</v>
      </c>
      <c r="B5" s="41"/>
      <c r="C5" s="41"/>
      <c r="D5" s="42"/>
    </row>
    <row r="6" spans="1:5" ht="34.5" customHeight="1" x14ac:dyDescent="0.25">
      <c r="A6" s="92" t="s">
        <v>3</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6.5" x14ac:dyDescent="0.25">
      <c r="A10" s="40" t="s">
        <v>4</v>
      </c>
      <c r="B10" s="41"/>
      <c r="C10" s="41"/>
      <c r="D10" s="42"/>
    </row>
    <row r="11" spans="1:5" ht="15.75" customHeight="1" x14ac:dyDescent="0.25">
      <c r="A11" s="37"/>
      <c r="B11" s="43"/>
      <c r="C11" s="43"/>
      <c r="D11" s="39"/>
    </row>
    <row r="12" spans="1:5" ht="15.75" x14ac:dyDescent="0.25">
      <c r="A12" s="83" t="s">
        <v>5</v>
      </c>
      <c r="B12" s="84"/>
      <c r="C12" s="81" t="s">
        <v>189</v>
      </c>
      <c r="D12" s="82"/>
      <c r="E12" s="5"/>
    </row>
    <row r="13" spans="1:5" ht="15.75" x14ac:dyDescent="0.25">
      <c r="A13" s="44"/>
      <c r="B13" s="43"/>
      <c r="C13" s="45" t="s">
        <v>6</v>
      </c>
      <c r="D13" s="46" t="s">
        <v>38</v>
      </c>
      <c r="E13" s="5"/>
    </row>
    <row r="14" spans="1:5" ht="15.75" x14ac:dyDescent="0.25">
      <c r="A14" s="47"/>
      <c r="B14" s="43" t="s">
        <v>7</v>
      </c>
      <c r="C14" s="48"/>
      <c r="D14" s="49"/>
      <c r="E14" s="5"/>
    </row>
    <row r="15" spans="1:5" ht="15.75" x14ac:dyDescent="0.25">
      <c r="A15" s="50" t="s">
        <v>8</v>
      </c>
      <c r="B15" s="100"/>
      <c r="C15" s="51" t="s">
        <v>9</v>
      </c>
      <c r="D15" s="101"/>
      <c r="E15" s="5"/>
    </row>
    <row r="16" spans="1:5" ht="15.75" x14ac:dyDescent="0.25">
      <c r="A16" s="50" t="s">
        <v>10</v>
      </c>
      <c r="B16" s="100"/>
      <c r="C16" s="52"/>
      <c r="D16" s="53"/>
      <c r="E16" s="5"/>
    </row>
    <row r="17" spans="1:5" ht="15.75" x14ac:dyDescent="0.25">
      <c r="A17" s="50" t="s">
        <v>11</v>
      </c>
      <c r="B17" s="102"/>
      <c r="C17" s="51" t="s">
        <v>12</v>
      </c>
      <c r="D17" s="101"/>
      <c r="E17" s="5"/>
    </row>
    <row r="18" spans="1:5" ht="15.75" customHeight="1" x14ac:dyDescent="0.25">
      <c r="A18" s="54"/>
      <c r="B18" s="90" t="s">
        <v>13</v>
      </c>
      <c r="C18" s="90"/>
      <c r="D18" s="91"/>
      <c r="E18" s="5"/>
    </row>
    <row r="19" spans="1:5" ht="19.5" customHeight="1" x14ac:dyDescent="0.25">
      <c r="A19" s="55"/>
      <c r="B19" s="90"/>
      <c r="C19" s="90"/>
      <c r="D19" s="91"/>
      <c r="E19" s="5"/>
    </row>
    <row r="20" spans="1:5" ht="24.95" customHeight="1" thickBot="1" x14ac:dyDescent="0.3">
      <c r="A20" s="78" t="s">
        <v>14</v>
      </c>
      <c r="B20" s="79"/>
      <c r="C20" s="79"/>
      <c r="D20" s="8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abSelected="1" zoomScale="90" zoomScaleNormal="90" workbookViewId="0">
      <pane ySplit="4" topLeftCell="A5" activePane="bottomLeft" state="frozen"/>
      <selection pane="bottomLeft" activeCell="F11" sqref="F11"/>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96" t="s">
        <v>15</v>
      </c>
      <c r="B1" s="97"/>
      <c r="C1" s="97"/>
      <c r="D1" s="97"/>
      <c r="E1" s="97"/>
      <c r="F1" s="97"/>
      <c r="G1" s="62"/>
      <c r="H1" s="62"/>
      <c r="I1" s="63"/>
    </row>
    <row r="2" spans="1:15" ht="26.25" customHeight="1" x14ac:dyDescent="0.25">
      <c r="A2" s="95" t="str">
        <f>"Stellungnahme"&amp;": "&amp;Informationen!A5&amp;" "</f>
        <v xml:space="preserve">Stellungnahme: Festlegung RAMEN | Aktenzeichen: GBK-24-01-3#3 | Sachstand zu Tenor und Erwägungen  </v>
      </c>
      <c r="B2" s="95"/>
      <c r="C2" s="95"/>
      <c r="D2" s="95"/>
      <c r="E2" s="95"/>
      <c r="F2" s="95"/>
      <c r="G2" s="95"/>
      <c r="H2" s="95"/>
      <c r="I2" s="95"/>
    </row>
    <row r="3" spans="1:15" s="10" customFormat="1" x14ac:dyDescent="0.25">
      <c r="A3" s="8"/>
      <c r="B3" s="24"/>
      <c r="C3" s="24"/>
      <c r="D3" s="9"/>
      <c r="E3" s="9"/>
      <c r="F3" s="9"/>
      <c r="G3" s="17"/>
      <c r="H3" s="6"/>
      <c r="I3" s="12"/>
      <c r="J3" s="6"/>
      <c r="K3" s="6"/>
      <c r="L3" s="6"/>
      <c r="M3" s="6"/>
      <c r="N3" s="6"/>
    </row>
    <row r="4" spans="1:15" s="2" customFormat="1" ht="27.75" x14ac:dyDescent="0.25">
      <c r="A4" s="56" t="s">
        <v>16</v>
      </c>
      <c r="B4" s="64" t="s">
        <v>17</v>
      </c>
      <c r="C4" s="56" t="s">
        <v>18</v>
      </c>
      <c r="D4" s="56" t="s">
        <v>19</v>
      </c>
      <c r="E4" s="56" t="s">
        <v>20</v>
      </c>
      <c r="F4" s="56" t="s">
        <v>21</v>
      </c>
      <c r="G4" s="56" t="s">
        <v>22</v>
      </c>
      <c r="H4" s="56" t="s">
        <v>23</v>
      </c>
      <c r="I4" s="56" t="s">
        <v>24</v>
      </c>
      <c r="J4" s="56" t="s">
        <v>25</v>
      </c>
      <c r="K4" s="56" t="s">
        <v>26</v>
      </c>
      <c r="L4" s="56" t="s">
        <v>27</v>
      </c>
      <c r="M4" s="56" t="s">
        <v>28</v>
      </c>
      <c r="N4" s="56" t="s">
        <v>29</v>
      </c>
      <c r="O4" s="57"/>
    </row>
    <row r="5" spans="1:15" ht="85.5" x14ac:dyDescent="0.25">
      <c r="A5" s="32">
        <v>1</v>
      </c>
      <c r="B5" s="71" t="s">
        <v>45</v>
      </c>
      <c r="C5" s="33" t="str">
        <f>IF(AND(ISTEXT(B5),ISTEXT(I5),LEN(F5)&lt;2129),"-","!")</f>
        <v>-</v>
      </c>
      <c r="D5" s="34"/>
      <c r="E5" s="74" t="s">
        <v>194</v>
      </c>
      <c r="F5" s="73" t="s">
        <v>190</v>
      </c>
      <c r="G5" s="59"/>
      <c r="H5" s="60" t="str">
        <f>IF(B5="","",IF(Informationen!D$13="","Keine Rolle angegeben",Informationen!D$13))</f>
        <v>VNB Gas</v>
      </c>
      <c r="I5" s="61" t="str">
        <f>IF(H5="","",Informationen!C$12)</f>
        <v>Ferngas Netzgesellschaft mbH</v>
      </c>
      <c r="J5" s="16">
        <f>IF($H5="","",Informationen!B$16)</f>
        <v>0</v>
      </c>
      <c r="K5" s="16">
        <f>IF($H5="","",Informationen!D$15)</f>
        <v>0</v>
      </c>
      <c r="L5" s="16">
        <f>IF($H5="","",Informationen!B$15)</f>
        <v>0</v>
      </c>
      <c r="M5" s="16">
        <f>IF($H5="","",Informationen!B$17)</f>
        <v>0</v>
      </c>
      <c r="N5" s="16">
        <f>IF($H5="","",Informationen!D$17)</f>
        <v>0</v>
      </c>
    </row>
    <row r="6" spans="1:15" ht="180" x14ac:dyDescent="0.25">
      <c r="A6" s="32">
        <v>2</v>
      </c>
      <c r="B6" s="71" t="s">
        <v>45</v>
      </c>
      <c r="C6" s="33" t="str">
        <f t="shared" ref="C6:C69" si="0">IF(AND(ISTEXT(B6),ISTEXT(I6),LEN(F6)&lt;2129),"-","!")</f>
        <v>-</v>
      </c>
      <c r="D6" s="34"/>
      <c r="E6" s="58" t="s">
        <v>194</v>
      </c>
      <c r="F6" s="59" t="s">
        <v>191</v>
      </c>
      <c r="G6" s="59"/>
      <c r="H6" s="60" t="str">
        <f>IF(B6="","",IF(Informationen!D$13="","Keine Rolle angegeben",Informationen!D$13))</f>
        <v>VNB Gas</v>
      </c>
      <c r="I6" s="61" t="str">
        <f>IF(H6="","",Informationen!C$12)</f>
        <v>Ferngas Netzgesellschaft mbH</v>
      </c>
      <c r="J6" s="16">
        <f>IF($H6="","",Informationen!B$16)</f>
        <v>0</v>
      </c>
      <c r="K6" s="16">
        <f>IF($H6="","",Informationen!D$15)</f>
        <v>0</v>
      </c>
      <c r="L6" s="16">
        <f>IF($H6="","",Informationen!B$15)</f>
        <v>0</v>
      </c>
      <c r="M6" s="16">
        <f>IF($H6="","",Informationen!B$17)</f>
        <v>0</v>
      </c>
      <c r="N6" s="16">
        <f>IF($H6="","",Informationen!D$17)</f>
        <v>0</v>
      </c>
    </row>
    <row r="7" spans="1:15" ht="75" x14ac:dyDescent="0.25">
      <c r="A7" s="32">
        <v>3</v>
      </c>
      <c r="B7" s="71" t="s">
        <v>52</v>
      </c>
      <c r="C7" s="33" t="str">
        <f t="shared" si="0"/>
        <v>-</v>
      </c>
      <c r="D7" s="34"/>
      <c r="E7" s="58" t="s">
        <v>193</v>
      </c>
      <c r="F7" s="59" t="s">
        <v>192</v>
      </c>
      <c r="G7" s="59"/>
      <c r="H7" s="60" t="str">
        <f>IF(B7="","",IF(Informationen!D$13="","Keine Rolle angegeben",Informationen!D$13))</f>
        <v>VNB Gas</v>
      </c>
      <c r="I7" s="61" t="str">
        <f>IF(H7="","",Informationen!C$12)</f>
        <v>Ferngas Netzgesellschaft mbH</v>
      </c>
      <c r="J7" s="16">
        <f>IF($H7="","",Informationen!B$16)</f>
        <v>0</v>
      </c>
      <c r="K7" s="16">
        <f>IF($H7="","",Informationen!D$15)</f>
        <v>0</v>
      </c>
      <c r="L7" s="16">
        <f>IF($H7="","",Informationen!B$15)</f>
        <v>0</v>
      </c>
      <c r="M7" s="16">
        <f>IF($H7="","",Informationen!B$17)</f>
        <v>0</v>
      </c>
      <c r="N7" s="16">
        <f>IF($H7="","",Informationen!D$17)</f>
        <v>0</v>
      </c>
    </row>
    <row r="8" spans="1:15" ht="135" x14ac:dyDescent="0.25">
      <c r="A8" s="32">
        <v>4</v>
      </c>
      <c r="B8" s="71" t="s">
        <v>52</v>
      </c>
      <c r="C8" s="33" t="str">
        <f t="shared" si="0"/>
        <v>-</v>
      </c>
      <c r="D8" s="34"/>
      <c r="E8" s="58" t="s">
        <v>193</v>
      </c>
      <c r="F8" s="59" t="s">
        <v>195</v>
      </c>
      <c r="G8" s="59"/>
      <c r="H8" s="60" t="str">
        <f>IF(B8="","",IF(Informationen!D$13="","Keine Rolle angegeben",Informationen!D$13))</f>
        <v>VNB Gas</v>
      </c>
      <c r="I8" s="61" t="str">
        <f>IF(H8="","",Informationen!C$12)</f>
        <v>Ferngas Netzgesellschaft mbH</v>
      </c>
      <c r="J8" s="16">
        <f>IF($H8="","",Informationen!B$16)</f>
        <v>0</v>
      </c>
      <c r="K8" s="16">
        <f>IF($H8="","",Informationen!D$15)</f>
        <v>0</v>
      </c>
      <c r="L8" s="16">
        <f>IF($H8="","",Informationen!B$15)</f>
        <v>0</v>
      </c>
      <c r="M8" s="16">
        <f>IF($H8="","",Informationen!B$17)</f>
        <v>0</v>
      </c>
      <c r="N8" s="16">
        <f>IF($H8="","",Informationen!D$17)</f>
        <v>0</v>
      </c>
    </row>
    <row r="9" spans="1:15" ht="60" x14ac:dyDescent="0.25">
      <c r="A9" s="32">
        <v>5</v>
      </c>
      <c r="B9" s="71" t="s">
        <v>57</v>
      </c>
      <c r="C9" s="33" t="str">
        <f t="shared" si="0"/>
        <v>-</v>
      </c>
      <c r="D9" s="34"/>
      <c r="E9" s="58" t="s">
        <v>196</v>
      </c>
      <c r="F9" s="59" t="s">
        <v>197</v>
      </c>
      <c r="G9" s="59"/>
      <c r="H9" s="60" t="str">
        <f>IF(B9="","",IF(Informationen!D$13="","Keine Rolle angegeben",Informationen!D$13))</f>
        <v>VNB Gas</v>
      </c>
      <c r="I9" s="61" t="str">
        <f>IF(H9="","",Informationen!C$12)</f>
        <v>Ferngas Netzgesellschaft mbH</v>
      </c>
      <c r="J9" s="16">
        <f>IF($H9="","",Informationen!B$16)</f>
        <v>0</v>
      </c>
      <c r="K9" s="16">
        <f>IF($H9="","",Informationen!D$15)</f>
        <v>0</v>
      </c>
      <c r="L9" s="16">
        <f>IF($H9="","",Informationen!B$15)</f>
        <v>0</v>
      </c>
      <c r="M9" s="16">
        <f>IF($H9="","",Informationen!B$17)</f>
        <v>0</v>
      </c>
      <c r="N9" s="16">
        <f>IF($H9="","",Informationen!D$17)</f>
        <v>0</v>
      </c>
    </row>
    <row r="10" spans="1:15" ht="120" x14ac:dyDescent="0.25">
      <c r="A10" s="32">
        <v>6</v>
      </c>
      <c r="B10" s="71" t="s">
        <v>57</v>
      </c>
      <c r="C10" s="33" t="str">
        <f t="shared" si="0"/>
        <v>-</v>
      </c>
      <c r="D10" s="34"/>
      <c r="E10" s="58" t="s">
        <v>196</v>
      </c>
      <c r="F10" s="59" t="s">
        <v>213</v>
      </c>
      <c r="G10" s="59"/>
      <c r="H10" s="60" t="str">
        <f>IF(B10="","",IF(Informationen!D$13="","Keine Rolle angegeben",Informationen!D$13))</f>
        <v>VNB Gas</v>
      </c>
      <c r="I10" s="61" t="str">
        <f>IF(H10="","",Informationen!C$12)</f>
        <v>Ferngas Netzgesellschaft mbH</v>
      </c>
      <c r="J10" s="16">
        <f>IF($H10="","",Informationen!B$16)</f>
        <v>0</v>
      </c>
      <c r="K10" s="16">
        <f>IF($H10="","",Informationen!D$15)</f>
        <v>0</v>
      </c>
      <c r="L10" s="16">
        <f>IF($H10="","",Informationen!B$15)</f>
        <v>0</v>
      </c>
      <c r="M10" s="16">
        <f>IF($H10="","",Informationen!B$17)</f>
        <v>0</v>
      </c>
      <c r="N10" s="16">
        <f>IF($H10="","",Informationen!D$17)</f>
        <v>0</v>
      </c>
    </row>
    <row r="11" spans="1:15" ht="105" x14ac:dyDescent="0.25">
      <c r="A11" s="32">
        <v>7</v>
      </c>
      <c r="B11" s="71" t="s">
        <v>57</v>
      </c>
      <c r="C11" s="33" t="str">
        <f t="shared" si="0"/>
        <v>-</v>
      </c>
      <c r="D11" s="34"/>
      <c r="E11" s="58" t="s">
        <v>196</v>
      </c>
      <c r="F11" s="59" t="s">
        <v>198</v>
      </c>
      <c r="G11" s="59"/>
      <c r="H11" s="60" t="str">
        <f>IF(B11="","",IF(Informationen!D$13="","Keine Rolle angegeben",Informationen!D$13))</f>
        <v>VNB Gas</v>
      </c>
      <c r="I11" s="61" t="str">
        <f>IF(H11="","",Informationen!C$12)</f>
        <v>Ferngas Netzgesellschaft mbH</v>
      </c>
      <c r="J11" s="16">
        <f>IF($H11="","",Informationen!B$16)</f>
        <v>0</v>
      </c>
      <c r="K11" s="16">
        <f>IF($H11="","",Informationen!D$15)</f>
        <v>0</v>
      </c>
      <c r="L11" s="16">
        <f>IF($H11="","",Informationen!B$15)</f>
        <v>0</v>
      </c>
      <c r="M11" s="16">
        <f>IF($H11="","",Informationen!B$17)</f>
        <v>0</v>
      </c>
      <c r="N11" s="16">
        <f>IF($H11="","",Informationen!D$17)</f>
        <v>0</v>
      </c>
    </row>
    <row r="12" spans="1:15" ht="180" x14ac:dyDescent="0.25">
      <c r="A12" s="32">
        <v>8</v>
      </c>
      <c r="B12" s="71" t="s">
        <v>57</v>
      </c>
      <c r="C12" s="33" t="str">
        <f t="shared" si="0"/>
        <v>-</v>
      </c>
      <c r="D12" s="34"/>
      <c r="E12" s="58" t="s">
        <v>196</v>
      </c>
      <c r="F12" s="59" t="s">
        <v>199</v>
      </c>
      <c r="G12" s="59"/>
      <c r="H12" s="60" t="str">
        <f>IF(B12="","",IF(Informationen!D$13="","Keine Rolle angegeben",Informationen!D$13))</f>
        <v>VNB Gas</v>
      </c>
      <c r="I12" s="61" t="str">
        <f>IF(H12="","",Informationen!C$12)</f>
        <v>Ferngas Netzgesellschaft mbH</v>
      </c>
      <c r="J12" s="16">
        <f>IF($H12="","",Informationen!B$16)</f>
        <v>0</v>
      </c>
      <c r="K12" s="16">
        <f>IF($H12="","",Informationen!D$15)</f>
        <v>0</v>
      </c>
      <c r="L12" s="16">
        <f>IF($H12="","",Informationen!B$15)</f>
        <v>0</v>
      </c>
      <c r="M12" s="16">
        <f>IF($H12="","",Informationen!B$17)</f>
        <v>0</v>
      </c>
      <c r="N12" s="16">
        <f>IF($H12="","",Informationen!D$17)</f>
        <v>0</v>
      </c>
    </row>
    <row r="13" spans="1:15" ht="60" x14ac:dyDescent="0.25">
      <c r="A13" s="32">
        <v>9</v>
      </c>
      <c r="B13" s="71" t="s">
        <v>57</v>
      </c>
      <c r="C13" s="33" t="str">
        <f t="shared" si="0"/>
        <v>-</v>
      </c>
      <c r="D13" s="34"/>
      <c r="E13" s="58" t="s">
        <v>196</v>
      </c>
      <c r="F13" s="59" t="s">
        <v>200</v>
      </c>
      <c r="G13" s="59"/>
      <c r="H13" s="60" t="str">
        <f>IF(B13="","",IF(Informationen!D$13="","Keine Rolle angegeben",Informationen!D$13))</f>
        <v>VNB Gas</v>
      </c>
      <c r="I13" s="61" t="str">
        <f>IF(H13="","",Informationen!C$12)</f>
        <v>Ferngas Netzgesellschaft mbH</v>
      </c>
      <c r="J13" s="16">
        <f>IF($H13="","",Informationen!B$16)</f>
        <v>0</v>
      </c>
      <c r="K13" s="16">
        <f>IF($H13="","",Informationen!D$15)</f>
        <v>0</v>
      </c>
      <c r="L13" s="16">
        <f>IF($H13="","",Informationen!B$15)</f>
        <v>0</v>
      </c>
      <c r="M13" s="16">
        <f>IF($H13="","",Informationen!B$17)</f>
        <v>0</v>
      </c>
      <c r="N13" s="16">
        <f>IF($H13="","",Informationen!D$17)</f>
        <v>0</v>
      </c>
    </row>
    <row r="14" spans="1:15" ht="60" x14ac:dyDescent="0.25">
      <c r="A14" s="32">
        <v>10</v>
      </c>
      <c r="B14" s="71" t="s">
        <v>61</v>
      </c>
      <c r="C14" s="33" t="str">
        <f t="shared" si="0"/>
        <v>-</v>
      </c>
      <c r="D14" s="34"/>
      <c r="E14" s="58" t="s">
        <v>201</v>
      </c>
      <c r="F14" s="59" t="s">
        <v>202</v>
      </c>
      <c r="G14" s="59"/>
      <c r="H14" s="60" t="str">
        <f>IF(B14="","",IF(Informationen!D$13="","Keine Rolle angegeben",Informationen!D$13))</f>
        <v>VNB Gas</v>
      </c>
      <c r="I14" s="61" t="str">
        <f>IF(H14="","",Informationen!C$12)</f>
        <v>Ferngas Netzgesellschaft mbH</v>
      </c>
      <c r="J14" s="16">
        <f>IF($H14="","",Informationen!B$16)</f>
        <v>0</v>
      </c>
      <c r="K14" s="16">
        <f>IF($H14="","",Informationen!D$15)</f>
        <v>0</v>
      </c>
      <c r="L14" s="16">
        <f>IF($H14="","",Informationen!B$15)</f>
        <v>0</v>
      </c>
      <c r="M14" s="16">
        <f>IF($H14="","",Informationen!B$17)</f>
        <v>0</v>
      </c>
      <c r="N14" s="16">
        <f>IF($H14="","",Informationen!D$17)</f>
        <v>0</v>
      </c>
    </row>
    <row r="15" spans="1:15" ht="50.1" customHeight="1" x14ac:dyDescent="0.25">
      <c r="A15" s="32">
        <v>11</v>
      </c>
      <c r="B15" s="71" t="s">
        <v>67</v>
      </c>
      <c r="C15" s="33" t="str">
        <f t="shared" si="0"/>
        <v>-</v>
      </c>
      <c r="D15" s="34"/>
      <c r="E15" s="58" t="s">
        <v>203</v>
      </c>
      <c r="F15" s="59" t="s">
        <v>204</v>
      </c>
      <c r="G15" s="59"/>
      <c r="H15" s="60" t="str">
        <f>IF(B15="","",IF(Informationen!D$13="","Keine Rolle angegeben",Informationen!D$13))</f>
        <v>VNB Gas</v>
      </c>
      <c r="I15" s="61" t="str">
        <f>IF(H15="","",Informationen!C$12)</f>
        <v>Ferngas Netzgesellschaft mbH</v>
      </c>
      <c r="J15" s="16">
        <f>IF($H15="","",Informationen!B$16)</f>
        <v>0</v>
      </c>
      <c r="K15" s="16">
        <f>IF($H15="","",Informationen!D$15)</f>
        <v>0</v>
      </c>
      <c r="L15" s="16">
        <f>IF($H15="","",Informationen!B$15)</f>
        <v>0</v>
      </c>
      <c r="M15" s="16">
        <f>IF($H15="","",Informationen!B$17)</f>
        <v>0</v>
      </c>
      <c r="N15" s="16">
        <f>IF($H15="","",Informationen!D$17)</f>
        <v>0</v>
      </c>
    </row>
    <row r="16" spans="1:15" ht="60" x14ac:dyDescent="0.25">
      <c r="A16" s="32">
        <v>12</v>
      </c>
      <c r="B16" s="71" t="s">
        <v>68</v>
      </c>
      <c r="C16" s="33" t="str">
        <f t="shared" si="0"/>
        <v>-</v>
      </c>
      <c r="D16" s="34"/>
      <c r="E16" s="58" t="s">
        <v>205</v>
      </c>
      <c r="F16" s="59" t="s">
        <v>206</v>
      </c>
      <c r="G16" s="59"/>
      <c r="H16" s="60" t="str">
        <f>IF(B16="","",IF(Informationen!D$13="","Keine Rolle angegeben",Informationen!D$13))</f>
        <v>VNB Gas</v>
      </c>
      <c r="I16" s="61" t="str">
        <f>IF(H16="","",Informationen!C$12)</f>
        <v>Ferngas Netzgesellschaft mbH</v>
      </c>
      <c r="J16" s="16">
        <f>IF($H16="","",Informationen!B$16)</f>
        <v>0</v>
      </c>
      <c r="K16" s="16">
        <f>IF($H16="","",Informationen!D$15)</f>
        <v>0</v>
      </c>
      <c r="L16" s="16">
        <f>IF($H16="","",Informationen!B$15)</f>
        <v>0</v>
      </c>
      <c r="M16" s="16">
        <f>IF($H16="","",Informationen!B$17)</f>
        <v>0</v>
      </c>
      <c r="N16" s="16">
        <f>IF($H16="","",Informationen!D$17)</f>
        <v>0</v>
      </c>
    </row>
    <row r="17" spans="1:14" ht="60" x14ac:dyDescent="0.25">
      <c r="A17" s="32">
        <v>13</v>
      </c>
      <c r="B17" s="71" t="s">
        <v>69</v>
      </c>
      <c r="C17" s="33" t="str">
        <f t="shared" si="0"/>
        <v>-</v>
      </c>
      <c r="D17" s="34"/>
      <c r="E17" s="58" t="s">
        <v>207</v>
      </c>
      <c r="F17" s="59" t="s">
        <v>208</v>
      </c>
      <c r="G17" s="59"/>
      <c r="H17" s="60" t="str">
        <f>IF(B17="","",IF(Informationen!D$13="","Keine Rolle angegeben",Informationen!D$13))</f>
        <v>VNB Gas</v>
      </c>
      <c r="I17" s="61" t="str">
        <f>IF(H17="","",Informationen!C$12)</f>
        <v>Ferngas Netzgesellschaft mbH</v>
      </c>
      <c r="J17" s="16">
        <f>IF($H17="","",Informationen!B$16)</f>
        <v>0</v>
      </c>
      <c r="K17" s="16">
        <f>IF($H17="","",Informationen!D$15)</f>
        <v>0</v>
      </c>
      <c r="L17" s="16">
        <f>IF($H17="","",Informationen!B$15)</f>
        <v>0</v>
      </c>
      <c r="M17" s="16">
        <f>IF($H17="","",Informationen!B$17)</f>
        <v>0</v>
      </c>
      <c r="N17" s="16">
        <f>IF($H17="","",Informationen!D$17)</f>
        <v>0</v>
      </c>
    </row>
    <row r="18" spans="1:14" ht="105" x14ac:dyDescent="0.25">
      <c r="A18" s="32">
        <v>14</v>
      </c>
      <c r="B18" s="71" t="s">
        <v>87</v>
      </c>
      <c r="C18" s="33" t="str">
        <f t="shared" si="0"/>
        <v>-</v>
      </c>
      <c r="D18" s="34"/>
      <c r="E18" s="58" t="s">
        <v>209</v>
      </c>
      <c r="F18" s="59" t="s">
        <v>210</v>
      </c>
      <c r="G18" s="59"/>
      <c r="H18" s="60" t="str">
        <f>IF(B18="","",IF(Informationen!D$13="","Keine Rolle angegeben",Informationen!D$13))</f>
        <v>VNB Gas</v>
      </c>
      <c r="I18" s="61" t="str">
        <f>IF(H18="","",Informationen!C$12)</f>
        <v>Ferngas Netzgesellschaft mbH</v>
      </c>
      <c r="J18" s="16">
        <f>IF($H18="","",Informationen!B$16)</f>
        <v>0</v>
      </c>
      <c r="K18" s="16">
        <f>IF($H18="","",Informationen!D$15)</f>
        <v>0</v>
      </c>
      <c r="L18" s="16">
        <f>IF($H18="","",Informationen!B$15)</f>
        <v>0</v>
      </c>
      <c r="M18" s="16">
        <f>IF($H18="","",Informationen!B$17)</f>
        <v>0</v>
      </c>
      <c r="N18" s="16">
        <f>IF($H18="","",Informationen!D$17)</f>
        <v>0</v>
      </c>
    </row>
    <row r="19" spans="1:14" ht="50.1" customHeight="1" x14ac:dyDescent="0.25">
      <c r="A19" s="32">
        <v>15</v>
      </c>
      <c r="B19" s="71" t="s">
        <v>109</v>
      </c>
      <c r="C19" s="33" t="str">
        <f t="shared" si="0"/>
        <v>-</v>
      </c>
      <c r="D19" s="34"/>
      <c r="E19" s="74" t="s">
        <v>211</v>
      </c>
      <c r="F19" s="59" t="s">
        <v>212</v>
      </c>
      <c r="G19" s="59"/>
      <c r="H19" s="60" t="str">
        <f>IF(B19="","",IF(Informationen!D$13="","Keine Rolle angegeben",Informationen!D$13))</f>
        <v>VNB Gas</v>
      </c>
      <c r="I19" s="61" t="str">
        <f>IF(H19="","",Informationen!C$12)</f>
        <v>Ferngas Netzgesellschaft mbH</v>
      </c>
      <c r="J19" s="16">
        <f>IF($H19="","",Informationen!B$16)</f>
        <v>0</v>
      </c>
      <c r="K19" s="16">
        <f>IF($H19="","",Informationen!D$15)</f>
        <v>0</v>
      </c>
      <c r="L19" s="16">
        <f>IF($H19="","",Informationen!B$15)</f>
        <v>0</v>
      </c>
      <c r="M19" s="16">
        <f>IF($H19="","",Informationen!B$17)</f>
        <v>0</v>
      </c>
      <c r="N19" s="16">
        <f>IF($H19="","",Informationen!D$17)</f>
        <v>0</v>
      </c>
    </row>
    <row r="20" spans="1:14" ht="50.1" customHeight="1" x14ac:dyDescent="0.25">
      <c r="A20" s="32">
        <v>16</v>
      </c>
      <c r="B20" s="71"/>
      <c r="C20" s="33" t="str">
        <f t="shared" si="0"/>
        <v>!</v>
      </c>
      <c r="D20" s="34"/>
      <c r="E20" s="58"/>
      <c r="F20" s="59"/>
      <c r="G20" s="59"/>
      <c r="H20" s="60" t="str">
        <f>IF(B20="","",IF(Informationen!D$13="","Keine Rolle angegeben",Informationen!D$13))</f>
        <v/>
      </c>
      <c r="I20" s="61" t="str">
        <f>IF(H20="","",Informationen!C$12)</f>
        <v/>
      </c>
      <c r="J20" s="16" t="str">
        <f>IF($H20="","",Informationen!B$16)</f>
        <v/>
      </c>
      <c r="K20" s="16" t="str">
        <f>IF($H20="","",Informationen!D$15)</f>
        <v/>
      </c>
      <c r="L20" s="16" t="str">
        <f>IF($H20="","",Informationen!B$15)</f>
        <v/>
      </c>
      <c r="M20" s="16" t="str">
        <f>IF($H20="","",Informationen!B$17)</f>
        <v/>
      </c>
      <c r="N20" s="16" t="str">
        <f>IF($H20="","",Informationen!D$17)</f>
        <v/>
      </c>
    </row>
    <row r="21" spans="1:14" ht="50.1" customHeight="1" x14ac:dyDescent="0.25">
      <c r="A21" s="32">
        <v>17</v>
      </c>
      <c r="B21" s="71"/>
      <c r="C21" s="33" t="str">
        <f t="shared" si="0"/>
        <v>!</v>
      </c>
      <c r="D21" s="34"/>
      <c r="E21" s="58"/>
      <c r="F21" s="59"/>
      <c r="G21" s="59"/>
      <c r="H21" s="60" t="str">
        <f>IF(B21="","",IF(Informationen!D$13="","Keine Rolle angegeben",Informationen!D$13))</f>
        <v/>
      </c>
      <c r="I21" s="61" t="str">
        <f>IF(H21="","",Informationen!C$12)</f>
        <v/>
      </c>
      <c r="J21" s="16" t="str">
        <f>IF($H21="","",Informationen!B$16)</f>
        <v/>
      </c>
      <c r="K21" s="16" t="str">
        <f>IF($H21="","",Informationen!D$15)</f>
        <v/>
      </c>
      <c r="L21" s="16" t="str">
        <f>IF($H21="","",Informationen!B$15)</f>
        <v/>
      </c>
      <c r="M21" s="16" t="str">
        <f>IF($H21="","",Informationen!B$17)</f>
        <v/>
      </c>
      <c r="N21" s="16" t="str">
        <f>IF($H21="","",Informationen!D$17)</f>
        <v/>
      </c>
    </row>
    <row r="22" spans="1:14" ht="50.1" customHeight="1" x14ac:dyDescent="0.25">
      <c r="A22" s="32">
        <v>18</v>
      </c>
      <c r="B22" s="71"/>
      <c r="C22" s="33" t="str">
        <f t="shared" si="0"/>
        <v>!</v>
      </c>
      <c r="D22" s="34"/>
      <c r="E22" s="58"/>
      <c r="F22" s="59"/>
      <c r="G22" s="59"/>
      <c r="H22" s="60" t="str">
        <f>IF(B22="","",IF(Informationen!D$13="","Keine Rolle angegeben",Informationen!D$13))</f>
        <v/>
      </c>
      <c r="I22" s="61" t="str">
        <f>IF(H22="","",Informationen!C$12)</f>
        <v/>
      </c>
      <c r="J22" s="16" t="str">
        <f>IF($H22="","",Informationen!B$16)</f>
        <v/>
      </c>
      <c r="K22" s="16" t="str">
        <f>IF($H22="","",Informationen!D$15)</f>
        <v/>
      </c>
      <c r="L22" s="16" t="str">
        <f>IF($H22="","",Informationen!B$15)</f>
        <v/>
      </c>
      <c r="M22" s="16" t="str">
        <f>IF($H22="","",Informationen!B$17)</f>
        <v/>
      </c>
      <c r="N22" s="16" t="str">
        <f>IF($H22="","",Informationen!D$17)</f>
        <v/>
      </c>
    </row>
    <row r="23" spans="1:14" ht="50.1" customHeight="1" x14ac:dyDescent="0.25">
      <c r="A23" s="32">
        <v>19</v>
      </c>
      <c r="B23" s="71"/>
      <c r="C23" s="33" t="str">
        <f t="shared" si="0"/>
        <v>!</v>
      </c>
      <c r="D23" s="34"/>
      <c r="E23" s="58"/>
      <c r="F23" s="59"/>
      <c r="G23" s="59"/>
      <c r="H23" s="60" t="str">
        <f>IF(B23="","",IF(Informationen!D$13="","Keine Rolle angegeben",Informationen!D$13))</f>
        <v/>
      </c>
      <c r="I23" s="61" t="str">
        <f>IF(H23="","",Informationen!C$12)</f>
        <v/>
      </c>
      <c r="J23" s="16" t="str">
        <f>IF($H23="","",Informationen!B$16)</f>
        <v/>
      </c>
      <c r="K23" s="16" t="str">
        <f>IF($H23="","",Informationen!D$15)</f>
        <v/>
      </c>
      <c r="L23" s="16" t="str">
        <f>IF($H23="","",Informationen!B$15)</f>
        <v/>
      </c>
      <c r="M23" s="16" t="str">
        <f>IF($H23="","",Informationen!B$17)</f>
        <v/>
      </c>
      <c r="N23" s="16" t="str">
        <f>IF($H23="","",Informationen!D$17)</f>
        <v/>
      </c>
    </row>
    <row r="24" spans="1:14" ht="50.1" customHeight="1" x14ac:dyDescent="0.25">
      <c r="A24" s="32">
        <v>20</v>
      </c>
      <c r="B24" s="71"/>
      <c r="C24" s="33" t="str">
        <f t="shared" si="0"/>
        <v>!</v>
      </c>
      <c r="D24" s="34"/>
      <c r="E24" s="58"/>
      <c r="F24" s="59"/>
      <c r="G24" s="59"/>
      <c r="H24" s="60" t="str">
        <f>IF(B24="","",IF(Informationen!D$13="","Keine Rolle angegeben",Informationen!D$13))</f>
        <v/>
      </c>
      <c r="I24" s="61" t="str">
        <f>IF(H24="","",Informationen!C$12)</f>
        <v/>
      </c>
      <c r="J24" s="16" t="str">
        <f>IF($H24="","",Informationen!B$16)</f>
        <v/>
      </c>
      <c r="K24" s="16" t="str">
        <f>IF($H24="","",Informationen!D$15)</f>
        <v/>
      </c>
      <c r="L24" s="16" t="str">
        <f>IF($H24="","",Informationen!B$15)</f>
        <v/>
      </c>
      <c r="M24" s="16" t="str">
        <f>IF($H24="","",Informationen!B$17)</f>
        <v/>
      </c>
      <c r="N24" s="16" t="str">
        <f>IF($H24="","",Informationen!D$17)</f>
        <v/>
      </c>
    </row>
    <row r="25" spans="1:14" ht="50.1" customHeight="1" x14ac:dyDescent="0.25">
      <c r="A25" s="32">
        <v>21</v>
      </c>
      <c r="B25" s="71"/>
      <c r="C25" s="33" t="str">
        <f t="shared" si="0"/>
        <v>!</v>
      </c>
      <c r="D25" s="34"/>
      <c r="E25" s="58"/>
      <c r="F25" s="59"/>
      <c r="G25" s="59"/>
      <c r="H25" s="60" t="str">
        <f>IF(B25="","",IF(Informationen!D$13="","Keine Rolle angegeben",Informationen!D$13))</f>
        <v/>
      </c>
      <c r="I25" s="61" t="str">
        <f>IF(H25="","",Informationen!C$12)</f>
        <v/>
      </c>
      <c r="J25" s="16" t="str">
        <f>IF($H25="","",Informationen!B$16)</f>
        <v/>
      </c>
      <c r="K25" s="16" t="str">
        <f>IF($H25="","",Informationen!D$15)</f>
        <v/>
      </c>
      <c r="L25" s="16" t="str">
        <f>IF($H25="","",Informationen!B$15)</f>
        <v/>
      </c>
      <c r="M25" s="16" t="str">
        <f>IF($H25="","",Informationen!B$17)</f>
        <v/>
      </c>
      <c r="N25" s="16" t="str">
        <f>IF($H25="","",Informationen!D$17)</f>
        <v/>
      </c>
    </row>
    <row r="26" spans="1:14" ht="50.1" customHeight="1" x14ac:dyDescent="0.25">
      <c r="A26" s="32">
        <v>22</v>
      </c>
      <c r="B26" s="71"/>
      <c r="C26" s="33" t="str">
        <f t="shared" si="0"/>
        <v>!</v>
      </c>
      <c r="D26" s="34"/>
      <c r="E26" s="58"/>
      <c r="F26" s="59"/>
      <c r="G26" s="59"/>
      <c r="H26" s="60" t="str">
        <f>IF(B26="","",IF(Informationen!D$13="","Keine Rolle angegeben",Informationen!D$13))</f>
        <v/>
      </c>
      <c r="I26" s="61" t="str">
        <f>IF(H26="","",Informationen!C$12)</f>
        <v/>
      </c>
      <c r="J26" s="16" t="str">
        <f>IF($H26="","",Informationen!B$16)</f>
        <v/>
      </c>
      <c r="K26" s="16" t="str">
        <f>IF($H26="","",Informationen!D$15)</f>
        <v/>
      </c>
      <c r="L26" s="16" t="str">
        <f>IF($H26="","",Informationen!B$15)</f>
        <v/>
      </c>
      <c r="M26" s="16" t="str">
        <f>IF($H26="","",Informationen!B$17)</f>
        <v/>
      </c>
      <c r="N26" s="16" t="str">
        <f>IF($H26="","",Informationen!D$17)</f>
        <v/>
      </c>
    </row>
    <row r="27" spans="1:14" ht="50.1" customHeight="1" x14ac:dyDescent="0.25">
      <c r="A27" s="32">
        <v>23</v>
      </c>
      <c r="B27" s="71"/>
      <c r="C27" s="33" t="str">
        <f t="shared" si="0"/>
        <v>!</v>
      </c>
      <c r="D27" s="34"/>
      <c r="E27" s="58"/>
      <c r="F27" s="59"/>
      <c r="G27" s="59"/>
      <c r="H27" s="60" t="str">
        <f>IF(B27="","",IF(Informationen!D$13="","Keine Rolle angegeben",Informationen!D$13))</f>
        <v/>
      </c>
      <c r="I27" s="61" t="str">
        <f>IF(H27="","",Informationen!C$12)</f>
        <v/>
      </c>
      <c r="J27" s="16" t="str">
        <f>IF($H27="","",Informationen!B$16)</f>
        <v/>
      </c>
      <c r="K27" s="16" t="str">
        <f>IF($H27="","",Informationen!D$15)</f>
        <v/>
      </c>
      <c r="L27" s="16" t="str">
        <f>IF($H27="","",Informationen!B$15)</f>
        <v/>
      </c>
      <c r="M27" s="16" t="str">
        <f>IF($H27="","",Informationen!B$17)</f>
        <v/>
      </c>
      <c r="N27" s="16" t="str">
        <f>IF($H27="","",Informationen!D$17)</f>
        <v/>
      </c>
    </row>
    <row r="28" spans="1:14" ht="50.1" customHeight="1" x14ac:dyDescent="0.25">
      <c r="A28" s="32">
        <v>24</v>
      </c>
      <c r="B28" s="71"/>
      <c r="C28" s="33" t="str">
        <f t="shared" si="0"/>
        <v>!</v>
      </c>
      <c r="D28" s="34"/>
      <c r="E28" s="58"/>
      <c r="F28" s="59"/>
      <c r="G28" s="59"/>
      <c r="H28" s="60" t="str">
        <f>IF(B28="","",IF(Informationen!D$13="","Keine Rolle angegeben",Informationen!D$13))</f>
        <v/>
      </c>
      <c r="I28" s="61" t="str">
        <f>IF(H28="","",Informationen!C$12)</f>
        <v/>
      </c>
      <c r="J28" s="16" t="str">
        <f>IF($H28="","",Informationen!B$16)</f>
        <v/>
      </c>
      <c r="K28" s="16" t="str">
        <f>IF($H28="","",Informationen!D$15)</f>
        <v/>
      </c>
      <c r="L28" s="16" t="str">
        <f>IF($H28="","",Informationen!B$15)</f>
        <v/>
      </c>
      <c r="M28" s="16" t="str">
        <f>IF($H28="","",Informationen!B$17)</f>
        <v/>
      </c>
      <c r="N28" s="16" t="str">
        <f>IF($H28="","",Informationen!D$17)</f>
        <v/>
      </c>
    </row>
    <row r="29" spans="1:14" ht="50.1" customHeight="1" x14ac:dyDescent="0.25">
      <c r="A29" s="32">
        <v>25</v>
      </c>
      <c r="B29" s="71"/>
      <c r="C29" s="33" t="str">
        <f t="shared" si="0"/>
        <v>!</v>
      </c>
      <c r="D29" s="34"/>
      <c r="E29" s="58"/>
      <c r="F29" s="59"/>
      <c r="G29" s="59"/>
      <c r="H29" s="60" t="str">
        <f>IF(B29="","",IF(Informationen!D$13="","Keine Rolle angegeben",Informationen!D$13))</f>
        <v/>
      </c>
      <c r="I29" s="61" t="str">
        <f>IF(H29="","",Informationen!C$12)</f>
        <v/>
      </c>
      <c r="J29" s="16" t="str">
        <f>IF($H29="","",Informationen!B$16)</f>
        <v/>
      </c>
      <c r="K29" s="16" t="str">
        <f>IF($H29="","",Informationen!D$15)</f>
        <v/>
      </c>
      <c r="L29" s="16" t="str">
        <f>IF($H29="","",Informationen!B$15)</f>
        <v/>
      </c>
      <c r="M29" s="16" t="str">
        <f>IF($H29="","",Informationen!B$17)</f>
        <v/>
      </c>
      <c r="N29" s="16" t="str">
        <f>IF($H29="","",Informationen!D$17)</f>
        <v/>
      </c>
    </row>
    <row r="30" spans="1:14" ht="50.1" customHeight="1" x14ac:dyDescent="0.25">
      <c r="A30" s="32">
        <v>26</v>
      </c>
      <c r="B30" s="71"/>
      <c r="C30" s="33" t="str">
        <f t="shared" si="0"/>
        <v>!</v>
      </c>
      <c r="D30" s="34"/>
      <c r="E30" s="58"/>
      <c r="F30" s="59"/>
      <c r="G30" s="59"/>
      <c r="H30" s="60" t="str">
        <f>IF(B30="","",IF(Informationen!D$13="","Keine Rolle angegeben",Informationen!D$13))</f>
        <v/>
      </c>
      <c r="I30" s="61" t="str">
        <f>IF(H30="","",Informationen!C$12)</f>
        <v/>
      </c>
      <c r="J30" s="16" t="str">
        <f>IF($H30="","",Informationen!B$16)</f>
        <v/>
      </c>
      <c r="K30" s="16" t="str">
        <f>IF($H30="","",Informationen!D$15)</f>
        <v/>
      </c>
      <c r="L30" s="16" t="str">
        <f>IF($H30="","",Informationen!B$15)</f>
        <v/>
      </c>
      <c r="M30" s="16" t="str">
        <f>IF($H30="","",Informationen!B$17)</f>
        <v/>
      </c>
      <c r="N30" s="16" t="str">
        <f>IF($H30="","",Informationen!D$17)</f>
        <v/>
      </c>
    </row>
    <row r="31" spans="1:14" ht="50.1" customHeight="1" x14ac:dyDescent="0.25">
      <c r="A31" s="32">
        <v>27</v>
      </c>
      <c r="B31" s="71"/>
      <c r="C31" s="33" t="str">
        <f t="shared" si="0"/>
        <v>!</v>
      </c>
      <c r="D31" s="34"/>
      <c r="E31" s="58"/>
      <c r="F31" s="59"/>
      <c r="G31" s="59"/>
      <c r="H31" s="60" t="str">
        <f>IF(B31="","",IF(Informationen!D$13="","Keine Rolle angegeben",Informationen!D$13))</f>
        <v/>
      </c>
      <c r="I31" s="61" t="str">
        <f>IF(H31="","",Informationen!C$12)</f>
        <v/>
      </c>
      <c r="J31" s="16" t="str">
        <f>IF($H31="","",Informationen!B$16)</f>
        <v/>
      </c>
      <c r="K31" s="16" t="str">
        <f>IF($H31="","",Informationen!D$15)</f>
        <v/>
      </c>
      <c r="L31" s="16" t="str">
        <f>IF($H31="","",Informationen!B$15)</f>
        <v/>
      </c>
      <c r="M31" s="16" t="str">
        <f>IF($H31="","",Informationen!B$17)</f>
        <v/>
      </c>
      <c r="N31" s="16" t="str">
        <f>IF($H31="","",Informationen!D$17)</f>
        <v/>
      </c>
    </row>
    <row r="32" spans="1:14" ht="50.1" customHeight="1" x14ac:dyDescent="0.25">
      <c r="A32" s="32">
        <v>28</v>
      </c>
      <c r="B32" s="71"/>
      <c r="C32" s="33" t="str">
        <f t="shared" si="0"/>
        <v>!</v>
      </c>
      <c r="D32" s="34"/>
      <c r="E32" s="58"/>
      <c r="F32" s="59"/>
      <c r="G32" s="59"/>
      <c r="H32" s="60" t="str">
        <f>IF(B32="","",IF(Informationen!D$13="","Keine Rolle angegeben",Informationen!D$13))</f>
        <v/>
      </c>
      <c r="I32" s="61" t="str">
        <f>IF(H32="","",Informationen!C$12)</f>
        <v/>
      </c>
      <c r="J32" s="16" t="str">
        <f>IF($H32="","",Informationen!B$16)</f>
        <v/>
      </c>
      <c r="K32" s="16" t="str">
        <f>IF($H32="","",Informationen!D$15)</f>
        <v/>
      </c>
      <c r="L32" s="16" t="str">
        <f>IF($H32="","",Informationen!B$15)</f>
        <v/>
      </c>
      <c r="M32" s="16" t="str">
        <f>IF($H32="","",Informationen!B$17)</f>
        <v/>
      </c>
      <c r="N32" s="16" t="str">
        <f>IF($H32="","",Informationen!D$17)</f>
        <v/>
      </c>
    </row>
    <row r="33" spans="1:14" ht="50.1" customHeight="1" x14ac:dyDescent="0.25">
      <c r="A33" s="32">
        <v>29</v>
      </c>
      <c r="B33" s="71"/>
      <c r="C33" s="33" t="str">
        <f t="shared" si="0"/>
        <v>!</v>
      </c>
      <c r="D33" s="34"/>
      <c r="E33" s="58"/>
      <c r="F33" s="59"/>
      <c r="G33" s="59"/>
      <c r="H33" s="60" t="str">
        <f>IF(B33="","",IF(Informationen!D$13="","Keine Rolle angegeben",Informationen!D$13))</f>
        <v/>
      </c>
      <c r="I33" s="61" t="str">
        <f>IF(H33="","",Informationen!C$12)</f>
        <v/>
      </c>
      <c r="J33" s="16" t="str">
        <f>IF($H33="","",Informationen!B$16)</f>
        <v/>
      </c>
      <c r="K33" s="16" t="str">
        <f>IF($H33="","",Informationen!D$15)</f>
        <v/>
      </c>
      <c r="L33" s="16" t="str">
        <f>IF($H33="","",Informationen!B$15)</f>
        <v/>
      </c>
      <c r="M33" s="16" t="str">
        <f>IF($H33="","",Informationen!B$17)</f>
        <v/>
      </c>
      <c r="N33" s="16" t="str">
        <f>IF($H33="","",Informationen!D$17)</f>
        <v/>
      </c>
    </row>
    <row r="34" spans="1:14" ht="50.1" customHeight="1" x14ac:dyDescent="0.25">
      <c r="A34" s="32">
        <v>30</v>
      </c>
      <c r="B34" s="71"/>
      <c r="C34" s="33" t="str">
        <f t="shared" si="0"/>
        <v>!</v>
      </c>
      <c r="D34" s="34"/>
      <c r="E34" s="58"/>
      <c r="F34" s="59"/>
      <c r="G34" s="59"/>
      <c r="H34" s="60" t="str">
        <f>IF(B34="","",IF(Informationen!D$13="","Keine Rolle angegeben",Informationen!D$13))</f>
        <v/>
      </c>
      <c r="I34" s="61" t="str">
        <f>IF(H34="","",Informationen!C$12)</f>
        <v/>
      </c>
      <c r="J34" s="16" t="str">
        <f>IF($H34="","",Informationen!B$16)</f>
        <v/>
      </c>
      <c r="K34" s="16" t="str">
        <f>IF($H34="","",Informationen!D$15)</f>
        <v/>
      </c>
      <c r="L34" s="16" t="str">
        <f>IF($H34="","",Informationen!B$15)</f>
        <v/>
      </c>
      <c r="M34" s="16" t="str">
        <f>IF($H34="","",Informationen!B$17)</f>
        <v/>
      </c>
      <c r="N34" s="16" t="str">
        <f>IF($H34="","",Informationen!D$17)</f>
        <v/>
      </c>
    </row>
    <row r="35" spans="1:14" ht="50.1" customHeight="1"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ht="50.1" customHeight="1"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ht="50.1" customHeight="1"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ht="50.1" customHeight="1"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ht="50.1" customHeight="1"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ht="50.1" customHeight="1"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ht="50.1" customHeight="1"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ht="50.1" customHeight="1"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ht="50.1" customHeight="1"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ht="50.1" customHeight="1"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ht="50.1" customHeight="1"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ht="50.1" customHeight="1"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ht="50.1" customHeight="1"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ht="50.1" customHeight="1"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ht="50.1" customHeight="1"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ht="50.1" customHeight="1"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ht="50.1" customHeight="1"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ht="50.1" customHeight="1"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ht="50.1" customHeight="1"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ht="50.1" customHeight="1"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ht="50.1" customHeight="1"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ht="50.1" customHeight="1"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ht="50.1" customHeight="1"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ht="50.1" customHeight="1"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ht="50.1" customHeight="1"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ht="50.1" customHeight="1"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ht="50.1" customHeight="1"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ht="50.1" customHeight="1"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ht="50.1" customHeight="1"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ht="50.1" customHeight="1"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ht="50.1" customHeight="1"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ht="50.1" customHeight="1"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ht="50.1" customHeight="1"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ht="50.1" customHeight="1"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ht="50.1" customHeight="1"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ht="50.1" customHeight="1"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ht="50.1" customHeight="1"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ht="50.1" customHeight="1"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ht="50.1" customHeight="1"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ht="50.1" customHeight="1"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ht="50.1" customHeight="1"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ht="50.1" customHeight="1"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ht="50.1" customHeight="1"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ht="50.1" customHeight="1"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ht="50.1" customHeight="1"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ht="50.1" customHeight="1"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ht="50.1" customHeight="1"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ht="50.1" customHeight="1"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ht="50.1" customHeight="1"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ht="50.1" customHeight="1"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ht="50.1" customHeight="1"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ht="50.1" customHeight="1"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ht="50.1" customHeight="1"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ht="50.1" customHeight="1"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ht="50.1" customHeight="1"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ht="50.1" customHeight="1"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ht="50.1" customHeight="1"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ht="50.1" customHeight="1"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ht="50.1" customHeight="1"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ht="50.1" customHeight="1"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ht="50.1" customHeight="1"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ht="50.1" customHeight="1"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ht="50.1" customHeight="1"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ht="50.1" customHeight="1"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ht="50.1" customHeight="1"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ht="50.1" customHeight="1"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ht="50.1" customHeight="1"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ht="50.1" customHeight="1"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ht="50.1" customHeight="1"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ht="50.1" customHeight="1"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ht="50.1" customHeight="1"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ht="50.1" customHeight="1"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ht="50.1" customHeight="1"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ht="50.1" customHeight="1"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ht="50.1" customHeight="1"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ht="50.1" customHeight="1"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ht="50.1" customHeight="1"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ht="50.1" customHeight="1"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ht="50.1" customHeight="1"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ht="50.1" customHeight="1"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ht="50.1" customHeight="1"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ht="50.1" customHeight="1"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ht="50.1" customHeight="1"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ht="50.1" customHeight="1"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ht="50.1" customHeight="1"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ht="50.1" customHeight="1"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ht="50.1" customHeight="1"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ht="50.1" customHeight="1"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ht="50.1" customHeight="1"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ht="50.1" customHeight="1"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ht="50.1" customHeight="1"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ht="50.1" customHeight="1"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ht="50.1" customHeight="1"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ht="50.1" customHeight="1"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ht="50.1" customHeight="1"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ht="50.1" customHeight="1"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ht="50.1" customHeight="1"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ht="50.1" customHeight="1"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ht="50.1" customHeight="1"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ht="50.1" customHeight="1"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ht="50.1" customHeight="1"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ht="50.1" customHeight="1"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ht="50.1" customHeight="1"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ht="50.1" customHeight="1"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ht="50.1" customHeight="1"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ht="50.1" customHeight="1"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ht="50.1" customHeight="1"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ht="50.1" customHeight="1"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ht="50.1" customHeight="1"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ht="50.1" customHeight="1"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ht="50.1" customHeight="1"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ht="50.1" customHeight="1"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ht="50.1" customHeight="1"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ht="50.1" customHeight="1"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ht="50.1" customHeight="1"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ht="50.1" customHeight="1"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ht="50.1" customHeight="1"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ht="50.1" customHeight="1"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ht="50.1" customHeight="1"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ht="50.1" customHeight="1"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ht="50.1" customHeight="1"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ht="50.1" customHeight="1"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ht="50.1" customHeight="1"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ht="50.1" customHeight="1"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ht="50.1" customHeight="1"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ht="50.1" customHeight="1"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ht="50.1" customHeight="1"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ht="50.1" customHeight="1"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ht="50.1" customHeight="1"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ht="50.1" customHeight="1"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ht="50.1" customHeight="1"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ht="50.1" customHeight="1"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ht="50.1" customHeight="1"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ht="50.1" customHeight="1"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ht="50.1" customHeight="1"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ht="50.1" customHeight="1"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ht="50.1" customHeight="1"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ht="50.1" customHeight="1"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ht="50.1" customHeight="1"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ht="50.1" customHeight="1"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ht="50.1" customHeight="1"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ht="50.1" customHeight="1"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ht="50.1" customHeight="1"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ht="50.1" customHeight="1"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ht="50.1" customHeight="1"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ht="50.1" customHeight="1"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ht="50.1" customHeight="1"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ht="50.1" customHeight="1"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ht="50.1" customHeight="1"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ht="50.1" customHeight="1"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ht="50.1" customHeight="1"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ht="50.1" customHeight="1"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ht="50.1" customHeight="1"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ht="50.1" customHeight="1"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ht="50.1" customHeight="1"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ht="50.1" customHeight="1"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ht="50.1" customHeight="1"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ht="50.1" customHeight="1"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ht="50.1" customHeight="1"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ht="50.1" customHeight="1"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ht="50.1" customHeight="1"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ht="50.1" customHeight="1"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ht="50.1" customHeight="1"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ht="50.1" customHeight="1"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ht="50.1" customHeight="1"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ht="50.1" customHeight="1"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ht="50.1" customHeight="1"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ht="50.1" customHeight="1"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ht="50.1" customHeight="1"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ht="50.1" customHeight="1"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ht="50.1" customHeight="1"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ht="50.1" customHeight="1"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ht="50.1" customHeight="1"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ht="50.1" customHeight="1"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ht="50.1" customHeight="1"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ht="50.1" customHeight="1"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ht="50.1" customHeight="1"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ht="50.1" customHeight="1"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ht="50.1" customHeight="1"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ht="50.1" customHeight="1"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ht="50.1" customHeight="1"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ht="50.1" customHeight="1"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ht="50.1" customHeight="1"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ht="50.1" customHeight="1"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ht="50.1" customHeight="1"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ht="50.1" customHeight="1"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ht="50.1" customHeight="1"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ht="50.1" customHeight="1"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ht="50.1" customHeight="1"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ht="50.1" customHeight="1"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ht="50.1" customHeight="1"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ht="50.1" customHeight="1"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ht="50.1" customHeight="1"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ht="50.1" customHeight="1"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ht="50.1" customHeight="1"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ht="50.1" customHeight="1"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ht="50.1" customHeight="1"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ht="50.1" customHeight="1"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ht="50.1" customHeight="1"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ht="50.1" customHeight="1"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ht="50.1" customHeight="1"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ht="50.1" customHeight="1"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ht="50.1" customHeight="1"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ht="50.1" customHeight="1"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formula1>(OR(ISNONTEXT(B6),ISNONTEXT(I6),LEN(I6)&gt;2128)=FALSE)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D41CF-6FE7-4F6F-A2A6-2E261625EA0F}">
  <dimension ref="A1"/>
  <sheetViews>
    <sheetView zoomScale="70" zoomScaleNormal="70" workbookViewId="0">
      <selection activeCell="X35" sqref="X35"/>
    </sheetView>
  </sheetViews>
  <sheetFormatPr baseColWidth="10" defaultRowHeight="15" x14ac:dyDescent="0.25"/>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8" t="s">
        <v>30</v>
      </c>
      <c r="B1" s="98"/>
      <c r="C1" s="98"/>
      <c r="D1" s="98"/>
      <c r="F1" s="99"/>
      <c r="G1" s="99"/>
      <c r="H1" s="99"/>
      <c r="I1" s="99"/>
      <c r="J1" s="99"/>
      <c r="K1" s="99"/>
      <c r="L1" s="99"/>
      <c r="M1" s="99"/>
      <c r="N1" s="99"/>
    </row>
    <row r="2" spans="1:14" s="14" customFormat="1" ht="17.25" customHeight="1" x14ac:dyDescent="0.25">
      <c r="A2" s="21" t="s">
        <v>31</v>
      </c>
      <c r="B2" s="21" t="s">
        <v>32</v>
      </c>
      <c r="C2" s="21" t="s">
        <v>33</v>
      </c>
      <c r="D2" s="21" t="s">
        <v>34</v>
      </c>
      <c r="F2" s="30"/>
      <c r="G2" s="31"/>
      <c r="H2" s="31"/>
      <c r="I2" s="31"/>
      <c r="J2" s="31"/>
      <c r="K2" s="31"/>
      <c r="L2" s="31"/>
      <c r="M2" s="31"/>
      <c r="N2" s="31"/>
    </row>
    <row r="3" spans="1:14" s="14" customFormat="1" ht="30" x14ac:dyDescent="0.25">
      <c r="A3" s="72" t="s">
        <v>35</v>
      </c>
      <c r="B3" s="19"/>
      <c r="C3" s="21"/>
      <c r="D3" s="20" t="s">
        <v>36</v>
      </c>
      <c r="F3" s="1"/>
      <c r="G3" s="1"/>
      <c r="H3" s="1"/>
      <c r="I3" s="1"/>
      <c r="J3" s="1"/>
      <c r="K3" s="1"/>
      <c r="L3" s="1"/>
      <c r="M3" s="1"/>
      <c r="N3" s="1"/>
    </row>
    <row r="4" spans="1:14" s="11" customFormat="1" x14ac:dyDescent="0.25">
      <c r="A4" s="29" t="s">
        <v>37</v>
      </c>
      <c r="B4" s="19"/>
      <c r="C4" s="20"/>
      <c r="D4" s="20" t="s">
        <v>38</v>
      </c>
      <c r="F4" s="1"/>
      <c r="G4" s="1"/>
      <c r="H4" s="1"/>
      <c r="I4" s="1"/>
      <c r="J4" s="1"/>
      <c r="K4" s="1"/>
      <c r="L4" s="1"/>
      <c r="M4" s="1"/>
      <c r="N4" s="1"/>
    </row>
    <row r="5" spans="1:14" s="11" customFormat="1" ht="30" x14ac:dyDescent="0.25">
      <c r="A5" s="28" t="s">
        <v>39</v>
      </c>
      <c r="B5" s="19"/>
      <c r="C5" s="20"/>
      <c r="D5" s="20" t="s">
        <v>40</v>
      </c>
      <c r="F5" s="1"/>
      <c r="G5" s="1"/>
      <c r="H5" s="1"/>
      <c r="I5" s="1"/>
      <c r="J5" s="1"/>
      <c r="K5" s="1"/>
      <c r="L5" s="1"/>
      <c r="M5" s="1"/>
      <c r="N5" s="1"/>
    </row>
    <row r="6" spans="1:14" x14ac:dyDescent="0.25">
      <c r="A6" s="27" t="s">
        <v>41</v>
      </c>
      <c r="B6" s="19"/>
      <c r="C6" s="20"/>
      <c r="D6" s="20" t="s">
        <v>42</v>
      </c>
    </row>
    <row r="7" spans="1:14" x14ac:dyDescent="0.25">
      <c r="A7" s="28" t="s">
        <v>43</v>
      </c>
      <c r="B7" s="19"/>
      <c r="C7" s="20"/>
      <c r="D7" s="20" t="s">
        <v>44</v>
      </c>
    </row>
    <row r="8" spans="1:14" x14ac:dyDescent="0.25">
      <c r="A8" s="27" t="s">
        <v>45</v>
      </c>
      <c r="B8" s="19"/>
      <c r="C8" s="20"/>
      <c r="D8" s="20" t="s">
        <v>46</v>
      </c>
    </row>
    <row r="9" spans="1:14" x14ac:dyDescent="0.25">
      <c r="A9" s="28" t="s">
        <v>47</v>
      </c>
      <c r="B9" s="19"/>
      <c r="C9" s="20"/>
      <c r="D9" s="20" t="s">
        <v>48</v>
      </c>
    </row>
    <row r="10" spans="1:14" ht="30" x14ac:dyDescent="0.25">
      <c r="A10" s="27" t="s">
        <v>49</v>
      </c>
      <c r="B10" s="19"/>
      <c r="C10" s="20"/>
      <c r="D10" s="20" t="s">
        <v>50</v>
      </c>
    </row>
    <row r="11" spans="1:14" x14ac:dyDescent="0.25">
      <c r="A11" s="28" t="s">
        <v>51</v>
      </c>
      <c r="B11" s="19"/>
      <c r="C11" s="20"/>
      <c r="D11" s="20"/>
    </row>
    <row r="12" spans="1:14" x14ac:dyDescent="0.25">
      <c r="A12" s="27" t="s">
        <v>52</v>
      </c>
      <c r="B12" s="19"/>
      <c r="C12" s="20"/>
      <c r="D12" s="20"/>
    </row>
    <row r="13" spans="1:14" x14ac:dyDescent="0.25">
      <c r="A13" s="28" t="s">
        <v>53</v>
      </c>
      <c r="B13" s="19"/>
      <c r="C13" s="20"/>
      <c r="D13" s="20"/>
    </row>
    <row r="14" spans="1:14" ht="30" x14ac:dyDescent="0.25">
      <c r="A14" s="27" t="s">
        <v>54</v>
      </c>
      <c r="B14" s="19"/>
      <c r="C14" s="20"/>
      <c r="D14" s="20"/>
    </row>
    <row r="15" spans="1:14" x14ac:dyDescent="0.25">
      <c r="A15" s="28" t="s">
        <v>55</v>
      </c>
      <c r="B15" s="19"/>
      <c r="C15" s="20"/>
      <c r="D15" s="20"/>
      <c r="F15" s="99"/>
      <c r="G15" s="99"/>
      <c r="H15" s="99"/>
      <c r="I15" s="99"/>
      <c r="J15" s="99"/>
      <c r="K15" s="99"/>
      <c r="L15" s="99"/>
      <c r="M15" s="99"/>
      <c r="N15" s="99"/>
    </row>
    <row r="16" spans="1:14" x14ac:dyDescent="0.25">
      <c r="A16" s="28" t="s">
        <v>56</v>
      </c>
      <c r="B16" s="19"/>
      <c r="C16" s="20"/>
      <c r="D16" s="20"/>
    </row>
    <row r="17" spans="1:4" x14ac:dyDescent="0.25">
      <c r="A17" s="28" t="s">
        <v>57</v>
      </c>
      <c r="B17" s="19"/>
      <c r="C17" s="20"/>
      <c r="D17" s="20"/>
    </row>
    <row r="18" spans="1:4" x14ac:dyDescent="0.25">
      <c r="A18" s="27" t="s">
        <v>58</v>
      </c>
      <c r="B18" s="19"/>
      <c r="C18" s="20"/>
      <c r="D18" s="20"/>
    </row>
    <row r="19" spans="1:4" x14ac:dyDescent="0.25">
      <c r="A19" s="28" t="s">
        <v>59</v>
      </c>
      <c r="B19" s="19"/>
      <c r="C19" s="20"/>
      <c r="D19" s="20"/>
    </row>
    <row r="20" spans="1:4" x14ac:dyDescent="0.25">
      <c r="A20" s="27" t="s">
        <v>60</v>
      </c>
      <c r="B20" s="19"/>
      <c r="C20" s="20"/>
      <c r="D20" s="20"/>
    </row>
    <row r="21" spans="1:4" x14ac:dyDescent="0.25">
      <c r="A21" s="28" t="s">
        <v>61</v>
      </c>
      <c r="B21" s="19"/>
      <c r="C21" s="20"/>
      <c r="D21" s="20"/>
    </row>
    <row r="22" spans="1:4" x14ac:dyDescent="0.25">
      <c r="A22" s="27" t="s">
        <v>62</v>
      </c>
      <c r="B22" s="19"/>
      <c r="C22" s="20"/>
      <c r="D22" s="20"/>
    </row>
    <row r="23" spans="1:4" x14ac:dyDescent="0.25">
      <c r="A23" s="28" t="s">
        <v>63</v>
      </c>
      <c r="B23" s="19"/>
      <c r="C23" s="20"/>
      <c r="D23" s="20"/>
    </row>
    <row r="24" spans="1:4" x14ac:dyDescent="0.25">
      <c r="A24" s="27" t="s">
        <v>64</v>
      </c>
      <c r="B24" s="19"/>
      <c r="C24" s="20"/>
      <c r="D24" s="20"/>
    </row>
    <row r="25" spans="1:4" x14ac:dyDescent="0.25">
      <c r="A25" s="28" t="s">
        <v>65</v>
      </c>
      <c r="B25" s="19"/>
      <c r="C25" s="20"/>
      <c r="D25" s="20"/>
    </row>
    <row r="26" spans="1:4" ht="45" x14ac:dyDescent="0.25">
      <c r="A26" s="27" t="s">
        <v>66</v>
      </c>
      <c r="B26" s="19"/>
      <c r="C26" s="20"/>
      <c r="D26" s="20"/>
    </row>
    <row r="27" spans="1:4" x14ac:dyDescent="0.25">
      <c r="A27" s="28" t="s">
        <v>67</v>
      </c>
      <c r="B27" s="19"/>
      <c r="C27" s="20"/>
      <c r="D27" s="20"/>
    </row>
    <row r="28" spans="1:4" x14ac:dyDescent="0.25">
      <c r="A28" s="27" t="s">
        <v>68</v>
      </c>
      <c r="B28" s="19"/>
      <c r="C28" s="20"/>
      <c r="D28" s="20"/>
    </row>
    <row r="29" spans="1:4" ht="30" x14ac:dyDescent="0.25">
      <c r="A29" s="28" t="s">
        <v>69</v>
      </c>
      <c r="B29" s="19"/>
      <c r="C29" s="20"/>
      <c r="D29" s="20"/>
    </row>
    <row r="30" spans="1:4" x14ac:dyDescent="0.25">
      <c r="A30" s="27" t="s">
        <v>70</v>
      </c>
      <c r="B30" s="19"/>
      <c r="C30" s="20"/>
      <c r="D30" s="20"/>
    </row>
    <row r="31" spans="1:4" x14ac:dyDescent="0.25">
      <c r="A31" s="28" t="s">
        <v>71</v>
      </c>
      <c r="B31" s="19"/>
      <c r="C31" s="20"/>
      <c r="D31" s="20"/>
    </row>
    <row r="32" spans="1:4" x14ac:dyDescent="0.25">
      <c r="A32" s="27" t="s">
        <v>72</v>
      </c>
      <c r="B32" s="19"/>
      <c r="C32" s="20"/>
      <c r="D32" s="20"/>
    </row>
    <row r="33" spans="1:4" x14ac:dyDescent="0.25">
      <c r="A33" s="28" t="s">
        <v>73</v>
      </c>
      <c r="B33" s="19"/>
      <c r="C33" s="20"/>
      <c r="D33" s="20"/>
    </row>
    <row r="34" spans="1:4" x14ac:dyDescent="0.25">
      <c r="A34" s="27" t="s">
        <v>74</v>
      </c>
      <c r="B34" s="19"/>
      <c r="C34" s="20"/>
      <c r="D34" s="20"/>
    </row>
    <row r="35" spans="1:4" x14ac:dyDescent="0.25">
      <c r="A35" s="27" t="s">
        <v>75</v>
      </c>
      <c r="B35" s="19"/>
      <c r="C35" s="20"/>
      <c r="D35" s="20"/>
    </row>
    <row r="36" spans="1:4" x14ac:dyDescent="0.25">
      <c r="A36" s="27" t="s">
        <v>76</v>
      </c>
      <c r="B36" s="19"/>
      <c r="C36" s="20"/>
      <c r="D36" s="20"/>
    </row>
    <row r="37" spans="1:4" x14ac:dyDescent="0.25">
      <c r="A37" s="27" t="s">
        <v>77</v>
      </c>
      <c r="B37" s="19"/>
      <c r="C37" s="20"/>
      <c r="D37" s="20"/>
    </row>
    <row r="38" spans="1:4" x14ac:dyDescent="0.25">
      <c r="A38" s="27" t="s">
        <v>78</v>
      </c>
      <c r="B38" s="19"/>
      <c r="C38" s="20"/>
      <c r="D38" s="20"/>
    </row>
    <row r="39" spans="1:4" x14ac:dyDescent="0.25">
      <c r="A39" s="27" t="s">
        <v>79</v>
      </c>
      <c r="B39" s="19"/>
      <c r="C39" s="20"/>
      <c r="D39" s="20"/>
    </row>
    <row r="40" spans="1:4" x14ac:dyDescent="0.25">
      <c r="A40" s="27" t="s">
        <v>80</v>
      </c>
      <c r="B40" s="19"/>
      <c r="C40" s="20"/>
      <c r="D40" s="20"/>
    </row>
    <row r="41" spans="1:4" x14ac:dyDescent="0.25">
      <c r="A41" s="27" t="s">
        <v>81</v>
      </c>
      <c r="B41" s="19"/>
      <c r="C41" s="20"/>
      <c r="D41" s="20"/>
    </row>
    <row r="42" spans="1:4" x14ac:dyDescent="0.25">
      <c r="A42" s="27" t="s">
        <v>82</v>
      </c>
      <c r="B42" s="19"/>
      <c r="C42" s="20"/>
      <c r="D42" s="20"/>
    </row>
    <row r="43" spans="1:4" x14ac:dyDescent="0.25">
      <c r="A43" s="27" t="s">
        <v>83</v>
      </c>
      <c r="B43" s="19"/>
      <c r="C43" s="20"/>
      <c r="D43" s="20"/>
    </row>
    <row r="44" spans="1:4" x14ac:dyDescent="0.25">
      <c r="A44" s="27" t="s">
        <v>84</v>
      </c>
      <c r="B44" s="19"/>
      <c r="C44" s="20"/>
      <c r="D44" s="20"/>
    </row>
    <row r="45" spans="1:4" x14ac:dyDescent="0.25">
      <c r="A45" s="28" t="s">
        <v>85</v>
      </c>
      <c r="B45" s="19"/>
      <c r="C45" s="20"/>
      <c r="D45" s="20"/>
    </row>
    <row r="46" spans="1:4" x14ac:dyDescent="0.25">
      <c r="A46" s="27" t="s">
        <v>86</v>
      </c>
      <c r="B46" s="19"/>
      <c r="C46" s="20"/>
      <c r="D46" s="20"/>
    </row>
    <row r="47" spans="1:4" x14ac:dyDescent="0.25">
      <c r="A47" s="28" t="s">
        <v>87</v>
      </c>
      <c r="B47" s="19"/>
      <c r="C47" s="20"/>
      <c r="D47" s="20"/>
    </row>
    <row r="48" spans="1:4" x14ac:dyDescent="0.25">
      <c r="A48" s="27" t="s">
        <v>88</v>
      </c>
      <c r="B48" s="19"/>
      <c r="C48" s="20"/>
      <c r="D48" s="20"/>
    </row>
    <row r="49" spans="1:4" x14ac:dyDescent="0.25">
      <c r="A49" s="28" t="s">
        <v>89</v>
      </c>
      <c r="B49" s="19"/>
      <c r="C49" s="20"/>
      <c r="D49" s="20"/>
    </row>
    <row r="50" spans="1:4" x14ac:dyDescent="0.25">
      <c r="A50" s="27" t="s">
        <v>90</v>
      </c>
      <c r="B50" s="19"/>
      <c r="C50" s="20"/>
      <c r="D50" s="20"/>
    </row>
    <row r="51" spans="1:4" x14ac:dyDescent="0.25">
      <c r="A51" s="28" t="s">
        <v>91</v>
      </c>
      <c r="B51" s="19"/>
      <c r="C51" s="20"/>
      <c r="D51" s="20"/>
    </row>
    <row r="52" spans="1:4" x14ac:dyDescent="0.25">
      <c r="A52" s="27" t="s">
        <v>92</v>
      </c>
      <c r="B52" s="19"/>
      <c r="C52" s="20"/>
      <c r="D52" s="20"/>
    </row>
    <row r="53" spans="1:4" x14ac:dyDescent="0.25">
      <c r="A53" s="28" t="s">
        <v>93</v>
      </c>
      <c r="B53" s="19"/>
      <c r="C53" s="20"/>
      <c r="D53" s="20"/>
    </row>
    <row r="54" spans="1:4" ht="30" x14ac:dyDescent="0.25">
      <c r="A54" s="27" t="s">
        <v>94</v>
      </c>
      <c r="B54" s="19"/>
      <c r="C54" s="20"/>
      <c r="D54" s="20"/>
    </row>
    <row r="55" spans="1:4" x14ac:dyDescent="0.25">
      <c r="A55" s="27" t="s">
        <v>95</v>
      </c>
      <c r="B55" s="19"/>
      <c r="C55" s="20"/>
      <c r="D55" s="20"/>
    </row>
    <row r="56" spans="1:4" x14ac:dyDescent="0.25">
      <c r="A56" s="27" t="s">
        <v>96</v>
      </c>
      <c r="B56" s="19"/>
      <c r="C56" s="20"/>
      <c r="D56" s="20"/>
    </row>
    <row r="57" spans="1:4" x14ac:dyDescent="0.25">
      <c r="A57" s="27" t="s">
        <v>97</v>
      </c>
      <c r="B57" s="67"/>
      <c r="C57" s="67"/>
      <c r="D57" s="20"/>
    </row>
    <row r="58" spans="1:4" x14ac:dyDescent="0.25">
      <c r="A58" s="27" t="s">
        <v>98</v>
      </c>
      <c r="B58" s="67"/>
      <c r="C58" s="67"/>
      <c r="D58" s="20"/>
    </row>
    <row r="59" spans="1:4" ht="60" x14ac:dyDescent="0.25">
      <c r="A59" s="27" t="s">
        <v>99</v>
      </c>
      <c r="B59" s="67"/>
      <c r="C59" s="67"/>
      <c r="D59" s="20"/>
    </row>
    <row r="60" spans="1:4" x14ac:dyDescent="0.25">
      <c r="A60" s="65" t="s">
        <v>100</v>
      </c>
      <c r="B60" s="67"/>
      <c r="C60" s="67"/>
      <c r="D60" s="20"/>
    </row>
    <row r="61" spans="1:4" x14ac:dyDescent="0.25">
      <c r="A61" s="65" t="s">
        <v>101</v>
      </c>
      <c r="B61" s="67"/>
      <c r="C61" s="67"/>
      <c r="D61" s="20"/>
    </row>
    <row r="62" spans="1:4" x14ac:dyDescent="0.25">
      <c r="A62" s="68" t="s">
        <v>102</v>
      </c>
      <c r="B62" s="67"/>
      <c r="C62" s="67"/>
      <c r="D62" s="20"/>
    </row>
    <row r="63" spans="1:4" x14ac:dyDescent="0.25">
      <c r="A63" s="68" t="s">
        <v>103</v>
      </c>
      <c r="B63" s="67"/>
      <c r="C63" s="67"/>
      <c r="D63" s="20"/>
    </row>
    <row r="64" spans="1:4" x14ac:dyDescent="0.25">
      <c r="A64" s="68" t="s">
        <v>104</v>
      </c>
      <c r="B64" s="67"/>
      <c r="C64" s="67"/>
      <c r="D64" s="20"/>
    </row>
    <row r="65" spans="1:4" x14ac:dyDescent="0.25">
      <c r="A65" s="68" t="s">
        <v>105</v>
      </c>
      <c r="B65" s="67"/>
      <c r="C65" s="67"/>
      <c r="D65" s="20"/>
    </row>
    <row r="66" spans="1:4" x14ac:dyDescent="0.25">
      <c r="A66" s="68" t="s">
        <v>106</v>
      </c>
      <c r="B66" s="67"/>
      <c r="C66" s="67"/>
      <c r="D66" s="20"/>
    </row>
    <row r="67" spans="1:4" x14ac:dyDescent="0.25">
      <c r="A67" s="68" t="s">
        <v>107</v>
      </c>
      <c r="B67" s="67"/>
      <c r="C67" s="67"/>
      <c r="D67" s="20"/>
    </row>
    <row r="68" spans="1:4" x14ac:dyDescent="0.25">
      <c r="A68" s="69" t="s">
        <v>108</v>
      </c>
      <c r="B68" s="67"/>
      <c r="C68" s="67"/>
      <c r="D68" s="20"/>
    </row>
    <row r="69" spans="1:4" x14ac:dyDescent="0.25">
      <c r="A69" s="69" t="s">
        <v>109</v>
      </c>
      <c r="B69" s="67"/>
      <c r="C69" s="67"/>
      <c r="D69" s="20"/>
    </row>
    <row r="70" spans="1:4" x14ac:dyDescent="0.25">
      <c r="A70" s="69" t="s">
        <v>110</v>
      </c>
      <c r="B70" s="67"/>
      <c r="C70" s="67"/>
      <c r="D70" s="20"/>
    </row>
    <row r="71" spans="1:4" x14ac:dyDescent="0.25">
      <c r="A71" s="69" t="s">
        <v>111</v>
      </c>
      <c r="B71" s="67"/>
      <c r="C71" s="67"/>
      <c r="D71" s="20"/>
    </row>
    <row r="72" spans="1:4" x14ac:dyDescent="0.25">
      <c r="A72" s="69" t="s">
        <v>112</v>
      </c>
      <c r="B72" s="67"/>
      <c r="C72" s="67"/>
      <c r="D72" s="20"/>
    </row>
    <row r="73" spans="1:4" x14ac:dyDescent="0.25">
      <c r="A73" s="68" t="s">
        <v>113</v>
      </c>
      <c r="B73" s="67"/>
      <c r="C73" s="67"/>
      <c r="D73" s="20"/>
    </row>
    <row r="74" spans="1:4" x14ac:dyDescent="0.25">
      <c r="A74" s="69" t="s">
        <v>114</v>
      </c>
      <c r="B74" s="67"/>
      <c r="C74" s="67"/>
      <c r="D74" s="20"/>
    </row>
    <row r="75" spans="1:4" x14ac:dyDescent="0.25">
      <c r="A75" s="69" t="s">
        <v>115</v>
      </c>
      <c r="B75" s="67"/>
      <c r="C75" s="67"/>
      <c r="D75" s="20"/>
    </row>
    <row r="76" spans="1:4" x14ac:dyDescent="0.25">
      <c r="A76" s="69" t="s">
        <v>116</v>
      </c>
      <c r="B76" s="67"/>
      <c r="C76" s="67"/>
      <c r="D76" s="20"/>
    </row>
    <row r="77" spans="1:4" x14ac:dyDescent="0.25">
      <c r="A77" s="69" t="s">
        <v>117</v>
      </c>
      <c r="B77" s="67"/>
      <c r="C77" s="67"/>
      <c r="D77" s="20"/>
    </row>
    <row r="78" spans="1:4" x14ac:dyDescent="0.25">
      <c r="A78" s="69" t="s">
        <v>118</v>
      </c>
      <c r="B78" s="67"/>
      <c r="C78" s="67"/>
      <c r="D78" s="20"/>
    </row>
    <row r="79" spans="1:4" x14ac:dyDescent="0.25">
      <c r="A79" s="69" t="s">
        <v>119</v>
      </c>
      <c r="B79" s="67"/>
      <c r="C79" s="67"/>
      <c r="D79" s="20"/>
    </row>
    <row r="80" spans="1:4" x14ac:dyDescent="0.25">
      <c r="A80" s="68" t="s">
        <v>120</v>
      </c>
      <c r="B80" s="67"/>
      <c r="C80" s="67"/>
      <c r="D80" s="20"/>
    </row>
    <row r="81" spans="1:4" x14ac:dyDescent="0.25">
      <c r="A81" s="69" t="s">
        <v>121</v>
      </c>
      <c r="B81" s="67"/>
      <c r="C81" s="67"/>
      <c r="D81" s="20"/>
    </row>
    <row r="82" spans="1:4" x14ac:dyDescent="0.25">
      <c r="A82" s="68" t="s">
        <v>122</v>
      </c>
      <c r="B82" s="67"/>
      <c r="C82" s="67"/>
      <c r="D82" s="20"/>
    </row>
    <row r="83" spans="1:4" x14ac:dyDescent="0.25">
      <c r="A83" s="69" t="s">
        <v>123</v>
      </c>
      <c r="B83" s="67"/>
      <c r="C83" s="67"/>
      <c r="D83" s="20"/>
    </row>
    <row r="84" spans="1:4" x14ac:dyDescent="0.25">
      <c r="A84" s="69" t="s">
        <v>124</v>
      </c>
      <c r="B84" s="67"/>
      <c r="C84" s="67"/>
      <c r="D84" s="20"/>
    </row>
    <row r="85" spans="1:4" x14ac:dyDescent="0.25">
      <c r="A85" s="69" t="s">
        <v>125</v>
      </c>
      <c r="B85" s="67"/>
      <c r="C85" s="67"/>
      <c r="D85" s="20"/>
    </row>
    <row r="86" spans="1:4" x14ac:dyDescent="0.25">
      <c r="A86" s="69" t="s">
        <v>126</v>
      </c>
      <c r="B86" s="67"/>
      <c r="C86" s="67"/>
      <c r="D86" s="20"/>
    </row>
    <row r="87" spans="1:4" x14ac:dyDescent="0.25">
      <c r="A87" s="69" t="s">
        <v>127</v>
      </c>
      <c r="B87" s="67"/>
      <c r="C87" s="67"/>
      <c r="D87" s="20"/>
    </row>
    <row r="88" spans="1:4" x14ac:dyDescent="0.25">
      <c r="A88" s="69" t="s">
        <v>128</v>
      </c>
      <c r="B88" s="67"/>
      <c r="C88" s="67"/>
      <c r="D88" s="20"/>
    </row>
    <row r="89" spans="1:4" x14ac:dyDescent="0.25">
      <c r="A89" s="69" t="s">
        <v>129</v>
      </c>
      <c r="B89" s="67"/>
      <c r="C89" s="67"/>
      <c r="D89" s="20"/>
    </row>
    <row r="90" spans="1:4" x14ac:dyDescent="0.25">
      <c r="A90" s="68" t="s">
        <v>130</v>
      </c>
      <c r="B90" s="67"/>
      <c r="C90" s="67"/>
      <c r="D90" s="20"/>
    </row>
    <row r="91" spans="1:4" x14ac:dyDescent="0.25">
      <c r="A91" s="68" t="s">
        <v>131</v>
      </c>
      <c r="B91" s="67"/>
      <c r="C91" s="67"/>
      <c r="D91" s="20"/>
    </row>
    <row r="92" spans="1:4" x14ac:dyDescent="0.25">
      <c r="A92" s="69" t="s">
        <v>132</v>
      </c>
      <c r="B92" s="67"/>
      <c r="C92" s="67"/>
      <c r="D92" s="20"/>
    </row>
    <row r="93" spans="1:4" x14ac:dyDescent="0.25">
      <c r="A93" s="68" t="s">
        <v>133</v>
      </c>
      <c r="B93" s="67"/>
      <c r="C93" s="67"/>
      <c r="D93" s="20"/>
    </row>
    <row r="94" spans="1:4" x14ac:dyDescent="0.25">
      <c r="A94" s="68" t="s">
        <v>134</v>
      </c>
      <c r="B94" s="67"/>
      <c r="C94" s="67"/>
      <c r="D94" s="20"/>
    </row>
    <row r="95" spans="1:4" x14ac:dyDescent="0.25">
      <c r="A95" s="69" t="s">
        <v>135</v>
      </c>
      <c r="B95" s="67"/>
      <c r="C95" s="67"/>
      <c r="D95" s="20"/>
    </row>
    <row r="96" spans="1:4" x14ac:dyDescent="0.25">
      <c r="A96" s="69" t="s">
        <v>136</v>
      </c>
      <c r="B96" s="67"/>
      <c r="C96" s="67"/>
      <c r="D96" s="20"/>
    </row>
    <row r="97" spans="1:4" x14ac:dyDescent="0.25">
      <c r="A97" s="69" t="s">
        <v>137</v>
      </c>
      <c r="B97" s="67"/>
      <c r="C97" s="67"/>
      <c r="D97" s="20"/>
    </row>
    <row r="98" spans="1:4" x14ac:dyDescent="0.25">
      <c r="A98" s="69" t="s">
        <v>138</v>
      </c>
      <c r="B98" s="67"/>
      <c r="C98" s="67"/>
      <c r="D98" s="20"/>
    </row>
    <row r="99" spans="1:4" ht="75" x14ac:dyDescent="0.25">
      <c r="A99" s="68" t="s">
        <v>139</v>
      </c>
      <c r="B99" s="67"/>
      <c r="C99" s="67"/>
      <c r="D99" s="20"/>
    </row>
    <row r="100" spans="1:4" x14ac:dyDescent="0.25">
      <c r="A100" s="68" t="s">
        <v>140</v>
      </c>
      <c r="B100" s="67"/>
      <c r="C100" s="67"/>
      <c r="D100" s="20"/>
    </row>
    <row r="101" spans="1:4" x14ac:dyDescent="0.25">
      <c r="A101" s="68" t="s">
        <v>141</v>
      </c>
      <c r="B101" s="67"/>
      <c r="C101" s="67"/>
      <c r="D101" s="20"/>
    </row>
    <row r="102" spans="1:4" x14ac:dyDescent="0.25">
      <c r="A102" s="68" t="s">
        <v>142</v>
      </c>
      <c r="B102" s="67"/>
      <c r="C102" s="67"/>
      <c r="D102" s="20"/>
    </row>
    <row r="103" spans="1:4" x14ac:dyDescent="0.25">
      <c r="A103" s="68" t="s">
        <v>143</v>
      </c>
      <c r="B103" s="67"/>
      <c r="C103" s="67"/>
      <c r="D103" s="20"/>
    </row>
    <row r="104" spans="1:4" x14ac:dyDescent="0.25">
      <c r="A104" s="68" t="s">
        <v>144</v>
      </c>
      <c r="B104" s="67"/>
      <c r="C104" s="67"/>
      <c r="D104" s="20"/>
    </row>
    <row r="105" spans="1:4" x14ac:dyDescent="0.25">
      <c r="A105" s="68" t="s">
        <v>145</v>
      </c>
      <c r="B105" s="67"/>
      <c r="C105" s="67"/>
      <c r="D105" s="20"/>
    </row>
    <row r="106" spans="1:4" x14ac:dyDescent="0.25">
      <c r="A106" s="68" t="s">
        <v>146</v>
      </c>
      <c r="B106" s="67"/>
      <c r="C106" s="67"/>
      <c r="D106" s="20"/>
    </row>
    <row r="107" spans="1:4" x14ac:dyDescent="0.25">
      <c r="A107" s="68" t="s">
        <v>147</v>
      </c>
      <c r="B107" s="67"/>
      <c r="C107" s="67"/>
      <c r="D107" s="20"/>
    </row>
    <row r="108" spans="1:4" x14ac:dyDescent="0.25">
      <c r="A108" s="68" t="s">
        <v>148</v>
      </c>
      <c r="B108" s="67"/>
      <c r="C108" s="67"/>
      <c r="D108" s="20"/>
    </row>
    <row r="109" spans="1:4" x14ac:dyDescent="0.25">
      <c r="A109" s="68" t="s">
        <v>149</v>
      </c>
      <c r="B109" s="67"/>
      <c r="C109" s="67"/>
      <c r="D109" s="20"/>
    </row>
    <row r="110" spans="1:4" ht="90" x14ac:dyDescent="0.25">
      <c r="A110" s="68" t="s">
        <v>150</v>
      </c>
      <c r="B110" s="67"/>
      <c r="C110" s="67"/>
      <c r="D110" s="20"/>
    </row>
    <row r="111" spans="1:4" x14ac:dyDescent="0.25">
      <c r="A111" s="68" t="s">
        <v>151</v>
      </c>
      <c r="B111" s="67"/>
      <c r="C111" s="67"/>
      <c r="D111" s="20"/>
    </row>
    <row r="112" spans="1:4" x14ac:dyDescent="0.25">
      <c r="A112" s="68" t="s">
        <v>152</v>
      </c>
      <c r="B112" s="67"/>
      <c r="C112" s="67"/>
      <c r="D112" s="20"/>
    </row>
    <row r="113" spans="1:4" x14ac:dyDescent="0.25">
      <c r="A113" s="68" t="s">
        <v>153</v>
      </c>
      <c r="B113" s="67"/>
      <c r="C113" s="67"/>
      <c r="D113" s="20"/>
    </row>
    <row r="114" spans="1:4" x14ac:dyDescent="0.25">
      <c r="A114" s="68" t="s">
        <v>154</v>
      </c>
      <c r="B114" s="67"/>
      <c r="C114" s="67"/>
      <c r="D114" s="20"/>
    </row>
    <row r="115" spans="1:4" x14ac:dyDescent="0.25">
      <c r="A115" s="68" t="s">
        <v>155</v>
      </c>
      <c r="B115" s="67"/>
      <c r="C115" s="67"/>
      <c r="D115" s="20"/>
    </row>
    <row r="116" spans="1:4" x14ac:dyDescent="0.25">
      <c r="A116" s="68" t="s">
        <v>156</v>
      </c>
      <c r="B116" s="67"/>
      <c r="C116" s="67"/>
      <c r="D116" s="20"/>
    </row>
    <row r="117" spans="1:4" x14ac:dyDescent="0.25">
      <c r="A117" s="68" t="s">
        <v>157</v>
      </c>
      <c r="B117" s="67"/>
      <c r="C117" s="67"/>
      <c r="D117" s="20"/>
    </row>
    <row r="118" spans="1:4" x14ac:dyDescent="0.25">
      <c r="A118" s="68" t="s">
        <v>158</v>
      </c>
      <c r="B118" s="67"/>
      <c r="C118" s="67"/>
      <c r="D118" s="20"/>
    </row>
    <row r="119" spans="1:4" ht="30" x14ac:dyDescent="0.25">
      <c r="A119" s="68" t="s">
        <v>159</v>
      </c>
      <c r="B119" s="67"/>
      <c r="C119" s="67"/>
      <c r="D119" s="20"/>
    </row>
    <row r="120" spans="1:4" x14ac:dyDescent="0.25">
      <c r="A120" s="69" t="s">
        <v>160</v>
      </c>
      <c r="B120" s="67"/>
      <c r="C120" s="67"/>
      <c r="D120" s="20"/>
    </row>
    <row r="121" spans="1:4" x14ac:dyDescent="0.25">
      <c r="A121" s="68" t="s">
        <v>161</v>
      </c>
      <c r="B121" s="67"/>
      <c r="C121" s="67"/>
      <c r="D121" s="20"/>
    </row>
    <row r="122" spans="1:4" x14ac:dyDescent="0.25">
      <c r="A122" s="69" t="s">
        <v>162</v>
      </c>
      <c r="B122" s="67"/>
      <c r="C122" s="67"/>
      <c r="D122" s="20"/>
    </row>
    <row r="123" spans="1:4" x14ac:dyDescent="0.25">
      <c r="A123" s="69" t="s">
        <v>163</v>
      </c>
      <c r="B123" s="67"/>
      <c r="C123" s="67"/>
      <c r="D123" s="20"/>
    </row>
    <row r="124" spans="1:4" x14ac:dyDescent="0.25">
      <c r="A124" s="69" t="s">
        <v>164</v>
      </c>
      <c r="B124" s="67"/>
      <c r="C124" s="67"/>
      <c r="D124" s="20"/>
    </row>
    <row r="125" spans="1:4" x14ac:dyDescent="0.25">
      <c r="A125" s="69" t="s">
        <v>165</v>
      </c>
      <c r="B125" s="67"/>
      <c r="C125" s="67"/>
      <c r="D125" s="20"/>
    </row>
    <row r="126" spans="1:4" x14ac:dyDescent="0.25">
      <c r="A126" s="69" t="s">
        <v>166</v>
      </c>
      <c r="B126" s="67"/>
      <c r="C126" s="67"/>
      <c r="D126" s="20"/>
    </row>
    <row r="127" spans="1:4" x14ac:dyDescent="0.25">
      <c r="A127" s="69" t="s">
        <v>167</v>
      </c>
      <c r="B127" s="67"/>
      <c r="C127" s="67"/>
      <c r="D127" s="20"/>
    </row>
    <row r="128" spans="1:4" x14ac:dyDescent="0.25">
      <c r="A128" s="69" t="s">
        <v>168</v>
      </c>
      <c r="B128" s="67"/>
      <c r="C128" s="67"/>
      <c r="D128" s="20"/>
    </row>
    <row r="129" spans="1:4" x14ac:dyDescent="0.25">
      <c r="A129" s="70" t="s">
        <v>169</v>
      </c>
      <c r="B129" s="67"/>
      <c r="C129" s="67"/>
      <c r="D129" s="20"/>
    </row>
    <row r="130" spans="1:4" x14ac:dyDescent="0.25">
      <c r="A130" s="66" t="s">
        <v>170</v>
      </c>
      <c r="B130" s="67"/>
      <c r="C130" s="67"/>
      <c r="D130" s="20"/>
    </row>
    <row r="131" spans="1:4" x14ac:dyDescent="0.25">
      <c r="A131" s="70" t="s">
        <v>171</v>
      </c>
      <c r="B131" s="67"/>
      <c r="C131" s="67"/>
      <c r="D131" s="20"/>
    </row>
    <row r="132" spans="1:4" x14ac:dyDescent="0.25">
      <c r="A132" s="70" t="s">
        <v>172</v>
      </c>
      <c r="B132" s="67"/>
      <c r="C132" s="67"/>
      <c r="D132" s="20"/>
    </row>
    <row r="133" spans="1:4" x14ac:dyDescent="0.25">
      <c r="A133" s="70" t="s">
        <v>173</v>
      </c>
      <c r="B133" s="67"/>
      <c r="C133" s="67"/>
      <c r="D133" s="20"/>
    </row>
    <row r="134" spans="1:4" x14ac:dyDescent="0.25">
      <c r="A134" s="70" t="s">
        <v>174</v>
      </c>
      <c r="B134" s="67"/>
      <c r="C134" s="67"/>
      <c r="D134" s="20"/>
    </row>
    <row r="135" spans="1:4" x14ac:dyDescent="0.25">
      <c r="A135" s="70" t="s">
        <v>175</v>
      </c>
      <c r="B135" s="67"/>
      <c r="C135" s="67"/>
      <c r="D135" s="20"/>
    </row>
    <row r="136" spans="1:4" ht="45" x14ac:dyDescent="0.25">
      <c r="A136" s="66" t="s">
        <v>176</v>
      </c>
      <c r="B136" s="67"/>
      <c r="C136" s="67"/>
      <c r="D136" s="20"/>
    </row>
    <row r="137" spans="1:4" x14ac:dyDescent="0.25">
      <c r="A137" s="66" t="s">
        <v>177</v>
      </c>
      <c r="B137" s="67"/>
      <c r="C137" s="67"/>
      <c r="D137" s="20"/>
    </row>
    <row r="138" spans="1:4" x14ac:dyDescent="0.25">
      <c r="A138" s="66" t="s">
        <v>178</v>
      </c>
      <c r="B138" s="67"/>
      <c r="C138" s="67"/>
      <c r="D138" s="20"/>
    </row>
    <row r="139" spans="1:4" x14ac:dyDescent="0.25">
      <c r="A139" s="66" t="s">
        <v>179</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8" t="s">
        <v>180</v>
      </c>
      <c r="D1" s="22" t="s">
        <v>181</v>
      </c>
    </row>
    <row r="2" spans="1:4" ht="15.75" thickBot="1" x14ac:dyDescent="0.3">
      <c r="A2" s="19" t="s">
        <v>182</v>
      </c>
      <c r="D2" s="23" t="s">
        <v>183</v>
      </c>
    </row>
    <row r="3" spans="1:4" x14ac:dyDescent="0.25">
      <c r="A3" s="19" t="s">
        <v>184</v>
      </c>
    </row>
    <row r="4" spans="1:4" x14ac:dyDescent="0.25">
      <c r="A4" s="19" t="s">
        <v>185</v>
      </c>
    </row>
    <row r="5" spans="1:4" x14ac:dyDescent="0.25">
      <c r="A5" s="19" t="s">
        <v>186</v>
      </c>
    </row>
    <row r="6" spans="1:4" x14ac:dyDescent="0.25">
      <c r="A6" s="19" t="s">
        <v>187</v>
      </c>
    </row>
    <row r="7" spans="1:4" x14ac:dyDescent="0.25">
      <c r="A7" s="19" t="s">
        <v>188</v>
      </c>
    </row>
    <row r="8" spans="1:4" x14ac:dyDescent="0.25">
      <c r="A8" s="19" t="s">
        <v>44</v>
      </c>
    </row>
    <row r="9" spans="1:4" x14ac:dyDescent="0.25">
      <c r="A9" s="19" t="s">
        <v>46</v>
      </c>
    </row>
    <row r="10" spans="1:4" x14ac:dyDescent="0.25">
      <c r="A10" s="19" t="s">
        <v>50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83f0a9df-0ac3-48d9-ba3d-d20ee3b202da"/>
    <ds:schemaRef ds:uri="6f626e6b-1d1e-4cf6-a27f-abd60bee9322"/>
    <ds:schemaRef ds:uri="http://schemas.microsoft.com/office/2006/documentManagement/type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45EE30BB-D263-451E-A3F3-76E0F50583D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Informationen</vt:lpstr>
      <vt:lpstr>Stellungnahme</vt:lpstr>
      <vt:lpstr>4.3_Grafik</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616f</cp:lastModifiedBy>
  <cp:revision/>
  <dcterms:created xsi:type="dcterms:W3CDTF">2018-05-07T09:11:27Z</dcterms:created>
  <dcterms:modified xsi:type="dcterms:W3CDTF">2025-07-18T09:56:21Z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