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51840" windowHeight="211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<sst xmlns="http://schemas.openxmlformats.org/spreadsheetml/2006/main" count="202" uniqueCount="189">
  <si>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</si>
  <si>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</si>
  <si>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</si>
  <si>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</si>
  <si>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</si>
  <si>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</si>
  <si>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</si>
  <si>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</si>
  <si>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</si>
  <si>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</si>
  <si>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</si>
  <si>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</si>
  <si>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</si>
  <si>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</si>
  <si>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</si>
  <si>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</si>
  <si>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</si>
  <si>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</si>
  <si>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</si>
  <si>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</si>
  <si>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</si>
  <si>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</si>
  <si>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</si>
  <si>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</si>
  <si>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</si>
  <si>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</si>
  <si>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</si>
  <si>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</si>
  <si>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</si>
  <si>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</si>
  <si>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</si>
  <si>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</si>
  <si>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</si>
  <si>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</si>
  <si>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</si>
  <si>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</si>
  <si>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</si>
  <si>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</si>
  <si>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</si>
  <si>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</si>
  <si>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</si>
  <si>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</si>
  <si>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</si>
  <si>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</si>
  <si>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</si>
  <si>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</si>
  <si>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</si>
  <si>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</si>
  <si>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</si>
  <si>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</si>
  <si>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</si>
  <si>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</si>
  <si>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</si>
  <si>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</si>
  <si>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</si>
  <si>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</si>
  <si>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</si>
  <si>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</si>
  <si>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</si>
  <si>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</si>
  <si>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</si>
  <si>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</si>
  <si>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</si>
  <si>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</si>
  <si>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</si>
  <si>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</si>
  <si>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</si>
  <si>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</si>
  <si>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</si>
  <si>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</si>
  <si>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</si>
  <si>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</si>
  <si>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</si>
  <si>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</si>
  <si>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</si>
  <si>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</si>
  <si>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</si>
  <si>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</si>
  <si>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</si>
  <si>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</si>
  <si>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</si>
  <si>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</si>
  <si>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</si>
  <si>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</si>
  <si>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</si>
  <si>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</si>
  <si>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</si>
  <si>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</si>
  <si>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</si>
  <si>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</si>
  <si>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</si>
  <si>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</si>
  <si>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</si>
  <si>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</si>
  <si>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</si>
  <si>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</si>
  <si>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</si>
  <si>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</si>
  <si>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</si>
  <si>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</si>
  <si>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</si>
  <si>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</si>
  <si>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</si>
  <si>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</si>
  <si>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</si>
  <si>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</si>
  <si>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</si>
  <si>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</si>
  <si>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</si>
  <si>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</si>
  <si>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</si>
  <si>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</si>
  <si>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</si>
  <si>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</si>
  <si>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</si>
  <si>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</si>
  <si>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</si>
  <si>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</si>
  <si>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</si>
  <si>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</si>
  <si>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</si>
  <si>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</si>
  <si>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</si>
  <si>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</si>
  <si>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</si>
  <si>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</si>
  <si>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</si>
  <si>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</si>
  <si>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</si>
  <si>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</si>
  <si>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</si>
  <si>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</si>
  <si>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</si>
  <si>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</si>
  <si>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</si>
  <si>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</si>
  <si>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</si>
  <si>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</si>
  <si>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</si>
  <si>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</si>
  <si>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</si>
  <si>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</si>
  <si>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</si>
  <si>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</si>
  <si>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</si>
  <si>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</si>
  <si>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</si>
  <si>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</si>
  <si>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</si>
  <si>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</si>
  <si>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</si>
  <si>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</si>
  <si>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</si>
  <si>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</si>
  <si>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</si>
  <si>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</si>
  <si>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</si>
  <si>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</si>
  <si>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</si>
  <si>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</si>
  <si>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</si>
  <si>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</si>
  <si>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</si>
  <si>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</si>
  <si>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</si>
  <si>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</si>
  <si>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</si>
  <si>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</si>
  <si>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</si>
  <si>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</si>
  <si>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</si>
  <si>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</si>
  <si>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</si>
  <si>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</si>
  <si>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</si>
  <si>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</si>
  <si>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</si>
  <si>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</si>
  <si>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</si>
  <si>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</si>
  <si>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</si>
  <si>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</si>
  <si>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Kapitalkostenaufschlag</t>
  </si>
  <si>
    <t>Netzentgelte – nachteilige bilanzrechtliche Auswirkung infolge der Transformation in die Cloud
Im Rahmen der Festlegung der Erlösobergrenze für Verteilnetzbetreiber ist die Differenzierung nach Investitionen und beeinflussbaren bzw. nicht beeinflussbaren Kosten relevant, wobei die beeinflussbaren Kosten für den Effizienzvergleich herangezogen werden. In der Vergangenheit haben Netzbetreiber Software-Lizenzen beschafft und diese in eigenen Rechenzentren betrieben.</t>
  </si>
  <si>
    <r>
      <t xml:space="preserve"> Sowohl Software als auch die Rechenzentren zählen als Investitionen zum aktivierten Anlagevermögen (EDV-Anlagen).</t>
    </r>
    <r>
      <rPr>
        <sz val="11"/>
        <color rgb="FF000000"/>
        <rFont val="Calibri"/>
        <family val="2"/>
        <scheme val="minor"/>
      </rPr>
      <t xml:space="preserve"> </t>
    </r>
  </si>
  <si>
    <t>Der aktuelle Stand der Technik sind Cloud-Dienste. Cloud Dienste sind effizienter und zukunftssicherer als eigenbetriebene Software und bieten signifikant höheres Innovations- und Optimierungspotenzial, bzw. sind zunehmend nicht für einen eigenen Betrieb verfügbar (vgl. z.B. generative KI). Buchhalterisch sind diese Cloud Dienste keine Investitionen, sondern Aufwand, der im Rahmen der Entgeltregulierung als beeinflussbare Kosten behandelt wird.</t>
  </si>
  <si>
    <t>Für Verteilnetzbetreiber ist es daher finanziell attraktiver in eigene Software und Rechenzentren zu investieren. Damit wird eine gesamtwirtschaftlich sinnvolle Entwicklung im Zuge der Ermittlung der Erlösobergrenzen diskriminiert und der technologische Fortschritt zur Steigerung der Effizienz der Prozesse und der Kapitalnutzung, behindert. In Folge wird gesamtwirtschaftliches Potenzial nicht genutzt.</t>
  </si>
  <si>
    <r>
      <t>Für die Festlegung regulierter Entgelte</t>
    </r>
    <r>
      <rPr>
        <sz val="11"/>
        <color theme="1"/>
        <rFont val="Calibri"/>
        <family val="2"/>
        <scheme val="minor"/>
      </rPr>
      <t xml:space="preserve"> kann bzw. sollte es keinen Unterschied machen, auf welcher Technologie die zugrundeliegende Infrastruktur basiert. Gesamtwirtschaftlich sind Cloud IT-Kosten Investitionen für längerfristige Anlagegüter und müssen auch, kumuliert über die jeweilige Laufzeit, im Rahmen der Entgeltfestlegung als Investitionen </t>
    </r>
    <r>
      <rPr>
        <sz val="11"/>
        <color rgb="FF000000"/>
        <rFont val="Calibri"/>
        <family val="2"/>
        <scheme val="minor"/>
      </rPr>
      <t>anerkannt</t>
    </r>
    <r>
      <rPr>
        <sz val="11"/>
        <color theme="1"/>
        <rFont val="Calibri"/>
        <family val="2"/>
        <scheme val="minor"/>
      </rPr>
      <t xml:space="preserve"> werden können. Dies sollte klar- bzw. festgestellt werden, um die Diskriminierung von Clouddiensten zu beseitigen und den Fortschritt nicht zu bremsen.</t>
    </r>
  </si>
  <si>
    <t>SAP 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</si>
</sst>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sz val="11"/>
      <color rgb="FF000000"/>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3" borderId="1" xfId="0" applyFont="1" applyFill="1" applyBorder="1" applyProtection="1"/>
    <xf numFmtId="0" fontId="12" fillId="7" borderId="2" xfId="0" applyFont="1" applyFill="1" applyBorder="1" applyProtection="1"/>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49" fontId="2" fillId="0" borderId="1" xfId="0" applyNumberFormat="1" applyFont="1" applyBorder="1" applyAlignment="1" applyProtection="1">
      <alignment vertical="top" wrapText="1"/>
      <protection locked="0"/>
    </xf>
    <xf numFmtId="49" fontId="0" fillId="0" borderId="1" xfId="0" applyNumberFormat="1" applyFont="1" applyBorder="1" applyAlignment="1" applyProtection="1">
      <alignment vertical="top" wrapText="1"/>
      <protection locked="0"/>
    </xf>
    <xf numFmtId="49" fontId="25" fillId="0" borderId="1" xfId="0" applyNumberFormat="1" applyFont="1" applyBorder="1" applyAlignment="1" applyProtection="1">
      <alignment vertical="top"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6"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applyProtection="1"/>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7" t="s">
        <v>29</v>
      </c>
      <c r="B1" s="78"/>
      <c r="C1" s="78"/>
      <c r="D1" s="79"/>
    </row>
    <row r="2" spans="1:5" ht="16.5" x14ac:dyDescent="0.3">
      <c r="A2" s="87"/>
      <c r="B2" s="88"/>
      <c r="C2" s="88"/>
      <c r="D2" s="89"/>
    </row>
    <row r="3" spans="1:5" ht="18.75" x14ac:dyDescent="0.3">
      <c r="A3" s="90" t="s">
        <v>28</v>
      </c>
      <c r="B3" s="91"/>
      <c r="C3" s="40"/>
      <c r="D3" s="41"/>
    </row>
    <row r="4" spans="1:5" ht="17.25" x14ac:dyDescent="0.3">
      <c r="A4" s="42"/>
      <c r="B4" s="43"/>
      <c r="C4" s="43"/>
      <c r="D4" s="44"/>
    </row>
    <row r="5" spans="1:5" ht="18.75" x14ac:dyDescent="0.35">
      <c r="A5" s="45" t="s">
        <v>89</v>
      </c>
      <c r="B5" s="46"/>
      <c r="C5" s="46"/>
      <c r="D5" s="47"/>
    </row>
    <row r="6" spans="1:5" ht="34.5" customHeight="1" x14ac:dyDescent="0.25">
      <c r="A6" s="94" t="s">
        <v>90</v>
      </c>
      <c r="B6" s="95"/>
      <c r="C6" s="95"/>
      <c r="D6" s="96"/>
    </row>
    <row r="7" spans="1:5" ht="11.25" customHeight="1" x14ac:dyDescent="0.25">
      <c r="A7" s="94"/>
      <c r="B7" s="95"/>
      <c r="C7" s="95"/>
      <c r="D7" s="96"/>
    </row>
    <row r="8" spans="1:5" ht="17.25" customHeight="1" x14ac:dyDescent="0.25">
      <c r="A8" s="94"/>
      <c r="B8" s="95"/>
      <c r="C8" s="95"/>
      <c r="D8" s="96"/>
    </row>
    <row r="9" spans="1:5" ht="15" customHeight="1" x14ac:dyDescent="0.25">
      <c r="A9" s="94"/>
      <c r="B9" s="95"/>
      <c r="C9" s="95"/>
      <c r="D9" s="96"/>
    </row>
    <row r="10" spans="1:5" ht="18.75" x14ac:dyDescent="0.35">
      <c r="A10" s="45" t="s">
        <v>0</v>
      </c>
      <c r="B10" s="46"/>
      <c r="C10" s="46"/>
      <c r="D10" s="47"/>
    </row>
    <row r="11" spans="1:5" ht="15.75" customHeight="1" x14ac:dyDescent="0.3">
      <c r="A11" s="42"/>
      <c r="B11" s="48"/>
      <c r="C11" s="48"/>
      <c r="D11" s="44"/>
    </row>
    <row r="12" spans="1:5" ht="18" x14ac:dyDescent="0.4">
      <c r="A12" s="85" t="s">
        <v>30</v>
      </c>
      <c r="B12" s="86"/>
      <c r="C12" s="83" t="s">
        <v>188</v>
      </c>
      <c r="D12" s="84"/>
      <c r="E12" s="28"/>
    </row>
    <row r="13" spans="1:5" ht="16.5" x14ac:dyDescent="0.3">
      <c r="A13" s="49"/>
      <c r="B13" s="48"/>
      <c r="C13" s="50" t="s">
        <v>21</v>
      </c>
      <c r="D13" s="51" t="s">
        <v>12</v>
      </c>
      <c r="E13" s="28"/>
    </row>
    <row r="14" spans="1:5" ht="16.5" x14ac:dyDescent="0.3">
      <c r="A14" s="52"/>
      <c r="B14" s="48" t="s">
        <v>26</v>
      </c>
      <c r="C14" s="53"/>
      <c r="D14" s="54"/>
      <c r="E14" s="28"/>
    </row>
    <row r="15" spans="1:5" ht="16.5" x14ac:dyDescent="0.3">
      <c r="A15" s="55" t="s">
        <v>22</v>
      </c>
      <c r="B15" s="100"/>
      <c r="C15" s="56" t="s">
        <v>20</v>
      </c>
      <c r="D15" s="102"/>
      <c r="E15" s="28"/>
    </row>
    <row r="16" spans="1:5" ht="16.5" x14ac:dyDescent="0.3">
      <c r="A16" s="55" t="s">
        <v>23</v>
      </c>
      <c r="B16" s="100"/>
      <c r="C16" s="57"/>
      <c r="D16" s="103"/>
      <c r="E16" s="28"/>
    </row>
    <row r="17" spans="1:5" ht="16.5" x14ac:dyDescent="0.3">
      <c r="A17" s="55" t="s">
        <v>1</v>
      </c>
      <c r="B17" s="101"/>
      <c r="C17" s="56" t="s">
        <v>2</v>
      </c>
      <c r="D17" s="102"/>
      <c r="E17" s="28"/>
    </row>
    <row r="18" spans="1:5" ht="15.75" customHeight="1" x14ac:dyDescent="0.4">
      <c r="A18" s="58"/>
      <c r="B18" s="92" t="s">
        <v>31</v>
      </c>
      <c r="C18" s="92"/>
      <c r="D18" s="93"/>
      <c r="E18" s="28"/>
    </row>
    <row r="19" spans="1:5" ht="19.5" customHeight="1" x14ac:dyDescent="0.3">
      <c r="A19" s="59"/>
      <c r="B19" s="92"/>
      <c r="C19" s="92"/>
      <c r="D19" s="93"/>
      <c r="E19" s="28"/>
    </row>
    <row r="20" spans="1:5" ht="24.95" customHeight="1" thickBot="1" x14ac:dyDescent="0.3">
      <c r="A20" s="80" t="s">
        <v>15</v>
      </c>
      <c r="B20" s="81"/>
      <c r="C20" s="81"/>
      <c r="D20" s="82"/>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4" t="s">
        <v>42</v>
      </c>
      <c r="B1" s="105"/>
      <c r="C1" s="105"/>
      <c r="D1" s="105"/>
      <c r="E1" s="105"/>
      <c r="F1" s="105"/>
      <c r="G1" s="106"/>
    </row>
    <row r="2" spans="1:7" ht="26.25" customHeight="1" x14ac:dyDescent="0.25">
      <c r="A2" s="97" t="str">
        <f>"Stellungnahme"&amp;": "&amp;Informationen!A5&amp;" "</f>
        <v xml:space="preserve">Stellungnahme: Festlegung RAMEN | Aktenzeichen: GBK-24-01-3#3 | Sachstand zu Tenor und Erwägungen  </v>
      </c>
      <c r="B2" s="97"/>
      <c r="C2" s="97"/>
      <c r="D2" s="97"/>
      <c r="E2" s="97"/>
      <c r="F2" s="97"/>
      <c r="G2" s="97"/>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50.1" customHeight="1" x14ac:dyDescent="0.25">
      <c r="A5" s="37">
        <v>1</v>
      </c>
      <c r="B5" s="71" t="s">
        <v>104</v>
      </c>
      <c r="C5" s="38" t="str">
        <f>IF(AND(ISTEXT(B5),ISTEXT(#REF!),LEN(F5)&lt;2129),"-","!")</f>
        <v>!</v>
      </c>
      <c r="D5" s="39">
        <f>IF(CONCATENATE(E5&amp;F5&amp;G5)="",0,1)</f>
        <v>1</v>
      </c>
      <c r="E5" s="61" t="s">
        <v>182</v>
      </c>
      <c r="F5" s="74" t="s">
        <v>183</v>
      </c>
      <c r="G5" s="62"/>
    </row>
    <row r="6" spans="1:7" ht="50.1" customHeight="1" x14ac:dyDescent="0.25">
      <c r="A6" s="37">
        <v>2</v>
      </c>
      <c r="B6" s="71" t="s">
        <v>104</v>
      </c>
      <c r="C6" s="38" t="str">
        <f>IF(AND(ISTEXT(B6),ISTEXT(#REF!),LEN(F6)&lt;2129),"-","!")</f>
        <v>!</v>
      </c>
      <c r="D6" s="39">
        <f t="shared" ref="D6:D69" si="0">IF(CONCATENATE(E6&amp;F6&amp;G6)="",0,1)</f>
        <v>1</v>
      </c>
      <c r="E6" s="61" t="s">
        <v>182</v>
      </c>
      <c r="F6" s="75" t="s">
        <v>184</v>
      </c>
      <c r="G6" s="62"/>
    </row>
    <row r="7" spans="1:7" ht="50.1" customHeight="1" x14ac:dyDescent="0.25">
      <c r="A7" s="37">
        <v>3</v>
      </c>
      <c r="B7" s="71" t="s">
        <v>104</v>
      </c>
      <c r="C7" s="38" t="str">
        <f>IF(AND(ISTEXT(B7),ISTEXT(#REF!),LEN(F7)&lt;2129),"-","!")</f>
        <v>!</v>
      </c>
      <c r="D7" s="39">
        <f t="shared" si="0"/>
        <v>1</v>
      </c>
      <c r="E7" s="61" t="s">
        <v>182</v>
      </c>
      <c r="F7" s="75" t="s">
        <v>185</v>
      </c>
      <c r="G7" s="62"/>
    </row>
    <row r="8" spans="1:7" ht="50.1" customHeight="1" x14ac:dyDescent="0.25">
      <c r="A8" s="37">
        <v>4</v>
      </c>
      <c r="B8" s="71" t="s">
        <v>104</v>
      </c>
      <c r="C8" s="38" t="str">
        <f>IF(AND(ISTEXT(B8),ISTEXT(#REF!),LEN(F8)&lt;2129),"-","!")</f>
        <v>!</v>
      </c>
      <c r="D8" s="39">
        <f t="shared" si="0"/>
        <v>1</v>
      </c>
      <c r="E8" s="61" t="s">
        <v>182</v>
      </c>
      <c r="F8" s="75" t="s">
        <v>186</v>
      </c>
      <c r="G8" s="62"/>
    </row>
    <row r="9" spans="1:7" ht="50.1" customHeight="1" x14ac:dyDescent="0.25">
      <c r="A9" s="37">
        <v>5</v>
      </c>
      <c r="B9" s="71" t="s">
        <v>104</v>
      </c>
      <c r="C9" s="38" t="str">
        <f>IF(AND(ISTEXT(B9),ISTEXT(#REF!),LEN(F9)&lt;2129),"-","!")</f>
        <v>!</v>
      </c>
      <c r="D9" s="39">
        <f t="shared" si="0"/>
        <v>1</v>
      </c>
      <c r="E9" s="61" t="s">
        <v>182</v>
      </c>
      <c r="F9" s="76" t="s">
        <v>187</v>
      </c>
      <c r="G9" s="62"/>
    </row>
    <row r="10" spans="1:7" ht="50.1" hidden="1" customHeight="1" x14ac:dyDescent="0.25">
      <c r="A10" s="37">
        <v>6</v>
      </c>
      <c r="B10" s="71"/>
      <c r="C10" s="38" t="str">
        <f>IF(AND(ISTEXT(B10),ISTEXT(#REF!),LEN(F10)&lt;2129),"-","!")</f>
        <v>!</v>
      </c>
      <c r="D10" s="39">
        <f t="shared" si="0"/>
        <v>0</v>
      </c>
      <c r="E10" s="61"/>
      <c r="F10" s="62"/>
      <c r="G10" s="62"/>
    </row>
    <row r="11" spans="1:7" ht="50.1" hidden="1" customHeight="1" x14ac:dyDescent="0.25">
      <c r="A11" s="37">
        <v>7</v>
      </c>
      <c r="B11" s="71"/>
      <c r="C11" s="38" t="str">
        <f>IF(AND(ISTEXT(B11),ISTEXT(#REF!),LEN(F11)&lt;2129),"-","!")</f>
        <v>!</v>
      </c>
      <c r="D11" s="39">
        <f t="shared" si="0"/>
        <v>0</v>
      </c>
      <c r="E11" s="61"/>
      <c r="F11" s="62"/>
      <c r="G11" s="62"/>
    </row>
    <row r="12" spans="1:7" ht="50.1" hidden="1" customHeight="1" x14ac:dyDescent="0.25">
      <c r="A12" s="37">
        <v>8</v>
      </c>
      <c r="B12" s="71"/>
      <c r="C12" s="38" t="str">
        <f>IF(AND(ISTEXT(B12),ISTEXT(#REF!),LEN(F12)&lt;2129),"-","!")</f>
        <v>!</v>
      </c>
      <c r="D12" s="39">
        <f t="shared" si="0"/>
        <v>0</v>
      </c>
      <c r="E12" s="61"/>
      <c r="F12" s="62"/>
      <c r="G12" s="62"/>
    </row>
    <row r="13" spans="1:7" ht="50.1" hidden="1" customHeight="1" x14ac:dyDescent="0.25">
      <c r="A13" s="37">
        <v>9</v>
      </c>
      <c r="B13" s="71"/>
      <c r="C13" s="38" t="str">
        <f>IF(AND(ISTEXT(B13),ISTEXT(#REF!),LEN(F13)&lt;2129),"-","!")</f>
        <v>!</v>
      </c>
      <c r="D13" s="39">
        <f t="shared" si="0"/>
        <v>0</v>
      </c>
      <c r="E13" s="61"/>
      <c r="F13" s="62"/>
      <c r="G13" s="62"/>
    </row>
    <row r="14" spans="1:7" ht="50.1" hidden="1" customHeight="1" x14ac:dyDescent="0.25">
      <c r="A14" s="37">
        <v>10</v>
      </c>
      <c r="B14" s="71"/>
      <c r="C14" s="38" t="str">
        <f>IF(AND(ISTEXT(B14),ISTEXT(#REF!),LEN(F14)&lt;2129),"-","!")</f>
        <v>!</v>
      </c>
      <c r="D14" s="39">
        <f t="shared" si="0"/>
        <v>0</v>
      </c>
      <c r="E14" s="61"/>
      <c r="F14" s="62"/>
      <c r="G14" s="62"/>
    </row>
    <row r="15" spans="1:7" ht="50.1" hidden="1" customHeight="1" x14ac:dyDescent="0.25">
      <c r="A15" s="37">
        <v>11</v>
      </c>
      <c r="B15" s="71"/>
      <c r="C15" s="38" t="str">
        <f>IF(AND(ISTEXT(B15),ISTEXT(#REF!),LEN(F15)&lt;2129),"-","!")</f>
        <v>!</v>
      </c>
      <c r="D15" s="39">
        <f t="shared" si="0"/>
        <v>0</v>
      </c>
      <c r="E15" s="61"/>
      <c r="F15" s="62"/>
      <c r="G15" s="62"/>
    </row>
    <row r="16" spans="1:7" ht="50.1" hidden="1" customHeight="1" x14ac:dyDescent="0.25">
      <c r="A16" s="37">
        <v>12</v>
      </c>
      <c r="B16" s="71"/>
      <c r="C16" s="38" t="str">
        <f>IF(AND(ISTEXT(B16),ISTEXT(#REF!),LEN(F16)&lt;2129),"-","!")</f>
        <v>!</v>
      </c>
      <c r="D16" s="39">
        <f t="shared" si="0"/>
        <v>0</v>
      </c>
      <c r="E16" s="61"/>
      <c r="F16" s="62"/>
      <c r="G16" s="62"/>
    </row>
    <row r="17" spans="1:7" ht="50.1" hidden="1" customHeight="1" x14ac:dyDescent="0.25">
      <c r="A17" s="37">
        <v>13</v>
      </c>
      <c r="B17" s="71"/>
      <c r="C17" s="38" t="str">
        <f>IF(AND(ISTEXT(B17),ISTEXT(#REF!),LEN(F17)&lt;2129),"-","!")</f>
        <v>!</v>
      </c>
      <c r="D17" s="39">
        <f t="shared" si="0"/>
        <v>0</v>
      </c>
      <c r="E17" s="61"/>
      <c r="F17" s="62"/>
      <c r="G17" s="62"/>
    </row>
    <row r="18" spans="1:7" ht="50.1" hidden="1" customHeight="1" x14ac:dyDescent="0.25">
      <c r="A18" s="37">
        <v>14</v>
      </c>
      <c r="B18" s="71"/>
      <c r="C18" s="38" t="str">
        <f>IF(AND(ISTEXT(B18),ISTEXT(#REF!),LEN(F18)&lt;2129),"-","!")</f>
        <v>!</v>
      </c>
      <c r="D18" s="39">
        <f t="shared" si="0"/>
        <v>0</v>
      </c>
      <c r="E18" s="61"/>
      <c r="F18" s="62"/>
      <c r="G18" s="62"/>
    </row>
    <row r="19" spans="1:7" ht="50.1" hidden="1" customHeight="1" x14ac:dyDescent="0.25">
      <c r="A19" s="37">
        <v>15</v>
      </c>
      <c r="B19" s="71"/>
      <c r="C19" s="38" t="str">
        <f>IF(AND(ISTEXT(B19),ISTEXT(#REF!),LEN(F19)&lt;2129),"-","!")</f>
        <v>!</v>
      </c>
      <c r="D19" s="39">
        <f t="shared" si="0"/>
        <v>0</v>
      </c>
      <c r="E19" s="61"/>
      <c r="F19" s="62"/>
      <c r="G19" s="62"/>
    </row>
    <row r="20" spans="1:7" ht="50.1" hidden="1" customHeight="1" x14ac:dyDescent="0.25">
      <c r="A20" s="37">
        <v>16</v>
      </c>
      <c r="B20" s="71"/>
      <c r="C20" s="38" t="str">
        <f>IF(AND(ISTEXT(B20),ISTEXT(#REF!),LEN(F20)&lt;2129),"-","!")</f>
        <v>!</v>
      </c>
      <c r="D20" s="39">
        <f t="shared" si="0"/>
        <v>0</v>
      </c>
      <c r="E20" s="61"/>
      <c r="F20" s="62"/>
      <c r="G20" s="62"/>
    </row>
    <row r="21" spans="1:7" ht="50.1" hidden="1" customHeight="1" x14ac:dyDescent="0.25">
      <c r="A21" s="37">
        <v>17</v>
      </c>
      <c r="B21" s="71"/>
      <c r="C21" s="38" t="str">
        <f>IF(AND(ISTEXT(B21),ISTEXT(#REF!),LEN(F21)&lt;2129),"-","!")</f>
        <v>!</v>
      </c>
      <c r="D21" s="39">
        <f t="shared" si="0"/>
        <v>0</v>
      </c>
      <c r="E21" s="61"/>
      <c r="F21" s="62"/>
      <c r="G21" s="62"/>
    </row>
    <row r="22" spans="1:7" ht="50.1" hidden="1" customHeight="1" x14ac:dyDescent="0.25">
      <c r="A22" s="37">
        <v>18</v>
      </c>
      <c r="B22" s="71"/>
      <c r="C22" s="38" t="str">
        <f>IF(AND(ISTEXT(B22),ISTEXT(#REF!),LEN(F22)&lt;2129),"-","!")</f>
        <v>!</v>
      </c>
      <c r="D22" s="39">
        <f t="shared" si="0"/>
        <v>0</v>
      </c>
      <c r="E22" s="61"/>
      <c r="F22" s="62"/>
      <c r="G22" s="62"/>
    </row>
    <row r="23" spans="1:7" ht="50.1" hidden="1" customHeight="1" x14ac:dyDescent="0.25">
      <c r="A23" s="37">
        <v>19</v>
      </c>
      <c r="B23" s="71"/>
      <c r="C23" s="38" t="str">
        <f>IF(AND(ISTEXT(B23),ISTEXT(#REF!),LEN(F23)&lt;2129),"-","!")</f>
        <v>!</v>
      </c>
      <c r="D23" s="39">
        <f t="shared" si="0"/>
        <v>0</v>
      </c>
      <c r="E23" s="61"/>
      <c r="F23" s="62"/>
      <c r="G23" s="62"/>
    </row>
    <row r="24" spans="1:7" ht="50.1" hidden="1" customHeight="1" x14ac:dyDescent="0.25">
      <c r="A24" s="37">
        <v>20</v>
      </c>
      <c r="B24" s="71"/>
      <c r="C24" s="38" t="str">
        <f>IF(AND(ISTEXT(B24),ISTEXT(#REF!),LEN(F24)&lt;2129),"-","!")</f>
        <v>!</v>
      </c>
      <c r="D24" s="39">
        <f t="shared" si="0"/>
        <v>0</v>
      </c>
      <c r="E24" s="61"/>
      <c r="F24" s="62"/>
      <c r="G24" s="62"/>
    </row>
    <row r="25" spans="1:7" ht="50.1" hidden="1" customHeight="1" x14ac:dyDescent="0.25">
      <c r="A25" s="37">
        <v>21</v>
      </c>
      <c r="B25" s="71"/>
      <c r="C25" s="38" t="str">
        <f>IF(AND(ISTEXT(B25),ISTEXT(#REF!),LEN(F25)&lt;2129),"-","!")</f>
        <v>!</v>
      </c>
      <c r="D25" s="39">
        <f t="shared" si="0"/>
        <v>0</v>
      </c>
      <c r="E25" s="61"/>
      <c r="F25" s="62"/>
      <c r="G25" s="62"/>
    </row>
    <row r="26" spans="1:7" ht="50.1" hidden="1" customHeight="1" x14ac:dyDescent="0.25">
      <c r="A26" s="37">
        <v>22</v>
      </c>
      <c r="B26" s="71"/>
      <c r="C26" s="38" t="str">
        <f>IF(AND(ISTEXT(B26),ISTEXT(#REF!),LEN(F26)&lt;2129),"-","!")</f>
        <v>!</v>
      </c>
      <c r="D26" s="39">
        <f t="shared" si="0"/>
        <v>0</v>
      </c>
      <c r="E26" s="61"/>
      <c r="F26" s="62"/>
      <c r="G26" s="62"/>
    </row>
    <row r="27" spans="1:7" ht="50.1" hidden="1" customHeight="1" x14ac:dyDescent="0.25">
      <c r="A27" s="37">
        <v>23</v>
      </c>
      <c r="B27" s="71"/>
      <c r="C27" s="38" t="str">
        <f>IF(AND(ISTEXT(B27),ISTEXT(#REF!),LEN(F27)&lt;2129),"-","!")</f>
        <v>!</v>
      </c>
      <c r="D27" s="39">
        <f t="shared" si="0"/>
        <v>0</v>
      </c>
      <c r="E27" s="61"/>
      <c r="F27" s="62"/>
      <c r="G27" s="62"/>
    </row>
    <row r="28" spans="1:7" ht="50.1" hidden="1" customHeight="1" x14ac:dyDescent="0.25">
      <c r="A28" s="37">
        <v>24</v>
      </c>
      <c r="B28" s="71"/>
      <c r="C28" s="38" t="str">
        <f>IF(AND(ISTEXT(B28),ISTEXT(#REF!),LEN(F28)&lt;2129),"-","!")</f>
        <v>!</v>
      </c>
      <c r="D28" s="39">
        <f t="shared" si="0"/>
        <v>0</v>
      </c>
      <c r="E28" s="61"/>
      <c r="F28" s="62"/>
      <c r="G28" s="62"/>
    </row>
    <row r="29" spans="1:7" ht="50.1" hidden="1" customHeight="1" x14ac:dyDescent="0.25">
      <c r="A29" s="37">
        <v>25</v>
      </c>
      <c r="B29" s="71"/>
      <c r="C29" s="38" t="str">
        <f>IF(AND(ISTEXT(B29),ISTEXT(#REF!),LEN(F29)&lt;2129),"-","!")</f>
        <v>!</v>
      </c>
      <c r="D29" s="39">
        <f t="shared" si="0"/>
        <v>0</v>
      </c>
      <c r="E29" s="61"/>
      <c r="F29" s="62"/>
      <c r="G29" s="62"/>
    </row>
    <row r="30" spans="1:7" ht="50.1" hidden="1" customHeight="1" x14ac:dyDescent="0.25">
      <c r="A30" s="37">
        <v>26</v>
      </c>
      <c r="B30" s="71"/>
      <c r="C30" s="38" t="str">
        <f>IF(AND(ISTEXT(B30),ISTEXT(#REF!),LEN(F30)&lt;2129),"-","!")</f>
        <v>!</v>
      </c>
      <c r="D30" s="39">
        <f t="shared" si="0"/>
        <v>0</v>
      </c>
      <c r="E30" s="61"/>
      <c r="F30" s="62"/>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0:F296">
      <formula1>(OR(ISNONTEXT(B10),ISNONTEXT(#REF!),LEN(#REF!)&gt;2128)=FALSE)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8" t="s">
        <v>16</v>
      </c>
      <c r="B1" s="98"/>
      <c r="C1" s="98"/>
      <c r="D1" s="98"/>
      <c r="F1" s="99"/>
      <c r="G1" s="99"/>
      <c r="H1" s="99"/>
      <c r="I1" s="99"/>
      <c r="J1" s="99"/>
      <c r="K1" s="99"/>
      <c r="L1" s="99"/>
      <c r="M1" s="99"/>
      <c r="N1" s="99"/>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9"/>
      <c r="G15" s="99"/>
      <c r="H15" s="99"/>
      <c r="I15" s="99"/>
      <c r="J15" s="99"/>
      <c r="K15" s="99"/>
      <c r="L15" s="99"/>
      <c r="M15" s="99"/>
      <c r="N15" s="99"/>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2025-06-11T20:07:54Z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