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176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9" i="5" l="1"/>
  <c r="A2" i="5" l="1"/>
  <c r="C5" i="5" l="1"/>
  <c r="C6" i="5"/>
  <c r="C7" i="5" l="1"/>
  <c r="C8"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<sst xmlns="http://schemas.openxmlformats.org/spreadsheetml/2006/main" count="253" uniqueCount="222">
  <si>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</si>
  <si>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</si>
  <si>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</si>
  <si>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</si>
  <si>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</si>
  <si>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</si>
  <si>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</si>
  <si>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</si>
  <si>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</si>
  <si>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</si>
  <si>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</si>
  <si>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</si>
  <si>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</si>
  <si>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</si>
  <si>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</si>
  <si>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</si>
  <si>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</si>
  <si>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</si>
  <si>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</si>
  <si>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</si>
  <si>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</si>
  <si>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</si>
  <si>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</si>
  <si>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</si>
  <si>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</si>
  <si>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</si>
  <si>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</si>
  <si>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</si>
  <si>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</si>
  <si>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</si>
  <si>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</si>
  <si>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</si>
  <si>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</si>
  <si>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</si>
  <si>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</si>
  <si>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</si>
  <si>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</si>
  <si>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</si>
  <si>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</si>
  <si>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</si>
  <si>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</si>
  <si>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</si>
  <si>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</si>
  <si>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</si>
  <si>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</si>
  <si>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</si>
  <si>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</si>
  <si>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</si>
  <si>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</si>
  <si>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</si>
  <si>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</si>
  <si>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</si>
  <si>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</si>
  <si>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</si>
  <si>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</si>
  <si>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</si>
  <si>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</si>
  <si>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</si>
  <si>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</si>
  <si>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</si>
  <si>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</si>
  <si>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</si>
  <si>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</si>
  <si>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</si>
  <si>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</si>
  <si>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</si>
  <si>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</si>
  <si>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</si>
  <si>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</si>
  <si>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</si>
  <si>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</si>
  <si>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</si>
  <si>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</si>
  <si>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</si>
  <si>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</si>
  <si>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</si>
  <si>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</si>
  <si>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</si>
  <si>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</si>
  <si>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</si>
  <si>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</si>
  <si>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</si>
  <si>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</si>
  <si>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</si>
  <si>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</si>
  <si>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</si>
  <si>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</si>
  <si>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</si>
  <si>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</si>
  <si>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</si>
  <si>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</si>
  <si>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</si>
  <si>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</si>
  <si>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</si>
  <si>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</si>
  <si>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</si>
  <si>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</si>
  <si>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</si>
  <si>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</si>
  <si>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</si>
  <si>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</si>
  <si>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</si>
  <si>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</si>
  <si>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</si>
  <si>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</si>
  <si>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</si>
  <si>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</si>
  <si>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</si>
  <si>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</si>
  <si>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</si>
  <si>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</si>
  <si>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</si>
  <si>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</si>
  <si>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</si>
  <si>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</si>
  <si>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</si>
  <si>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</si>
  <si>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</si>
  <si>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</si>
  <si>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</si>
  <si>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</si>
  <si>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</si>
  <si>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</si>
  <si>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</si>
  <si>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</si>
  <si>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</si>
  <si>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</si>
  <si>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</si>
  <si>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</si>
  <si>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</si>
  <si>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</si>
  <si>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</si>
  <si>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</si>
  <si>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</si>
  <si>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</si>
  <si>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</si>
  <si>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</si>
  <si>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</si>
  <si>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</si>
  <si>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</si>
  <si>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</si>
  <si>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</si>
  <si>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</si>
  <si>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</si>
  <si>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</si>
  <si>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</si>
  <si>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</si>
  <si>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</si>
  <si>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</si>
  <si>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</si>
  <si>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</si>
  <si>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</si>
  <si>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</si>
  <si>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</si>
  <si>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</si>
  <si>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</si>
  <si>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</si>
  <si>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</si>
  <si>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</si>
  <si>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</si>
  <si>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</si>
  <si>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</si>
  <si>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</si>
  <si>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</si>
  <si>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</si>
  <si>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</si>
  <si>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</si>
  <si>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</si>
  <si>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</si>
  <si>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</si>
  <si>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</si>
  <si>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</si>
  <si>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</si>
  <si>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</si>
  <si>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</si>
  <si>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</si>
  <si>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</si>
  <si>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</si>
  <si>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</si>
  <si>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</si>
  <si>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</si>
  <si>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</si>
  <si>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Eine Regulierungsperiode soll künftig grundsätzlich drei Jahre dauern, mit Ausnahme der fünften Regulierungsperiode. Damit beabsichtigt die Bundesnetzagentur, dass Netzbetreiber somit ihre Kostenänderungen im Bereich der OPEX kurzfristiger in der der Erlösobergrenze einbringen können. Durch die Verkürzung der Regulierungsperiode sollte auch die Bedeutung des Basisjahrs schwinden. Die Bundesnetzagentur schreibt ferner, dass dies zur Folge hat, dass die Prüfung auf Besonderheiten des Geschäftsjahres dadurch weniger intensiv erfolgen kann, beziehungsweise insofern dosierter erfolgen könnte und in der Prüfpraxis grundsätzlich eher von einer Durch-schnittsbildung ausgegangen werden könnte und darüber hinaus verstärkt auf handelsrechtliche Werte abgestellt kann. Gleichwohl erwähnt sie, dass sie hinsichtlich der Prüfung der kostenmin-dernden Erlöse und Erträge verstärkt an die Regelungen der Bestimmung der Aufwendungen an-knüpfen möchte, in dem sie Anpassungen auf einen angemessenen Wert beabsichtigt. 
Wir möchten hierzu anmerken, dass die Ausführungen hinsichtlich der weiteren Prüfungspraxis äußert vage gehalten sind und befürchten das die in den vergangenen praktizierten Kostenprüfun-gen teilweise selektiven und kleinteiligen Vorgehensweisen unverändert fortgesetzt werden könnten. 
Auch ein Festhalten an der Durchschnittsbildung stellt unstrittig eine vergangenheitsbezogene Herangehensweise dar und spiegelt nicht die zukünftigen Kostensteigerungen adäquat wi-der. Das Abstellen auf historische Daten vor den Basisjahren berücksichtigt darüber hinaus auch nicht Veränderungen in der Kostenstruktur oder neue Kostenfaktoren, die in der Zukunft rele-vant werden, gar strukturelle Veränderungen des Unternehmens. Somit ergibt sich allein schon durch die vergangenheitsbezogene Durchschnittsbildung faktisch ein weiterer Zeitverzug der über die 2 bis 5 Jahren (bei einer 3-jährigen Regulierungsperiode) hinaus geht, ungeachtet nicht anerkannter OPEX-Budgets aufgrund teils nicht nachvollziehbarer Kürzungsansätze. Diese Vor-gehensweise reizt den Basisjahreffekt geradezu an.</t>
  </si>
  <si>
    <t>SWK Stadtwerke Kaiserslautern Versorgungs-AG</t>
  </si>
  <si>
    <t>Die bislang praktizierten Prüfungsansätze erhöhen den Zeitverzug indirekt noch mehr</t>
  </si>
  <si>
    <t xml:space="preserve">
Wir möchten an dieser Stelle zum Ausdruck bringen, dass wir die Motivation der teilweisen in-konsistenten und oftmals nicht objektivierten Herangehensweise in der vergangenen Prüfungs-praxis nicht nachvollziehen können und viel Zeit und Mühe in teils erfolglose Begründungen und Nachweise stecken mussten. Situativ wurde die Mittelwertbildungssystematik je nach Ausprä-gung der zu prüfenden Kostenartenentwicklung unterschiedlich angepasst. Die selektive Vor-gehensweise hat sich fast immer zum Nachteil des Netzbetreibers ausgewirkt. Wir appellieren künftig an klare und faire Vorgehensweisen. Kostensteigerungen sind nicht immer linear oder gleichmäßig. Die Vergangenheit zeigt möglicherweise stabile oder nur geringe Steigerungen, wäh-rend in der Zukunft plötzliche, unvorhersehbare Veränderungen auftreten können. Auch können strukturelle Änderungen die Vergleichbarkeit der Jahre massiv beeinträchtigen. Wir erachten eine objektive und zukunftsgerichtete Prüfungssystematik als die vorzugswürdigere Herange-hensweise, wenn es darum geht den Basisjahreffekt zu schmälern und den Zeitverzug der OPEX-Steigerungen abzufedern. </t>
  </si>
  <si>
    <t>Nur objektivierte Prüfungsmaßstäbe schaffen Vertrauen und verhindern den Basisjahreffekt</t>
  </si>
  <si>
    <t>Wir erhoffen uns ferner die Berichtspflichten beispielsweise zur Kostenerhebung oder Ent-geltbildung auf ein notwendiges Maß zu beschränken, da diese eine erhebliche administrative Belastung darstellen. Bereits in einer 5-jährigen Regulierungsperiode führt dies zu unnötigem Mehraufwand, der nicht nur Ressourcen bindet, sondern auch die Effizienz für alle Beteiligten massiv einschränkt. Eine deutliche Verschlankung und Vereinfachung würde ein positives Signal an alle an der Kostenprüfung beteiligten Akteure senden, da diese teils auf eine umfangreiche Da-tenvorratshaltung ausgelegt ist.</t>
  </si>
  <si>
    <t>Der bürokratische Aufwand muss sich in einer 3-jährigen Regulierungsperiode signifikant verschlanken</t>
  </si>
  <si>
    <t>Es ist allgemein bekannt, dass Netzbetreiber eine Vielzahl von langjährigen Bearbeitungsrück-ständen bei den zuständigen Regulierungsbehörden verzeichnen müssen. Sollte sich dieser Zu-stand auch im neuen Regulierungsrahmen unverändert fortsetzen, weil bürokratische Hürden nicht in den erforderlichem Umfang abgebaut werden, beziehungsweise die Verschlankung und Vereinfachung von Prozessen ausbleibt und sich Entscheidungsprozesse dadurch weiterhin über viele Jahre hinziehen, befürworten wir die Einführung einer Genehmigungsfiktion. Somit könnten Netzbetreiber nach einer bestimmten Frist davon ausgehen, dass ihr Antrag genehmigt wurde, auch wenn dies formal noch nicht der Fall ist. So könnte, beispielsweise bei den Rück-ständen in der Prüfung der Regulierungskonten, eine Genehmigungsfiktion signifikant dazu beitra-gen, bürokratische Verzögerungen zu vermeiden und die Planbarkeit und Rechtssicherheit für die Netzbetreiber erhöhen.</t>
  </si>
  <si>
    <t>Mehrjährige Bearbeitungsrückstände bei der Prüfung diverser Anträge</t>
  </si>
  <si>
    <t>Die Anpassung der Betriebskostenbudgets muss bereits in der vierten Regulierungsperiode starten</t>
  </si>
  <si>
    <t>Im Kontext sämtlicher Personalkosten besteht akuter Handlungsbedarf</t>
  </si>
  <si>
    <t>Die Bestimmung von Kostenanteilen, die nicht dem Effizienzvergleich unterliegen, soll künftig nach den Abgrenzungskriterien Exogenität, Gleichartigkeit und Volatilität erfolgen. Einige Kostenpositionen, die bislang als dauerhaft nicht beeinflussbar eingestuft sind, werden somit im neuen Regulierungsrahmen in den Effizienzvergleich einbezogen und dem Budgetprinzip unter-worfen. Grundsätzlich wird hier hinsichtlich aller mit dem Personal im Zusammenhang stehenden Kosten wird hier ein negatives Signal gesetzt. Wir möchten an dieser Stelle klar-stellen, dass die Ressource Personal maßgeblich für die Wertschöpfung in unserem Unternehmen ist. Insbesondere in hochspezialisierten Bereichen wie der Energiewirtschaft stellt der Fachkräftemangel bereits eine unserer größten Herausforderungen dar. Als Netzbetreiber sind wir bereits seit Jahren gezwungen unsere Personalressourcen effektiv einsetzen und zu halten. Wir möchten ausdrücklich anmerken, dass das Personal, welches uns verloren geht, oftmals in wettbewerblich orientierten Unternehmen lukrativere Rahmenbedingungen vorfindet. Allein vor diesem Hintergrund erscheinen zusätzliche Anreizmechanismen zur Effizienzsteigerung und Simu-lation des Wettbewerbs im Kontext unseres Personals nicht nachvollziehbar.
•	Kosten der betrieblichen und tariflichen Vereinbarungen zu Lohnzusatzleistungen
•	Kosten der im gesetzlichen Rahmen ausgeübten Betriebs- und Personalratstätigkeit
•	Kosten der Berufsausbildung und Weiterbildung im Unternehmen und von Betriebskinder-tagesstätten für Kinder der im Netzbereich beschäftigten Betriebsangehörigen
•	Und künftig auch Löhne und Gehälter der im Netzbereich beschäftigten Personals
müssen (weiterhin) als Kostenpositionen, die nicht dem Effizienzvergleich unterliegen, behandelt werden.</t>
  </si>
  <si>
    <t>Budgetprinzip beim Personal schmälert die sozialen Standards zu Lasten der Mitarbeitermotivation und -bindung</t>
  </si>
  <si>
    <t xml:space="preserve">Personalkosten und insbesondere die Kosten für Aus- und Weiterbildung bedürfen einer Wert-schätzung, da wir diese als eine Investition in die Entwicklung der Fähigkeiten und Qualifikationen unserer Mitarbeiter von morgen ansehen und diese die Energiewende mitgestalten. Eine faire und marktkonforme Vergütung hinsichtlich Urlaubes, Altersvorsorge oder Gesundheitspro-grammen, sind elementar, wenn es darum geht qualifizierte Kräfte zu gewinnen, zu motivieren und vor allem zu halten. Die Nichtdeckung dieser Sozialleistungen kann die langfristige Stabilität und den Erfolg des Unternehmens stark gefährden.
Die Arbeitsbelastung und der Stress unseres Personals haben in den letzten Jahren, insbeson-dere aufgrund der zunehmenden Herausforderungen, die die Energiewende mit sich bringt, sig-nifikant zugenommen. Obendrein sind wir durch die vorgeschlagenen Rahmenbedingungen weite-ren Einsparzwängen unterworfen. Dies kann das Image unseres Unternehmens, gar der gesamten Branche, nachhaltig schädigen. Die Kosten für unser Netzpersonal müssen fair und vollständig regulatorische Berücksichtigung finden, indem sie in der Erlösobergrenze abgebildet werden können. 
</t>
  </si>
  <si>
    <t xml:space="preserve">Sachgerechte jährliche Anerkennung der tatsächlichen Personalkosten anstelle des Budgetprinzips </t>
  </si>
  <si>
    <t>Im Kontext der regulatorischen Abbildung sämtlicher Personalkosten besteht grundsätzlicher und akuter Handlungsbedarf. Netzbetreiber müssen die steigenden Personalkosten bislang aus eige-nen Mitteln finanzieren. Dabei gibt es wenig Einflussmöglichkeit, wann Personal am Mark verfüg-bar ist, wann Mitarbeiter das Unternehmen verlassen oder Langzeiterkrankungen auftreten. Das Budgetprinzip bei den Personalkosten erscheint schon aus diesen Gründen nicht gerecht, und auch da ein erheblicher Ressourcenbedarfs aus der Umsetzung diverser neuer und immer komplexerer Anforderungen und gesetzlicher Vorgaben resultiert. Es ist bereits eine immense Herausforderung, qualifizierte Fachkräfte zu gewinnen oder gar zu halten. Gerade in einem Sek-tor, der auf hochqualifiziertes Personal angewiesen ist. Wenn Netzbetreiber ihre Personalkosten nicht annähernd decken können, wird sich der Wettbewerbsnachteil im liberalisierten Ar-beitsmarkt noch verstärken und langfristig die Effizienz und Innovationskraft der Netzbetreiber verringern, was folglich die Qualität der Netzversorgung massiv beeinträchtigt. Ein Rauskommen aus diesem Image ist dann nur schwer möglich!</t>
  </si>
  <si>
    <t>Die Anpassung des Regulierungsrahmens ist ein guter Zeitpunkt diesen Aspekt umzudenken</t>
  </si>
  <si>
    <t xml:space="preserve">Wir appellieren, dass die regulatorischen Rahmenbedingungen die realen Personalkosten kor-rekt widerspiegeln – nicht mehr und nicht weniger! Nur so können Netzbetreiber auf lange Sicht verlässlich planen und arbeiten, was langfristig die Innovationkraft, die Qualität und Effizienz des gesamten Netzes und somit letztlich den Kundennutzen positiv beeinflusst. </t>
  </si>
  <si>
    <t>Die Anpassung der Betriebskosten (OPEX) in der 5. Regulierungsperiode auf Basis eines parame-terbasierten Betriebskostenaufschlags von effizienten Kosten begrüßen wir ausdrücklich. Diese Methode stellt sicher, dass die Anpassung der OPEX-Budgets konsistent und an die sich ändern-den Versorgungsaufgaben angepasst erfolgt, ohne dass es zu einer Überkompensation kommt. Dies wurde bereits durch die Darstellungen des Verbandes der kommunalen Unternehmen (VKU) für die dritte Regulierungsperiode nachgewiesen.
Allerdings besteht die Problematik stark zunehmender OPEX aufgrund sich ändernder Aufgaben-stellungen im Stromnetzbereich bereits heute. Daher ist notwendig, eine OPEX-Anpassung bereits in der aktuellen vierten Regulierungsperiode vorzunehmen. 
Bei der Ermittlung der Anpassungsbeträge muss berücksichtigt werden, dass der Netzbetrieb von erheblichen Kostenremanenzen geprägt ist. Beispielsweise kann bei einem vorübergehenden Rückgang der zeitgleichen Jahreshöchstlast nicht automatisch von einem OPEX-Rückgang ausge-gangen werden, während ein Anstieg in der Regel auf eine Zunahme der OPEX schließen lässt.</t>
  </si>
  <si>
    <t>Schwellwerte für die Berücksichtigung eines OPEX-Anstiegs sollten mit Bedacht gewählt werden, um vor allem Bagatellanpassungen zu verhindern. Eine sorgfältige und durchdachte Anpassung der OPEX ist entscheidend, damit die Netzbetreiber den Herausforderungen im Strombereich ge-recht werden können. Eine effiziente Kostenstruktur der Netzbetreiber wird durch den Bezug der Anpassung auf den Effizienzvergleich sowie durch die auch zukünftig zu erwartenden Effizienz-vergleiche gewährleistet.
Da sich die Versorgungsaufgabe aktuelle sehr dynamisch ändert, sollte geprüft werden, inwiefern der t-2-Bezug bei der Ermittlung der dem Grunde liegenden Parameter in ein t-0-Bezug umge-wandelt werden kann.
Im Hinblick auf die Handhabbarkeit und den einhergehenden Verwaltungsaufwand stellt eine fünfjährige Regulierungsperiode mit einer jährlichen OPEX-Anpassung im Vergleich zu einer dreijährigen Regulierungsperiode die zu bevorzugende Variante dar. Die Bindung der OPEX-Anpassung an Parameter der Versorgungsaufgabe stellt sicher, dass eine Anpassung der Betriebskostenbudgets nur so lange erfolgt, wie auch das Ausmaß der Versorgungsaufgabe zunimmt.</t>
  </si>
  <si>
    <t xml:space="preserve">Anpassungsbedarf des Korrekturterms </t>
  </si>
  <si>
    <t>Die Bundesnetzagentur beabsichtigt den Wert der volatilen Kosten des Basisjahres mittels eines Korrekturterms in der Regulierungsformel anzupassen. Dieser soll die volatilen Kosten des Basis-jahres um den VPI – PF korrigieren. Somit soll ein Gleichklang, zu dem in den OPEX des Aus-gangsniveaus enthaltenen Wert, hergestellt werden. Darüber hinaus wird der im Ausgangsniveau enthaltene volatile Kostenanteil nun in den Effizienzvergleich einbezogen, was durch das Auslassen dieser Abbauvorgabe in dem Korrekturterm (VPI – PF) erfolgt. Somit entfaltet sich die Abbauvorgabe in der Differenzbetrachtung dieses Korrekturterms. Dabei sollen nun alle als volatil eingestuften Kostenarten vollständig dem Effizienzvergleich unterliegen. Dies steht im Wiederspruch zu der Einordnung der BNetzA, dass volatile Kosten einen Mittelweg, zwi-schen den beeinflussbaren Kostenanteilen und den Kostenarten, welche keinen Effizienzvorgaben unterliegen, darstellen. Im dargelegten Ansatz würden nun alle Kostenarten ausnahmslos dem Effizienzvergleich unterliegen, auch diejenigen, die keinen beeinflussbaren Charakter aufweisen. 
Darüber hinaus gilt festzuhalten, dass bestimmte volatile Kostenarten bereits mit weiteren An-reizmechanismen belegt sind, wodurch ein doppelter Effizienzanreiz Anwendung findet, ganz zu schweigen von dem Instrument der Kostenprüfung, welche ebenfalls Maßstäbe für den Ansatz effizienter Kosten setzt. Eine mehrfache Belegung dieser Kostenarten mit verschiedenen Anrei-zinstrumenten scheint daher als nicht sachgerecht, da ein wesentlicher Teil dieser Kosten nicht beeinflussbar ist und einer sachrichtigen Abbildung nicht Rechnung getragen wird. Der Korrek-turterm der volatilen Kosten sollte daher um die Effizienzabbauvorgabe angepasst werden, sodass die volatilen Kosten weiterhin keinem Effizienzvergleich unterliegen.</t>
  </si>
  <si>
    <t>Kosten für erforderliche Stilllegungen und unvermeidbare Rückbauten</t>
  </si>
  <si>
    <t>Regulatorische Abbildung als volatile Kosten wird als sachgerecht erachtet
Die Sachstandsmitteilung zur Festlegung RAMEN sieht für Gasverteilernetzbetreiber und Fern-leitungsnetzbetreiber für Rückstellungen für die Stilllegung von Gasversorgungsnetzen im Zu-sammenhang mit der Gasnetztransformation vor, diese als volatile Kostenanteile im Erlöspfad einzubringen. Somit würden sowohl die jährliche Abbildung von Aufwendungen und korrespon-dierende Auflösungserträge im Rahmen der jährlichen Anpassung der Erlösobergrenze für Netz-betreiber sachgerecht abgebildet. Der Vorschlag wird daher begrüßt. Hinsichtlich der Definition möchten wir für die Festlegung anmerken, dass dabei neben den adressierten Stilllegungen der Vollständigkeit halber auch auf das Thema Rückbauten eingegangen werden sollte, die insbeson-dere in städtischen Versorgungsgebieten eine bedeutendere Rolle einnehmen können. Auch soll-te in der Festlegung aus dem Wortlaut erkennbar sein, dass es sich um erforderliche Stillle-gungen und unvermeidbare Rückbauten handeln sollte, um prophylaktische Stilllegungs- und Rückbaumaßnahmen auszuschließen.</t>
  </si>
  <si>
    <t>Einschätzung zur handelsrechtlichen Rückstellungsbildung für erforderliche Stilllegungen und unvermeid-bare Rückbauten von Gasversorgungsnetzen
Grundsätzlich ist im Rahmen des Imparitätsprinzips darauf zu achten, dass die Gasnetze bis zum Zeitpunkt der Stilllegung regulatorisch sowie auch handelsrechtlich abgeschrieben sind. Durch die Festlegung zur Anpassung der kalkulatorischen Nutzungsdauern und Abschreibungsmodalitäten von Erdgasleitungsinfrastrukturen (KANU 2.0) und der dadurch möglichen regulatorischen Ver-kürzung der Abschreibungsdauer wurden hierfür die regulatorischen Rahmenbedingungen geschaf-fen. Diese müssen von der BNetzA auch nach 2027 aufrechterhalten werden, um Rechts- und Planungssicherheit nicht nur für die Netzbetreiber, sondern auch für deren Kapitalgeber zu schaf-fen. Eine Stellungnahme des IDW zur Auswirkung von KANU 2.0 auf die handelsrechtlichen Nut-zungsdauern wurde bis zum jetzigen Zeitpunkt noch nicht veröffentlicht. 
Mit und nach der Stilllegung von Gasnetzen fallen Kosten für Umbaumaßnahmen sowie wei-terhin Betriebskosten in diesem Zusammenhang an, z.B. im Wesentlichen für Tiefbau- und Stra-ßenbaumaßnahmen.</t>
  </si>
  <si>
    <t>Handelsrechtlich besteht grundsätzlich ein Passivierungsgrundsatz.
Für die Kosten der Umbaumaßnahmen sowie für die Betriebskosten der stillgelegten Gasnetze sind Rückstellungen für ungewisse Verbindlichkeiten zu bilden, da diese wirtschaftlich und recht-lich verursacht sind. 
Die Rückstellung für unvermeidbare Rückbauten von Gasnetzen ist analog zu der Rückstellung für die Stilllegung von Gasnetzen zu bilden. Unseres Erachtens ist es ebenfalls wich-tig, die Verpflichtung für unvermeidbare Rückbauten von Gasnetzen in den entsprechenden Fest-legungen und Verordnungen der BNetzA festzuhalten und die Aufwendungen regulatorisch anzu-setzen.</t>
  </si>
  <si>
    <t xml:space="preserve">Korrekturterm für Anlagenabgänge auch im Kontext der kalkulatorischen Buchverluste
</t>
  </si>
  <si>
    <t>Kalkulatorische Buchverluste sollten in einer sachgerechten Betrachtung ebenfalls Berücksichtigung fin-den
Wir erachten die im Rahmen des Kapitalkostenabgleichs vorgesehene rechnerische Korrektur der Kosten, Erlöse und Erträgen aus Anlagenabgängen im Ausgangsniveau grundsätzlich als verursachergerechtes Vorgehen. Hier wird in der Sachstandsmitteilung beispielhaft auf die Berücksichtigung von etwaigen Entschädigungen sowie Verkaufs- und Verschrottungserlösen ein-gegangen. 
Darüber hinaus möchten wir in diesem Kontext explizit das Thema kalkulatorische Buchver-luste adressieren, da es in den Sachstandsmitteilungen RAMEN / NEF keine Erwähnung findet, jedoch in der Vergangenheit bei der Bestimmung des Ausgangsniveaus ein wichtiges Thema war. 
Die kalkulatorischen Buchverluste resultieren aus den Anlagenabgängen, die noch vor Ablauf der kalkulatorischen Nutzungsdauer aus dem Geschäftsbetrieb ausgeschieden sind. Sie entstehen zum Großteil durch von Dritten veranlasste Umlegungen, durch Umbauten oder auch durch vorzeitige Materialermüdung. Auch handelt es sich bei den kalkulatorischen Buchverlusten um keine Beson-derheiten des Basisjahres. Werden die kalkulatorischen Buchverluste nicht anerkannt, gehen die in diesem Zusammenhang stehenden Kosten, für den Netzbetreiber uneinbringlich verloren. Wir möchten darauf hinweisen, dass im Netzbetrieb Veränderungen am Anlagevermögen bzw. der Netzstruktur regelmäßig vorhanden sind (positiv wie negativ) und insbesondere im Gas weiter an Bedeutung gewinnen werden. Der neue Korrekturterm, sollte daher auch die Effekte aus kalkula-torischen Buchgewinnen- und- Verlusten im Sinne einer ganzheitlichen verursachergerechten Ab-bildung berücksichtigen. Wir bitten dahingehend um eine nähere Konkretisierung des Festle-gungstextes.</t>
  </si>
  <si>
    <t>Adressatenkreis der Qualitätsregulierung nicht erweitern</t>
  </si>
  <si>
    <t xml:space="preserve">Der Adressatenkreis für die Qualitätsregulierung sollte nicht erweitert werden, da dies der Ziel-setzung der Bundesnetzagentur, die Regulierungsmechanismen zu beschleunigen und zu entbüro-kratisieren, entgegensteht. Ein größerer Adressatenkreis würde für alle Beteiligten, insbesondere für Netzbetreiber im vereinfachten Verfahren sowie die Bundesnetzagentur und die Landesregu-lierungsbehörden, höheren Aufwand bedeuten, während der gesamtwirtschaftliche Nutzen im Verhältnis zum Mehraufwand fraglich bleibt. Wir sprechen uns dafür aus, die Qualitätsregulierung auf Verteilnetzbetreiber mit mehr als 30.000 Kunden beschränkt zu lassen.
Aktuell sind rund 200 Stromverteilnetzbetreiber von der Qualitätsregulierung erfasst, wodurch bereits ca. 85 Prozent der Endverbraucher erreicht werden. Zudem haben sich die Netzzuverläs-sigkeitskennzahlen, wie SAIDI und ASIDI, über die vergangenen Jahre kontinuierlich verbessert und halten Deutschland im internationalen Vergleich auf einem Spitzenplatz. Dies gilt auch für die rund 600 Netzbetreiber, die derzeit im vereinfachten Verfahren reguliert werden und einer kon-tinuierlichen Verbesserung ihrer Netzzuverlässigkeit nachkommen. Eine Ausweitung des Adres-satenkreises erscheint uns angesichts dieser stabilen Entwicklungen nicht angezeigt. </t>
  </si>
  <si>
    <t>Ausgestaltung des Energiewendekompetenzfaktors</t>
  </si>
  <si>
    <t xml:space="preserve">Ein Energiewendekompetenzfaktor, als neues Element der Anreizregulierung im Strombe-reich, kann aus unserer Sicht positive Effekte erzielen, wenn er im Sinne eines Bonus Netzbe-treiber dazu motivieren kann, neben den aus ihrer Sicht ohnehin betriebswirtschaftlich und zur Erreichung der Klimawende notwendigen Maßnahmen noch zusätzliche Maßnahmen zu ergreifen, welche die Energiewende in Deutschland in volkswirtschaftlich sinnvoller Weise beschleunigen.
Die schrittweise Vorgehensweise in der geplanten Einführung durch die Bundesnetzagentur er-achten wir bei der Einführung eines ganz neuen Instruments in das deutsche Anreizregulierungs-system als sinnvoll, um durch Prüfung der einzelnen Zwischenschritte zu gewährleisten, dass das neue Instrument zum einen durch die Erhebung der richtigen Daten praktikabel ist und keinen unnötigen Aufwand generiert und es zum anderen die richtigen Anreize zur beschleunigten Um-setzung der Energiewende und nicht etwa volkswirtschaftlich schädliche Fehlanreize setzt. Die konkrete Definition der Begrifflichkeit „Energiewendekompetenz“ sowie die Ermittlung geeigne-ter Indikatoren stellt dabei die Kernaufgabe dar.
Wichtig ist, dass Aufwand und Nutzen der Datenerhebung kontinuierlich überprüft werden, um das Ziel der Bundesnetzagentur zu unterstützen, die Regulierung „transparenter, einfacher und weniger bürokratisch“ zu gestalten (siehe NEST-Eckpunktepapier). </t>
  </si>
  <si>
    <t>Trennung von Qualitätsregulierung und Energiewendekompetenz</t>
  </si>
  <si>
    <t xml:space="preserve">Aus demselben Grund ist es aus unserer Sicht unerlässlich, in einem neuen Regulierungssystem zwischen Qualitätselement und Energiewendekompetenzfaktor zu trennen. Denn die Energiewendekompetenz hängt nicht zwangsläufig mit der Größe eines Netzbetreibers zu-sammen. Daher sollte allen Netzbetreibern jedenfalls die Möglichkeit gegeben werden, ihre spe-zifischen Kompetenzen nachzuweisen und dafür Anerkennung zu erhalten, unabhängig von einer einheitlichen Erweiterung des Qualitätselements. Der Anreiz der Energiewendekompetenz sollte außerdem die Zielgenauigkeit und Aussagekraft des bestehenden Q-Elements nicht verwässern. Aus diesen Gründen regen wir an, dass Anreize zur Steigerung der Energiewendekompetenz nicht in das bestehende Qualitätselement integriert werden, sondern durch ein separates, von den Netzbetreibern optional zu wählendes Instrument bewertet werden sollten. 
Hinsichtlich der Energiewendekompetenz eines Verteilnetzbetreibers ist zu beachten, dass diese immer im Verhältnis zu seiner regional unterschiedlichen Versorgungsaufgabe und der damit verbundenen, örtlichen Energiewende, u.a. der Last- und Erzeugungsdichte, den Schwer-punkten im Erneuerbaren-Ausbau (z.B. Windenergie- oder PV-Anlagen) sowie der Flächenverfüg-barkeit für den Infrastrukturausbau zu bewerten ist. Daher bedarf es eines ausgewogenen Sys-tems, welches klar die unternehmensindividuelle Betroffenheit bewertet und die korrekten An-reize setzen kann. </t>
  </si>
  <si>
    <t>Konkretisierungsbedarf hinsichtlich der Entgeltbildung und der beabsichtigten Vereinfachungen</t>
  </si>
  <si>
    <t xml:space="preserve">Grundsätzlich wird die Einführung der neuen Kategorie "Kleinstnetzbetreiber” begrüßt. Was hin-gegen die konkreten Erleichterungen beziehungsweise Vereinfachungen für diese Kategorie angeht, möchten wir folgendes anmerken: Kleinstnetzbetreiber mit einem bereinigten Kostenni-veau von bis zu 500.000 EUR können laut Sachstandsmitteilung von der Anwendung der An-reizregulierung ausgenommen werden, sofern die zuständige Regulierungsbehörde diese Kleinstnetzbetreiberregelung für ihren Zuständigkeitsbereich einführt. Dabei ist die Kalkulation der Entgelte jedoch nach den Vorgaben der Tenorziffern 4 bis 13 der NEF-Festlegung zu bestimmen, was wiederum die bestehende Regulierungssystematik fast vollständig abdeckt. Somit würde die lediglich die Netzkostenermittlung durch eine Kostenprüfung entfallen (Tenorziffer 3 NEF). Allerdings sind die Grundsätze der Netzkostenermittlung und damit verbun-dene Vorgaben des Effizienzvergleichs (Tenorziffer 4 NEF), die Regelungen zur Überlassung be-triebsnotwendiger Anlagegüter (Tenorziffer 5 NEF), Regelungen zu Dienstleistungen (Tenorziffer 6 NEF), Aufwandsgleichen Kostenpositionen (Tenorziffer 7 NEF), Umstellung der Bewertung des Sachanlagevermögens auf Realkapitalerhaltung (Tenorziffer 8 NEF), Kalkulatorische Abschreibun-gen (Tenorziffer 9 NEF), Kalkulatorische Gesamtkapitalverzinsung (Tenorziffer 10 NEF), Zinsbo-nus (Tenorziffer 11 NEF), Kalkulatorische Gewerbesteuer (Tenorziffer 12 NEF), sowie die Rege-lungen zu der Behandlung Kostenmindernder Erlöse und Erträge (Tenorziffer 13 NEF) auch für Kleinstnetzbetreiber anzuwenden. Nur die Periodenübergreifende Saldierung (Tenorziffer 14 NEF), ist nebst Tenorziffer 3 hiervon auch noch ausgenommen. </t>
  </si>
  <si>
    <t>Die beiden Wortlaute, dass Netzbetreiber einerseits von der Anwendung der Anreizregulierung ausgenommen sind, jedoch gleichzeitig sämtliche Regelungen, die Gegenstand der Anreizregulie-rung sind, weiterhin im Rahmen der Entgeltbildung auch auf Kleinstnetzbetreiber Anwendung finden sollen, wird von uns so interpretiert, dass nur der Prozess der Kostenprüfung ent-fällt, allerdings die Ermittlungssystematik der Entgelte weiterhin nach der gültigen Erlösober-grenzenformel zu bestimmen ist. Grundsätzlich wäre eine dahingehende Konkretisierung in der Festlegung hilfreich, sodass dies nicht zu Missverständnissen führt.</t>
  </si>
  <si>
    <t>Die vorgeschlagene Systematik für das vereinfachte Verfahren ist gänzlich ungeeignet</t>
  </si>
  <si>
    <t>Für die Teilnehmer am vereinfachten Verfahren soll als künftiges Auswahlkriterium nicht mehr die mittelbar oder unmittelbar angeschlossenen Zahl der Kunden maßgeblich sein, sondern ein Eurobetrag angesetzt werden, der sich aus festgelegten Quoten (90 % Elektrizitätsverteilernetz-betreiber / 82 % Gasverteilernetzbetreiber) aller bereinigten Ausgangsniveaus des Regelverfah-rens ergeben soll.
Zum einen ist die vorgeschlagene Systematik schwer bis kaum verständlich und es bestehen unterschiedliche Interpretationen und Unklarheit. Auch ist unserer Ansicht ein Eurobetrag die schlechtere Alternative als ein bestimmter Strukturparameter, da die Kostensituation ständigen Entwicklungen oder Änderungen unterliegt und damit weit dynamischer und auch stark exogen getrieben wäre. Mit der vorgeschlagenen Systematik ergäbe sich für Netzbetreiber eine extrem hohe Intransparenz und kaum Planbarkeit, ob dieser in der nächsten Regulierungsperiode gegebenenfalls unter das reguläre oder vereinfachte Verfahren fällt. Somit müssten Netzbetrei-ber, die bislang unter das vereinfachte Verfahren fallen, vorsorglich auch Daten, die im regu-lären Verfahren verlangt werden, vorhalten, um im Falle der Zuteilung zum regulären Ver-fahren, dann u.a. auch rückwirkend überhaupt Daten liefern zu können. Das setzt, je nach gefor-derten Dateninhalt, gegebenenfalls auch die interne Anpassung von Systemen voraus. Wir bitten Sie daher aufgrund der aufgezeigten Problematik an Ihren Zielvorgaben festzuhalten, was den Abbau der Bürokratie und die Verständlichkeit und Vereinfachung des neuen Regulie-rungsrahmens betrifft.</t>
  </si>
  <si>
    <t>Zusammenfassend können wir in der vorgeschlagenen Systematik leider keinerlei Mehrwert, vielmehr nur Schwierigkeiten und Hürden erkennen und empfehlen daher eindringlich die Bei-behaltung der bisherigen Auswahlkriterien im vereinfachten Verfahren, nämlich die Zahl der mittelbar oder unmittelbar angeschlossenen Kunden, da sich diese in der Branche etab-liert und bewährt haben. Auch die Größenordnungen (15.000 Kunden im Gas / 30.000 Kunden im Strom) haben sich als sachgerecht erwiesen und sollten daher beibehalten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</si>
</sst>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17">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font>
      <fill>
        <patternFill>
          <bgColor rgb="FFFFCCCC"/>
        </patternFill>
      </fill>
    </dxf>
    <dxf>
      <font>
        <b/>
        <i val="0"/>
      </font>
      <fill>
        <patternFill>
          <bgColor rgb="FFFFCCCC"/>
        </patternFill>
      </fill>
    </dxf>
    <dxf>
      <font>
        <b/>
        <i val="0"/>
      </font>
      <fill>
        <patternFill>
          <bgColor rgb="FFFFCCCC"/>
        </patternFill>
      </fill>
    </dxf>
    <dxf>
      <font>
        <b/>
        <i val="0"/>
      </font>
      <fill>
        <patternFill>
          <bgColor rgb="FFFFCCCC"/>
        </patternFill>
      </fill>
    </dxf>
    <dxf>
      <font>
        <b/>
        <i val="0"/>
      </font>
      <fill>
        <patternFill>
          <bgColor rgb="FFFFCCCC"/>
        </patternFill>
      </fill>
    </dxf>
    <dxf>
      <font>
        <b/>
        <i val="0"/>
      </font>
      <fill>
        <patternFill>
          <bgColor rgb="FFFFCCCC"/>
        </patternFill>
      </fill>
    </dxf>
    <dxf>
      <fill>
        <patternFill>
          <bgColor theme="9" tint="-0.24994659260841701"/>
        </patternFill>
      </fill>
    </dxf>
    <dxf>
      <fill>
        <patternFill>
          <bgColor theme="5" tint="0.79998168889431442"/>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16" dataDxfId="15">
  <autoFilter ref="A2:A128"/>
  <tableColumns count="1">
    <tableColumn id="1" name="Tenorziffer" dataDxfId="1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4" t="s">
        <v>29</v>
      </c>
      <c r="B1" s="75"/>
      <c r="C1" s="75"/>
      <c r="D1" s="76"/>
    </row>
    <row r="2" spans="1:5" ht="16.5" x14ac:dyDescent="0.3">
      <c r="A2" s="84"/>
      <c r="B2" s="85"/>
      <c r="C2" s="85"/>
      <c r="D2" s="86"/>
    </row>
    <row r="3" spans="1:5" ht="18.75" x14ac:dyDescent="0.3">
      <c r="A3" s="87" t="s">
        <v>28</v>
      </c>
      <c r="B3" s="88"/>
      <c r="C3" s="40"/>
      <c r="D3" s="41"/>
    </row>
    <row r="4" spans="1:5" ht="17.25" x14ac:dyDescent="0.3">
      <c r="A4" s="42"/>
      <c r="B4" s="43"/>
      <c r="C4" s="43"/>
      <c r="D4" s="44"/>
    </row>
    <row r="5" spans="1:5" ht="18.75" x14ac:dyDescent="0.35">
      <c r="A5" s="45" t="s">
        <v>89</v>
      </c>
      <c r="B5" s="46"/>
      <c r="C5" s="46"/>
      <c r="D5" s="47"/>
    </row>
    <row r="6" spans="1:5" ht="34.5" customHeight="1" x14ac:dyDescent="0.25">
      <c r="A6" s="91" t="s">
        <v>90</v>
      </c>
      <c r="B6" s="92"/>
      <c r="C6" s="92"/>
      <c r="D6" s="93"/>
    </row>
    <row r="7" spans="1:5" ht="11.25" customHeight="1" x14ac:dyDescent="0.25">
      <c r="A7" s="91"/>
      <c r="B7" s="92"/>
      <c r="C7" s="92"/>
      <c r="D7" s="93"/>
    </row>
    <row r="8" spans="1:5" ht="17.25" customHeight="1" x14ac:dyDescent="0.25">
      <c r="A8" s="91"/>
      <c r="B8" s="92"/>
      <c r="C8" s="92"/>
      <c r="D8" s="93"/>
    </row>
    <row r="9" spans="1:5" ht="15" customHeight="1" x14ac:dyDescent="0.25">
      <c r="A9" s="91"/>
      <c r="B9" s="92"/>
      <c r="C9" s="92"/>
      <c r="D9" s="93"/>
    </row>
    <row r="10" spans="1:5" ht="18.75" x14ac:dyDescent="0.35">
      <c r="A10" s="45" t="s">
        <v>0</v>
      </c>
      <c r="B10" s="46"/>
      <c r="C10" s="46"/>
      <c r="D10" s="47"/>
    </row>
    <row r="11" spans="1:5" ht="15.75" customHeight="1" x14ac:dyDescent="0.3">
      <c r="A11" s="42"/>
      <c r="B11" s="48"/>
      <c r="C11" s="48"/>
      <c r="D11" s="44"/>
    </row>
    <row r="12" spans="1:5" ht="18" x14ac:dyDescent="0.4">
      <c r="A12" s="82" t="s">
        <v>30</v>
      </c>
      <c r="B12" s="83"/>
      <c r="C12" s="80" t="s">
        <v>183</v>
      </c>
      <c r="D12" s="81"/>
      <c r="E12" s="28"/>
    </row>
    <row r="13" spans="1:5" ht="16.5" x14ac:dyDescent="0.3">
      <c r="A13" s="49"/>
      <c r="B13" s="48"/>
      <c r="C13" s="50" t="s">
        <v>21</v>
      </c>
      <c r="D13" s="51" t="s">
        <v>34</v>
      </c>
      <c r="E13" s="28"/>
    </row>
    <row r="14" spans="1:5" ht="16.5" x14ac:dyDescent="0.3">
      <c r="A14" s="52"/>
      <c r="B14" s="48" t="s">
        <v>26</v>
      </c>
      <c r="C14" s="53"/>
      <c r="D14" s="54"/>
      <c r="E14" s="28"/>
    </row>
    <row r="15" spans="1:5" ht="16.5" x14ac:dyDescent="0.3">
      <c r="A15" s="55" t="s">
        <v>22</v>
      </c>
      <c r="B15" s="97"/>
      <c r="C15" s="56" t="s">
        <v>20</v>
      </c>
      <c r="D15" s="99"/>
      <c r="E15" s="28"/>
    </row>
    <row r="16" spans="1:5" ht="16.5" x14ac:dyDescent="0.3">
      <c r="A16" s="55" t="s">
        <v>23</v>
      </c>
      <c r="B16" s="97"/>
      <c r="C16" s="57"/>
      <c r="D16" s="100"/>
      <c r="E16" s="28"/>
    </row>
    <row r="17" spans="1:5" ht="16.5" x14ac:dyDescent="0.3">
      <c r="A17" s="55" t="s">
        <v>1</v>
      </c>
      <c r="B17" s="98"/>
      <c r="C17" s="56" t="s">
        <v>2</v>
      </c>
      <c r="D17" s="99"/>
      <c r="E17" s="28"/>
    </row>
    <row r="18" spans="1:5" ht="15.75" customHeight="1" x14ac:dyDescent="0.4">
      <c r="A18" s="58"/>
      <c r="B18" s="89" t="s">
        <v>31</v>
      </c>
      <c r="C18" s="89"/>
      <c r="D18" s="90"/>
      <c r="E18" s="28"/>
    </row>
    <row r="19" spans="1:5" ht="19.5" customHeight="1" x14ac:dyDescent="0.3">
      <c r="A19" s="59"/>
      <c r="B19" s="89"/>
      <c r="C19" s="89"/>
      <c r="D19" s="90"/>
      <c r="E19" s="28"/>
    </row>
    <row r="20" spans="1:5" ht="24.95" customHeight="1" thickBot="1" x14ac:dyDescent="0.3">
      <c r="A20" s="77" t="s">
        <v>15</v>
      </c>
      <c r="B20" s="78"/>
      <c r="C20" s="78"/>
      <c r="D20" s="79"/>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6"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1" t="s">
        <v>42</v>
      </c>
      <c r="B1" s="102"/>
      <c r="C1" s="102"/>
      <c r="D1" s="102"/>
      <c r="E1" s="102"/>
      <c r="F1" s="102"/>
      <c r="G1" s="103"/>
    </row>
    <row r="2" spans="1:7" ht="26.25" customHeight="1" x14ac:dyDescent="0.25">
      <c r="A2" s="94" t="str">
        <f>"Stellungnahme"&amp;": "&amp;Informationen!A5&amp;" "</f>
        <v xml:space="preserve">Stellungnahme: Festlegung RAMEN | Aktenzeichen: GBK-24-01-3#3 | Sachstand zu Tenor und Erwägungen  </v>
      </c>
      <c r="B2" s="94"/>
      <c r="C2" s="94"/>
      <c r="D2" s="94"/>
      <c r="E2" s="94"/>
      <c r="F2" s="94"/>
      <c r="G2" s="94"/>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207.75" customHeight="1" x14ac:dyDescent="0.25">
      <c r="A5" s="37">
        <v>1</v>
      </c>
      <c r="B5" s="71" t="s">
        <v>44</v>
      </c>
      <c r="C5" s="38" t="str">
        <f>IF(AND(ISTEXT(B5),ISTEXT(#REF!),LEN(F5)&lt;2129),"-","!")</f>
        <v>!</v>
      </c>
      <c r="D5" s="39">
        <f>IF(CONCATENATE(E5&amp;F5&amp;G5)="",0,1)</f>
        <v>1</v>
      </c>
      <c r="E5" s="61" t="s">
        <v>184</v>
      </c>
      <c r="F5" s="62" t="s">
        <v>182</v>
      </c>
      <c r="G5" s="62"/>
    </row>
    <row r="6" spans="1:7" ht="50.1" customHeight="1" x14ac:dyDescent="0.25">
      <c r="A6" s="37">
        <v>2</v>
      </c>
      <c r="B6" s="71" t="s">
        <v>44</v>
      </c>
      <c r="C6" s="38" t="str">
        <f>IF(AND(ISTEXT(B6),ISTEXT(#REF!),LEN(F6)&lt;2129),"-","!")</f>
        <v>!</v>
      </c>
      <c r="D6" s="39">
        <f t="shared" ref="D6:D69" si="0">IF(CONCATENATE(E6&amp;F6&amp;G6)="",0,1)</f>
        <v>1</v>
      </c>
      <c r="E6" s="61" t="s">
        <v>186</v>
      </c>
      <c r="F6" s="62" t="s">
        <v>185</v>
      </c>
      <c r="G6" s="62"/>
    </row>
    <row r="7" spans="1:7" ht="50.1" customHeight="1" x14ac:dyDescent="0.25">
      <c r="A7" s="37">
        <v>3</v>
      </c>
      <c r="B7" s="71" t="s">
        <v>44</v>
      </c>
      <c r="C7" s="38" t="str">
        <f>IF(AND(ISTEXT(B7),ISTEXT(#REF!),LEN(F7)&lt;2129),"-","!")</f>
        <v>!</v>
      </c>
      <c r="D7" s="39">
        <f t="shared" si="0"/>
        <v>1</v>
      </c>
      <c r="E7" s="61" t="s">
        <v>188</v>
      </c>
      <c r="F7" s="62" t="s">
        <v>187</v>
      </c>
      <c r="G7" s="62"/>
    </row>
    <row r="8" spans="1:7" ht="50.1" customHeight="1" x14ac:dyDescent="0.25">
      <c r="A8" s="37">
        <v>4</v>
      </c>
      <c r="B8" s="71" t="s">
        <v>44</v>
      </c>
      <c r="C8" s="38" t="str">
        <f>IF(AND(ISTEXT(B8),ISTEXT(#REF!),LEN(F8)&lt;2129),"-","!")</f>
        <v>!</v>
      </c>
      <c r="D8" s="39">
        <f t="shared" si="0"/>
        <v>1</v>
      </c>
      <c r="E8" s="61" t="s">
        <v>190</v>
      </c>
      <c r="F8" s="62" t="s">
        <v>189</v>
      </c>
      <c r="G8" s="62"/>
    </row>
    <row r="9" spans="1:7" ht="50.1" customHeight="1" x14ac:dyDescent="0.25">
      <c r="A9" s="37">
        <v>5</v>
      </c>
      <c r="B9" s="71" t="s">
        <v>49</v>
      </c>
      <c r="C9" s="38" t="str">
        <f>IF(AND(ISTEXT(B9),ISTEXT(#REF!),LEN(F9)&lt;2129),"-","!")</f>
        <v>!</v>
      </c>
      <c r="D9" s="39">
        <f t="shared" si="0"/>
        <v>1</v>
      </c>
      <c r="E9" s="61" t="s">
        <v>191</v>
      </c>
      <c r="F9" s="62" t="s">
        <v>200</v>
      </c>
      <c r="G9" s="62"/>
    </row>
    <row r="10" spans="1:7" ht="50.1" customHeight="1" x14ac:dyDescent="0.25">
      <c r="A10" s="37">
        <v>6</v>
      </c>
      <c r="B10" s="71" t="s">
        <v>49</v>
      </c>
      <c r="C10" s="38" t="str">
        <f>IF(AND(ISTEXT(B10),ISTEXT(#REF!),LEN(F10)&lt;2129),"-","!")</f>
        <v>!</v>
      </c>
      <c r="D10" s="39">
        <f t="shared" si="0"/>
        <v>1</v>
      </c>
      <c r="E10" s="61" t="s">
        <v>191</v>
      </c>
      <c r="F10" s="62" t="s">
        <v>201</v>
      </c>
      <c r="G10" s="62"/>
    </row>
    <row r="11" spans="1:7" ht="50.1" customHeight="1" x14ac:dyDescent="0.25">
      <c r="A11" s="37">
        <v>7</v>
      </c>
      <c r="B11" s="71" t="s">
        <v>68</v>
      </c>
      <c r="C11" s="38" t="str">
        <f>IF(AND(ISTEXT(B11),ISTEXT(#REF!),LEN(F11)&lt;2129),"-","!")</f>
        <v>!</v>
      </c>
      <c r="D11" s="39">
        <f t="shared" si="0"/>
        <v>1</v>
      </c>
      <c r="E11" s="61" t="s">
        <v>192</v>
      </c>
      <c r="F11" s="62" t="s">
        <v>193</v>
      </c>
      <c r="G11" s="62"/>
    </row>
    <row r="12" spans="1:7" ht="50.1" customHeight="1" x14ac:dyDescent="0.25">
      <c r="A12" s="37">
        <v>8</v>
      </c>
      <c r="B12" s="71" t="s">
        <v>68</v>
      </c>
      <c r="C12" s="38" t="str">
        <f>IF(AND(ISTEXT(B12),ISTEXT(#REF!),LEN(F12)&lt;2129),"-","!")</f>
        <v>!</v>
      </c>
      <c r="D12" s="39">
        <f t="shared" si="0"/>
        <v>1</v>
      </c>
      <c r="E12" s="61" t="s">
        <v>194</v>
      </c>
      <c r="F12" s="62" t="s">
        <v>195</v>
      </c>
      <c r="G12" s="62"/>
    </row>
    <row r="13" spans="1:7" ht="50.1" customHeight="1" x14ac:dyDescent="0.25">
      <c r="A13" s="37">
        <v>9</v>
      </c>
      <c r="B13" s="71" t="s">
        <v>68</v>
      </c>
      <c r="C13" s="38" t="str">
        <f>IF(AND(ISTEXT(B13),ISTEXT(#REF!),LEN(F13)&lt;2129),"-","!")</f>
        <v>!</v>
      </c>
      <c r="D13" s="39">
        <f t="shared" si="0"/>
        <v>1</v>
      </c>
      <c r="E13" s="61" t="s">
        <v>196</v>
      </c>
      <c r="F13" s="62" t="s">
        <v>197</v>
      </c>
      <c r="G13" s="62"/>
    </row>
    <row r="14" spans="1:7" ht="50.1" customHeight="1" x14ac:dyDescent="0.25">
      <c r="A14" s="37">
        <v>10</v>
      </c>
      <c r="B14" s="71" t="s">
        <v>68</v>
      </c>
      <c r="C14" s="38" t="str">
        <f>IF(AND(ISTEXT(B14),ISTEXT(#REF!),LEN(F14)&lt;2129),"-","!")</f>
        <v>!</v>
      </c>
      <c r="D14" s="39">
        <f t="shared" si="0"/>
        <v>1</v>
      </c>
      <c r="E14" s="61" t="s">
        <v>198</v>
      </c>
      <c r="F14" s="62" t="s">
        <v>199</v>
      </c>
      <c r="G14" s="62"/>
    </row>
    <row r="15" spans="1:7" ht="50.1" customHeight="1" x14ac:dyDescent="0.25">
      <c r="A15" s="37">
        <v>11</v>
      </c>
      <c r="B15" s="71" t="s">
        <v>53</v>
      </c>
      <c r="C15" s="38" t="str">
        <f>IF(AND(ISTEXT(B15),ISTEXT(#REF!),LEN(F15)&lt;2129),"-","!")</f>
        <v>!</v>
      </c>
      <c r="D15" s="39">
        <f t="shared" si="0"/>
        <v>1</v>
      </c>
      <c r="E15" s="61" t="s">
        <v>202</v>
      </c>
      <c r="F15" s="62" t="s">
        <v>203</v>
      </c>
      <c r="G15" s="62"/>
    </row>
    <row r="16" spans="1:7" ht="50.1" customHeight="1" x14ac:dyDescent="0.25">
      <c r="A16" s="37">
        <v>12</v>
      </c>
      <c r="B16" s="71" t="s">
        <v>76</v>
      </c>
      <c r="C16" s="38" t="str">
        <f>IF(AND(ISTEXT(B16),ISTEXT(#REF!),LEN(F16)&lt;2129),"-","!")</f>
        <v>!</v>
      </c>
      <c r="D16" s="39">
        <f t="shared" si="0"/>
        <v>1</v>
      </c>
      <c r="E16" s="61" t="s">
        <v>204</v>
      </c>
      <c r="F16" s="62" t="s">
        <v>205</v>
      </c>
      <c r="G16" s="62"/>
    </row>
    <row r="17" spans="1:7" ht="50.1" customHeight="1" x14ac:dyDescent="0.25">
      <c r="A17" s="37">
        <v>13</v>
      </c>
      <c r="B17" s="71" t="s">
        <v>76</v>
      </c>
      <c r="C17" s="38" t="str">
        <f>IF(AND(ISTEXT(B17),ISTEXT(#REF!),LEN(F17)&lt;2129),"-","!")</f>
        <v>!</v>
      </c>
      <c r="D17" s="39">
        <f t="shared" si="0"/>
        <v>1</v>
      </c>
      <c r="E17" s="61" t="s">
        <v>204</v>
      </c>
      <c r="F17" s="62" t="s">
        <v>206</v>
      </c>
      <c r="G17" s="62"/>
    </row>
    <row r="18" spans="1:7" ht="50.1" customHeight="1" x14ac:dyDescent="0.25">
      <c r="A18" s="37">
        <v>14</v>
      </c>
      <c r="B18" s="71" t="s">
        <v>76</v>
      </c>
      <c r="C18" s="38" t="str">
        <f>IF(AND(ISTEXT(B18),ISTEXT(#REF!),LEN(F18)&lt;2129),"-","!")</f>
        <v>!</v>
      </c>
      <c r="D18" s="39">
        <f t="shared" si="0"/>
        <v>1</v>
      </c>
      <c r="E18" s="61" t="s">
        <v>204</v>
      </c>
      <c r="F18" s="62" t="s">
        <v>207</v>
      </c>
      <c r="G18" s="62"/>
    </row>
    <row r="19" spans="1:7" ht="50.1" customHeight="1" x14ac:dyDescent="0.25">
      <c r="A19" s="37">
        <v>15</v>
      </c>
      <c r="B19" s="71" t="s">
        <v>172</v>
      </c>
      <c r="C19" s="38" t="str">
        <f>IF(AND(ISTEXT(B19),ISTEXT(#REF!),LEN(F19)&lt;2129),"-","!")</f>
        <v>!</v>
      </c>
      <c r="D19" s="39">
        <f t="shared" si="0"/>
        <v>1</v>
      </c>
      <c r="E19" s="61" t="s">
        <v>208</v>
      </c>
      <c r="F19" s="62" t="s">
        <v>209</v>
      </c>
      <c r="G19" s="62"/>
    </row>
    <row r="20" spans="1:7" ht="50.1" customHeight="1" x14ac:dyDescent="0.25">
      <c r="A20" s="37">
        <v>16</v>
      </c>
      <c r="B20" s="71" t="s">
        <v>113</v>
      </c>
      <c r="C20" s="38" t="str">
        <f>IF(AND(ISTEXT(B20),ISTEXT(#REF!),LEN(F20)&lt;2129),"-","!")</f>
        <v>!</v>
      </c>
      <c r="D20" s="39">
        <f t="shared" si="0"/>
        <v>1</v>
      </c>
      <c r="E20" s="61" t="s">
        <v>210</v>
      </c>
      <c r="F20" s="62" t="s">
        <v>211</v>
      </c>
      <c r="G20" s="62"/>
    </row>
    <row r="21" spans="1:7" ht="50.1" customHeight="1" x14ac:dyDescent="0.25">
      <c r="A21" s="37">
        <v>17</v>
      </c>
      <c r="B21" s="71" t="s">
        <v>113</v>
      </c>
      <c r="C21" s="38" t="str">
        <f>IF(AND(ISTEXT(B21),ISTEXT(#REF!),LEN(F21)&lt;2129),"-","!")</f>
        <v>!</v>
      </c>
      <c r="D21" s="39">
        <f t="shared" si="0"/>
        <v>1</v>
      </c>
      <c r="E21" s="61" t="s">
        <v>212</v>
      </c>
      <c r="F21" s="62" t="s">
        <v>213</v>
      </c>
      <c r="G21" s="62"/>
    </row>
    <row r="22" spans="1:7" ht="50.1" customHeight="1" x14ac:dyDescent="0.25">
      <c r="A22" s="37">
        <v>18</v>
      </c>
      <c r="B22" s="71" t="s">
        <v>113</v>
      </c>
      <c r="C22" s="38" t="str">
        <f>IF(AND(ISTEXT(B22),ISTEXT(#REF!),LEN(F22)&lt;2129),"-","!")</f>
        <v>!</v>
      </c>
      <c r="D22" s="39">
        <f t="shared" si="0"/>
        <v>1</v>
      </c>
      <c r="E22" s="61" t="s">
        <v>214</v>
      </c>
      <c r="F22" s="62" t="s">
        <v>215</v>
      </c>
      <c r="G22" s="62"/>
    </row>
    <row r="23" spans="1:7" ht="50.1" customHeight="1" x14ac:dyDescent="0.25">
      <c r="A23" s="37">
        <v>19</v>
      </c>
      <c r="B23" s="71" t="s">
        <v>150</v>
      </c>
      <c r="C23" s="38" t="str">
        <f>IF(AND(ISTEXT(B23),ISTEXT(#REF!),LEN(F23)&lt;2129),"-","!")</f>
        <v>!</v>
      </c>
      <c r="D23" s="39">
        <f t="shared" si="0"/>
        <v>1</v>
      </c>
      <c r="E23" s="61" t="s">
        <v>216</v>
      </c>
      <c r="F23" s="62" t="s">
        <v>217</v>
      </c>
      <c r="G23" s="62"/>
    </row>
    <row r="24" spans="1:7" ht="50.1" customHeight="1" x14ac:dyDescent="0.25">
      <c r="A24" s="37">
        <v>20</v>
      </c>
      <c r="B24" s="71" t="s">
        <v>150</v>
      </c>
      <c r="C24" s="38" t="str">
        <f>IF(AND(ISTEXT(B24),ISTEXT(#REF!),LEN(F24)&lt;2129),"-","!")</f>
        <v>!</v>
      </c>
      <c r="D24" s="39">
        <f t="shared" si="0"/>
        <v>1</v>
      </c>
      <c r="E24" s="61" t="s">
        <v>216</v>
      </c>
      <c r="F24" s="62" t="s">
        <v>218</v>
      </c>
      <c r="G24" s="62"/>
    </row>
    <row r="25" spans="1:7" ht="50.1" customHeight="1" x14ac:dyDescent="0.25">
      <c r="A25" s="37">
        <v>21</v>
      </c>
      <c r="B25" s="71" t="s">
        <v>150</v>
      </c>
      <c r="C25" s="38" t="str">
        <f>IF(AND(ISTEXT(B25),ISTEXT(#REF!),LEN(F25)&lt;2129),"-","!")</f>
        <v>!</v>
      </c>
      <c r="D25" s="39">
        <f t="shared" si="0"/>
        <v>1</v>
      </c>
      <c r="E25" s="61" t="s">
        <v>219</v>
      </c>
      <c r="F25" s="62" t="s">
        <v>220</v>
      </c>
      <c r="G25" s="62"/>
    </row>
    <row r="26" spans="1:7" ht="49.5" x14ac:dyDescent="0.25">
      <c r="A26" s="37">
        <v>22</v>
      </c>
      <c r="B26" s="71" t="s">
        <v>150</v>
      </c>
      <c r="C26" s="38" t="str">
        <f>IF(AND(ISTEXT(B26),ISTEXT(#REF!),LEN(F26)&lt;2129),"-","!")</f>
        <v>!</v>
      </c>
      <c r="D26" s="39">
        <f t="shared" si="0"/>
        <v>1</v>
      </c>
      <c r="E26" s="61" t="s">
        <v>219</v>
      </c>
      <c r="F26" s="62" t="s">
        <v>221</v>
      </c>
      <c r="G26" s="62"/>
    </row>
    <row r="27" spans="1:7" ht="50.1" hidden="1" customHeight="1" x14ac:dyDescent="0.25">
      <c r="A27" s="37">
        <v>23</v>
      </c>
      <c r="B27" s="71"/>
      <c r="C27" s="38" t="str">
        <f>IF(AND(ISTEXT(B27),ISTEXT(#REF!),LEN(F27)&lt;2129),"-","!")</f>
        <v>!</v>
      </c>
      <c r="D27" s="39">
        <f t="shared" si="0"/>
        <v>0</v>
      </c>
      <c r="E27" s="61"/>
      <c r="F27" s="62"/>
      <c r="G27" s="62"/>
    </row>
    <row r="28" spans="1:7" ht="50.1" hidden="1" customHeight="1" x14ac:dyDescent="0.25">
      <c r="A28" s="37">
        <v>24</v>
      </c>
      <c r="B28" s="71"/>
      <c r="C28" s="38" t="str">
        <f>IF(AND(ISTEXT(B28),ISTEXT(#REF!),LEN(F28)&lt;2129),"-","!")</f>
        <v>!</v>
      </c>
      <c r="D28" s="39">
        <f t="shared" si="0"/>
        <v>0</v>
      </c>
      <c r="E28" s="61"/>
      <c r="F28" s="62"/>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G5:G296">
    <cfRule type="expression" dxfId="13" priority="19">
      <formula>#REF!="x"</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12" priority="15">
      <formula>"Informationen!$C$12&lt;&gt;"""""</formula>
    </cfRule>
  </conditionalFormatting>
  <conditionalFormatting sqref="C3 C5:C16 C20:C23 C25 C27:C1048576">
    <cfRule type="containsText" dxfId="11" priority="13" operator="containsText" text="!">
      <formula>NOT(ISERROR(SEARCH("!",C3)))</formula>
    </cfRule>
  </conditionalFormatting>
  <conditionalFormatting sqref="C17">
    <cfRule type="containsText" dxfId="10" priority="10" operator="containsText" text="!">
      <formula>NOT(ISERROR(SEARCH("!",C17)))</formula>
    </cfRule>
  </conditionalFormatting>
  <conditionalFormatting sqref="C18">
    <cfRule type="containsText" dxfId="9" priority="8" operator="containsText" text="!">
      <formula>NOT(ISERROR(SEARCH("!",C18)))</formula>
    </cfRule>
  </conditionalFormatting>
  <conditionalFormatting sqref="C19">
    <cfRule type="containsText" dxfId="8" priority="6" operator="containsText" text="!">
      <formula>NOT(ISERROR(SEARCH("!",C19)))</formula>
    </cfRule>
  </conditionalFormatting>
  <conditionalFormatting sqref="C24">
    <cfRule type="containsText" dxfId="7" priority="4" operator="containsText" text="!">
      <formula>NOT(ISERROR(SEARCH("!",C24)))</formula>
    </cfRule>
  </conditionalFormatting>
  <conditionalFormatting sqref="C26">
    <cfRule type="containsText" dxfId="6" priority="2" operator="containsText" text="!">
      <formula>NOT(ISERROR(SEARCH("!",C26)))</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12" operator="containsText" id="{F04945A3-9EAE-471A-A4C4-197C1734E726}">
            <xm:f>NOT(ISERROR(SEARCH("-",C3)))</xm:f>
            <xm:f>"-"</xm:f>
            <x14:dxf>
              <fill>
                <patternFill>
                  <bgColor theme="6" tint="0.79998168889431442"/>
                </patternFill>
              </fill>
            </x14:dxf>
          </x14:cfRule>
          <xm:sqref>C3 C5:C16 C20:C23 C25 C27:C1048576</xm:sqref>
        </x14:conditionalFormatting>
        <x14:conditionalFormatting xmlns:xm="http://schemas.microsoft.com/office/excel/2006/main">
          <x14:cfRule type="containsText" priority="9" operator="containsText" id="{72172B25-1FC5-4B5F-9048-648D350B087A}">
            <xm:f>NOT(ISERROR(SEARCH("-",C17)))</xm:f>
            <xm:f>"-"</xm:f>
            <x14:dxf>
              <fill>
                <patternFill>
                  <bgColor theme="6" tint="0.79998168889431442"/>
                </patternFill>
              </fill>
            </x14:dxf>
          </x14:cfRule>
          <xm:sqref>C17</xm:sqref>
        </x14:conditionalFormatting>
        <x14:conditionalFormatting xmlns:xm="http://schemas.microsoft.com/office/excel/2006/main">
          <x14:cfRule type="containsText" priority="7" operator="containsText" id="{A90C8C13-3526-470F-830E-442A65DC03AE}">
            <xm:f>NOT(ISERROR(SEARCH("-",C18)))</xm:f>
            <xm:f>"-"</xm:f>
            <x14:dxf>
              <fill>
                <patternFill>
                  <bgColor theme="6" tint="0.79998168889431442"/>
                </patternFill>
              </fill>
            </x14:dxf>
          </x14:cfRule>
          <xm:sqref>C18</xm:sqref>
        </x14:conditionalFormatting>
        <x14:conditionalFormatting xmlns:xm="http://schemas.microsoft.com/office/excel/2006/main">
          <x14:cfRule type="containsText" priority="5" operator="containsText" id="{7DCA7E57-9413-49CE-BB74-59BC2529F903}">
            <xm:f>NOT(ISERROR(SEARCH("-",C19)))</xm:f>
            <xm:f>"-"</xm:f>
            <x14:dxf>
              <fill>
                <patternFill>
                  <bgColor theme="6" tint="0.79998168889431442"/>
                </patternFill>
              </fill>
            </x14:dxf>
          </x14:cfRule>
          <xm:sqref>C19</xm:sqref>
        </x14:conditionalFormatting>
        <x14:conditionalFormatting xmlns:xm="http://schemas.microsoft.com/office/excel/2006/main">
          <x14:cfRule type="containsText" priority="3" operator="containsText" id="{F893A2CA-31E5-4C68-9449-C116E3304A17}">
            <xm:f>NOT(ISERROR(SEARCH("-",C24)))</xm:f>
            <xm:f>"-"</xm:f>
            <x14:dxf>
              <fill>
                <patternFill>
                  <bgColor theme="6" tint="0.79998168889431442"/>
                </patternFill>
              </fill>
            </x14:dxf>
          </x14:cfRule>
          <xm:sqref>C24</xm:sqref>
        </x14:conditionalFormatting>
        <x14:conditionalFormatting xmlns:xm="http://schemas.microsoft.com/office/excel/2006/main">
          <x14:cfRule type="containsText" priority="1" operator="containsText" id="{5E30D72E-7643-4BB8-918B-1931BA35E3E8}">
            <xm:f>NOT(ISERROR(SEARCH("-",C26)))</xm:f>
            <xm:f>"-"</xm:f>
            <x14:dxf>
              <fill>
                <patternFill>
                  <bgColor theme="6" tint="0.79998168889431442"/>
                </patternFill>
              </fill>
            </x14:dxf>
          </x14:cfRule>
          <xm:sqref>C26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5" t="s">
        <v>16</v>
      </c>
      <c r="B1" s="95"/>
      <c r="C1" s="95"/>
      <c r="D1" s="95"/>
      <c r="F1" s="96"/>
      <c r="G1" s="96"/>
      <c r="H1" s="96"/>
      <c r="I1" s="96"/>
      <c r="J1" s="96"/>
      <c r="K1" s="96"/>
      <c r="L1" s="96"/>
      <c r="M1" s="96"/>
      <c r="N1" s="96"/>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6"/>
      <c r="G15" s="96"/>
      <c r="H15" s="96"/>
      <c r="I15" s="96"/>
      <c r="J15" s="96"/>
      <c r="K15" s="96"/>
      <c r="L15" s="96"/>
      <c r="M15" s="96"/>
      <c r="N15" s="96"/>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e650b871-5aef-458e-a377-fa1ce9036ed7"/>
    <ds:schemaRef ds:uri="http://schemas.microsoft.com/sharepoint/v3"/>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