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15" yWindow="-555" windowWidth="28830" windowHeight="15705"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C11" i="5" l="1"/>
  <c r="C12" i="5"/>
  <c r="A2" i="5"/>
  <c r="C5" i="5" l="1"/>
  <c r="C6" i="5"/>
  <c r="C7" i="5" l="1"/>
  <c r="C8" i="5" l="1"/>
  <c r="C9" i="5" l="1"/>
  <c r="C10"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<sst xmlns="http://schemas.openxmlformats.org/spreadsheetml/2006/main" count="286" uniqueCount="249">
  <si>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</si>
  <si>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</si>
  <si>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</si>
  <si>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</si>
  <si>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</si>
  <si>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</si>
  <si>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</si>
  <si>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</si>
  <si>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</si>
  <si>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</si>
  <si>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</si>
  <si>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</si>
  <si>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</si>
  <si>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</si>
  <si>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</si>
  <si>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</si>
  <si>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</si>
  <si>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</si>
  <si>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</si>
  <si>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</si>
  <si>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</si>
  <si>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</si>
  <si>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</si>
  <si>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</si>
  <si>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</si>
  <si>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</si>
  <si>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</si>
  <si>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</si>
  <si>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</si>
  <si>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</si>
  <si>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</si>
  <si>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</si>
  <si>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</si>
  <si>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</si>
  <si>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</si>
  <si>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</si>
  <si>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</si>
  <si>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</si>
  <si>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</si>
  <si>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</si>
  <si>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</si>
  <si>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</si>
  <si>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</si>
  <si>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</si>
  <si>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</si>
  <si>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</si>
  <si>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</si>
  <si>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</si>
  <si>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</si>
  <si>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</si>
  <si>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</si>
  <si>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</si>
  <si>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</si>
  <si>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</si>
  <si>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</si>
  <si>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</si>
  <si>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</si>
  <si>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</si>
  <si>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</si>
  <si>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</si>
  <si>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</si>
  <si>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</si>
  <si>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</si>
  <si>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</si>
  <si>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</si>
  <si>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</si>
  <si>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</si>
  <si>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</si>
  <si>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</si>
  <si>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</si>
  <si>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</si>
  <si>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</si>
  <si>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</si>
  <si>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</si>
  <si>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</si>
  <si>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</si>
  <si>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</si>
  <si>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</si>
  <si>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</si>
  <si>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</si>
  <si>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</si>
  <si>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</si>
  <si>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</si>
  <si>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</si>
  <si>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</si>
  <si>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</si>
  <si>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</si>
  <si>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</si>
  <si>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</si>
  <si>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</si>
  <si>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</si>
  <si>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</si>
  <si>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</si>
  <si>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</si>
  <si>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</si>
  <si>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</si>
  <si>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</si>
  <si>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</si>
  <si>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</si>
  <si>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</si>
  <si>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</si>
  <si>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</si>
  <si>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</si>
  <si>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</si>
  <si>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</si>
  <si>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</si>
  <si>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</si>
  <si>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</si>
  <si>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</si>
  <si>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</si>
  <si>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</si>
  <si>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</si>
  <si>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</si>
  <si>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</si>
  <si>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</si>
  <si>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</si>
  <si>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</si>
  <si>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</si>
  <si>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</si>
  <si>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</si>
  <si>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</si>
  <si>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</si>
  <si>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</si>
  <si>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</si>
  <si>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</si>
  <si>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</si>
  <si>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</si>
  <si>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</si>
  <si>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</si>
  <si>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</si>
  <si>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</si>
  <si>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</si>
  <si>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</si>
  <si>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</si>
  <si>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</si>
  <si>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</si>
  <si>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</si>
  <si>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</si>
  <si>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</si>
  <si>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</si>
  <si>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</si>
  <si>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</si>
  <si>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</si>
  <si>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</si>
  <si>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</si>
  <si>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</si>
  <si>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</si>
  <si>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</si>
  <si>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</si>
  <si>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</si>
  <si>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</si>
  <si>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</si>
  <si>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</si>
  <si>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</si>
  <si>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</si>
  <si>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</si>
  <si>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</si>
  <si>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</si>
  <si>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</si>
  <si>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</si>
  <si>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</si>
  <si>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</si>
  <si>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</si>
  <si>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</si>
  <si>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</si>
  <si>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</si>
  <si>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</si>
  <si>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</si>
  <si>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</si>
  <si>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</si>
  <si>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</si>
  <si>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</si>
  <si>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</si>
  <si>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</si>
  <si>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</si>
  <si>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</si>
  <si>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</si>
  <si>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</si>
  <si>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</si>
  <si>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</si>
  <si>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</si>
  <si>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</si>
  <si>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</si>
  <si>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</si>
  <si>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</si>
  <si>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</si>
  <si>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</si>
  <si>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</si>
  <si>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</si>
  <si>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</si>
  <si>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</si>
  <si>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</si>
  <si>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</si>
  <si>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</si>
  <si>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</si>
  <si>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</si>
  <si>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</si>
  <si>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</si>
  <si>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Verbraucherpreisgesamtindex und genereller sektoraler Produktivitätsfaktor (Teil 1/2)</t>
  </si>
  <si>
    <t>Effizienzvergleich 
(Gas)</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</si>
  <si>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</si>
  <si>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Verbraucherpreisgesamtindex und genereller sektoraler Produktivitätsfaktor (Teil 2/2)
(4. Absatz Gas)</t>
  </si>
  <si>
    <t>Stadtnetze Münster GmbH</t>
  </si>
  <si>
    <t>Allgemeine Kritik (Teil 3/3)</t>
  </si>
  <si>
    <t>Allgemeine Kritik (Teil 2/3)</t>
  </si>
  <si>
    <t xml:space="preserve">Allgemeine Kritik (Teil 1/3) </t>
  </si>
  <si>
    <t>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Mit Blick auf die Komplexität der Materie möchten wir anregen, dass den Unternehmen und Verbänden ein entsprechend ausreichender Zeitraum zur Prüfung und sachgerechten Stellungnahme eingeräumt wird.</t>
  </si>
  <si>
    <t xml:space="preserve">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
</t>
  </si>
  <si>
    <t>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</si>
  <si>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t>
  </si>
  <si>
    <t>Verkürzung der Regulierungsperiode auf 3 Jahre (Teil 5/5)</t>
  </si>
  <si>
    <t>Verkürzung der Regulierungsperiode auf 3 Jahre (Teil 4/5)</t>
  </si>
  <si>
    <t>Verkürzung der Regulierungsperiode auf 3 Jahre (Teil 3/5)</t>
  </si>
  <si>
    <t>Verkürzung der Regulierungsperiode auf 3 Jahre (Teil 2/5)</t>
  </si>
  <si>
    <t>Verkürzung der Regulierungsperiode auf 3 Jahre (Teil 1/5)</t>
  </si>
  <si>
    <t>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
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t>
  </si>
  <si>
    <t>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t>
  </si>
  <si>
    <t xml:space="preserve">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t>
  </si>
  <si>
    <t>Festlegung von Kosten nach MsbG als KAnEu (Teil 1/2)
(Strom)</t>
  </si>
  <si>
    <t>Festlegung von Kosten nach MsbG als KAnEu (Teil 2/2)
(Strom)</t>
  </si>
  <si>
    <t xml:space="preserve">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</si>
  <si>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</si>
  <si>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t>
  </si>
  <si>
    <t xml:space="preserve">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</si>
  <si>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Übertragung von Erlösobergrenzen (1/2)</t>
  </si>
  <si>
    <t>Übertragung von Erlösobergrenzen (2/2)</t>
  </si>
  <si>
    <t xml:space="preserve">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</si>
  <si>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Bewertung Härtefall (Teil 2/2)</t>
  </si>
  <si>
    <t>Bewertung Härtefall (Teil 1/2)</t>
  </si>
  <si>
    <t>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t>
  </si>
  <si>
    <t>Vermögen der Verpächter</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</si>
  <si>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t>
  </si>
  <si>
    <t>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t>
  </si>
  <si>
    <t>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</si>
  <si>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Effizienzvergleich (Teil 1/3)
(Strom)</t>
  </si>
  <si>
    <t>Effizienzvergleich (Teil 2/3)
(Strom)</t>
  </si>
  <si>
    <t>Effizienzvergleich (Teil 3/3)
(Strom)</t>
  </si>
  <si>
    <t>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</si>
  <si>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t>
  </si>
  <si>
    <t xml:space="preserve">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t>
  </si>
  <si>
    <t xml:space="preserve">Stilllegung von Gasversorgungsnetzen (Teil 4/4)
(Gas)
</t>
  </si>
  <si>
    <t xml:space="preserve">Stilllegung von Gasversorgungsnetzen (Teil 3/4)
(Gas)
</t>
  </si>
  <si>
    <t xml:space="preserve">Stilllegung von Gasversorgungsnetzen (Teil 2/4)
(Gas)
</t>
  </si>
  <si>
    <t xml:space="preserve">Stilllegung von Gasversorgungsnetzen (Teil 1/4)
(Gas)
</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</si>
  <si>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t>
  </si>
  <si>
    <t>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</si>
  <si>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Besonderheiten des Basisjahres (Teil 1/2)</t>
  </si>
  <si>
    <t>Besonderheiten des Basisjahres (Teil 2/2)</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</si>
  <si>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bereits im Ansatz nicht erlauben.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</si>
</sst>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4718177</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202</v>
      </c>
      <c r="D12" s="70"/>
      <c r="E12" s="5"/>
    </row>
    <row r="13" spans="1:5" ht="16.5" x14ac:dyDescent="0.3">
      <c r="A13" s="40"/>
      <c r="B13" s="39"/>
      <c r="C13" s="41" t="s">
        <v>21</v>
      </c>
      <c r="D13" s="42" t="s">
        <v>34</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80" zoomScaleNormal="80" workbookViewId="0">
      <pane ySplit="4" topLeftCell="A5"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6.5" customHeight="1" thickBot="1" x14ac:dyDescent="0.3">
      <c r="A1" s="90" t="s">
        <v>42</v>
      </c>
      <c r="B1" s="91"/>
      <c r="C1" s="91"/>
      <c r="D1" s="91"/>
      <c r="E1" s="91"/>
      <c r="F1" s="91"/>
      <c r="G1" s="92"/>
    </row>
    <row r="2" spans="1:7" ht="23.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214.5" x14ac:dyDescent="0.25">
      <c r="A5" s="28">
        <v>1</v>
      </c>
      <c r="B5" s="61" t="s">
        <v>172</v>
      </c>
      <c r="C5" s="29" t="str">
        <f>IF(AND(ISTEXT(B5),ISTEXT(#REF!),LEN(F5)&lt;2129),"-","!")</f>
        <v>!</v>
      </c>
      <c r="D5" s="30">
        <f>IF(CONCATENATE(E5&amp;F5&amp;G5)="",0,1)</f>
        <v>1</v>
      </c>
      <c r="E5" s="52" t="s">
        <v>205</v>
      </c>
      <c r="F5" s="53" t="s">
        <v>248</v>
      </c>
      <c r="G5" s="53"/>
    </row>
    <row r="6" spans="1:7" ht="231" x14ac:dyDescent="0.25">
      <c r="A6" s="28">
        <v>2</v>
      </c>
      <c r="B6" s="61" t="s">
        <v>172</v>
      </c>
      <c r="C6" s="29" t="str">
        <f>IF(AND(ISTEXT(B6),ISTEXT(#REF!),LEN(F6)&lt;2129),"-","!")</f>
        <v>!</v>
      </c>
      <c r="D6" s="30">
        <f t="shared" ref="D6:D69" si="0">IF(CONCATENATE(E6&amp;F6&amp;G6)="",0,1)</f>
        <v>1</v>
      </c>
      <c r="E6" s="52" t="s">
        <v>204</v>
      </c>
      <c r="F6" s="53" t="s">
        <v>207</v>
      </c>
      <c r="G6" s="53"/>
    </row>
    <row r="7" spans="1:7" ht="175.5" customHeight="1" x14ac:dyDescent="0.25">
      <c r="A7" s="28">
        <v>3</v>
      </c>
      <c r="B7" s="61" t="s">
        <v>172</v>
      </c>
      <c r="C7" s="29" t="str">
        <f>IF(AND(ISTEXT(B7),ISTEXT(#REF!),LEN(F7)&lt;2129),"-","!")</f>
        <v>!</v>
      </c>
      <c r="D7" s="30">
        <f t="shared" si="0"/>
        <v>1</v>
      </c>
      <c r="E7" s="52" t="s">
        <v>203</v>
      </c>
      <c r="F7" s="53" t="s">
        <v>206</v>
      </c>
      <c r="G7" s="53"/>
    </row>
    <row r="8" spans="1:7" ht="181.5" x14ac:dyDescent="0.25">
      <c r="A8" s="28">
        <v>4</v>
      </c>
      <c r="B8" s="61" t="s">
        <v>44</v>
      </c>
      <c r="C8" s="29" t="str">
        <f>IF(AND(ISTEXT(B8),ISTEXT(#REF!),LEN(F8)&lt;2129),"-","!")</f>
        <v>!</v>
      </c>
      <c r="D8" s="30">
        <f t="shared" si="0"/>
        <v>1</v>
      </c>
      <c r="E8" s="52" t="s">
        <v>214</v>
      </c>
      <c r="F8" s="53" t="s">
        <v>217</v>
      </c>
      <c r="G8" s="53"/>
    </row>
    <row r="9" spans="1:7" ht="148.5" x14ac:dyDescent="0.25">
      <c r="A9" s="28">
        <v>5</v>
      </c>
      <c r="B9" s="61" t="s">
        <v>44</v>
      </c>
      <c r="C9" s="29" t="str">
        <f>IF(AND(ISTEXT(B9),ISTEXT(#REF!),LEN(F9)&lt;2129),"-","!")</f>
        <v>!</v>
      </c>
      <c r="D9" s="30">
        <f t="shared" si="0"/>
        <v>1</v>
      </c>
      <c r="E9" s="52" t="s">
        <v>213</v>
      </c>
      <c r="F9" s="53" t="s">
        <v>216</v>
      </c>
      <c r="G9" s="53"/>
    </row>
    <row r="10" spans="1:7" ht="181.5" x14ac:dyDescent="0.25">
      <c r="A10" s="28">
        <v>6</v>
      </c>
      <c r="B10" s="61" t="s">
        <v>44</v>
      </c>
      <c r="C10" s="29" t="str">
        <f>IF(AND(ISTEXT(B10),ISTEXT(#REF!),LEN(F10)&lt;2129),"-","!")</f>
        <v>!</v>
      </c>
      <c r="D10" s="30">
        <f t="shared" si="0"/>
        <v>1</v>
      </c>
      <c r="E10" s="52" t="s">
        <v>212</v>
      </c>
      <c r="F10" s="53" t="s">
        <v>215</v>
      </c>
      <c r="G10" s="53"/>
    </row>
    <row r="11" spans="1:7" ht="214.5" x14ac:dyDescent="0.25">
      <c r="A11" s="28">
        <v>7</v>
      </c>
      <c r="B11" s="61" t="s">
        <v>44</v>
      </c>
      <c r="C11" s="29" t="str">
        <f>IF(AND(ISTEXT(B11),ISTEXT(#REF!),LEN(F11)&lt;2129),"-","!")</f>
        <v>!</v>
      </c>
      <c r="D11" s="30">
        <f t="shared" si="0"/>
        <v>1</v>
      </c>
      <c r="E11" s="52" t="s">
        <v>211</v>
      </c>
      <c r="F11" s="53" t="s">
        <v>209</v>
      </c>
      <c r="G11" s="53"/>
    </row>
    <row r="12" spans="1:7" ht="198" x14ac:dyDescent="0.25">
      <c r="A12" s="28">
        <v>8</v>
      </c>
      <c r="B12" s="61" t="s">
        <v>44</v>
      </c>
      <c r="C12" s="29" t="str">
        <f>IF(AND(ISTEXT(B12),ISTEXT(#REF!),LEN(F12)&lt;2129),"-","!")</f>
        <v>!</v>
      </c>
      <c r="D12" s="30">
        <f t="shared" si="0"/>
        <v>1</v>
      </c>
      <c r="E12" s="52" t="s">
        <v>210</v>
      </c>
      <c r="F12" s="53" t="s">
        <v>208</v>
      </c>
      <c r="G12" s="53"/>
    </row>
    <row r="13" spans="1:7" ht="363" x14ac:dyDescent="0.25">
      <c r="A13" s="28">
        <v>9</v>
      </c>
      <c r="B13" s="61" t="s">
        <v>53</v>
      </c>
      <c r="C13" s="29" t="str">
        <f>IF(AND(ISTEXT(B13),ISTEXT(#REF!),LEN(F13)&lt;2129),"-","!")</f>
        <v>!</v>
      </c>
      <c r="D13" s="30">
        <f t="shared" si="0"/>
        <v>1</v>
      </c>
      <c r="E13" s="52" t="s">
        <v>185</v>
      </c>
      <c r="F13" s="53" t="s">
        <v>197</v>
      </c>
      <c r="G13" s="53"/>
    </row>
    <row r="14" spans="1:7" ht="99" x14ac:dyDescent="0.25">
      <c r="A14" s="28">
        <v>10</v>
      </c>
      <c r="B14" s="61" t="s">
        <v>61</v>
      </c>
      <c r="C14" s="29" t="str">
        <f>IF(AND(ISTEXT(B14),ISTEXT(#REF!),LEN(F14)&lt;2129),"-","!")</f>
        <v>!</v>
      </c>
      <c r="D14" s="30">
        <f t="shared" si="0"/>
        <v>1</v>
      </c>
      <c r="E14" s="52" t="s">
        <v>187</v>
      </c>
      <c r="F14" s="53" t="s">
        <v>186</v>
      </c>
      <c r="G14" s="53"/>
    </row>
    <row r="15" spans="1:7" ht="49.5" x14ac:dyDescent="0.25">
      <c r="A15" s="28">
        <v>11</v>
      </c>
      <c r="B15" s="61" t="s">
        <v>62</v>
      </c>
      <c r="C15" s="29" t="str">
        <f>IF(AND(ISTEXT(B15),ISTEXT(#REF!),LEN(F15)&lt;2129),"-","!")</f>
        <v>!</v>
      </c>
      <c r="D15" s="30">
        <f t="shared" si="0"/>
        <v>1</v>
      </c>
      <c r="E15" s="52" t="s">
        <v>188</v>
      </c>
      <c r="F15" s="53" t="s">
        <v>189</v>
      </c>
      <c r="G15" s="53"/>
    </row>
    <row r="16" spans="1:7" ht="58.5" customHeight="1" x14ac:dyDescent="0.25">
      <c r="A16" s="28">
        <v>12</v>
      </c>
      <c r="B16" s="61" t="s">
        <v>53</v>
      </c>
      <c r="C16" s="29" t="str">
        <f>IF(AND(ISTEXT(B16),ISTEXT(#REF!),LEN(F16)&lt;2129),"-","!")</f>
        <v>!</v>
      </c>
      <c r="D16" s="30">
        <f t="shared" si="0"/>
        <v>1</v>
      </c>
      <c r="E16" s="52" t="s">
        <v>183</v>
      </c>
      <c r="F16" s="53" t="s">
        <v>184</v>
      </c>
      <c r="G16" s="53"/>
    </row>
    <row r="17" spans="1:7" ht="409.5" x14ac:dyDescent="0.25">
      <c r="A17" s="28">
        <v>13</v>
      </c>
      <c r="B17" s="61" t="s">
        <v>65</v>
      </c>
      <c r="C17" s="29" t="str">
        <f>IF(AND(ISTEXT(B17),ISTEXT(#REF!),LEN(F17)&lt;2129),"-","!")</f>
        <v>!</v>
      </c>
      <c r="D17" s="30">
        <f t="shared" si="0"/>
        <v>1</v>
      </c>
      <c r="E17" s="52" t="s">
        <v>198</v>
      </c>
      <c r="F17" s="53" t="s">
        <v>190</v>
      </c>
      <c r="G17" s="53"/>
    </row>
    <row r="18" spans="1:7" ht="214.5" x14ac:dyDescent="0.25">
      <c r="A18" s="28">
        <v>14</v>
      </c>
      <c r="B18" s="61" t="s">
        <v>65</v>
      </c>
      <c r="C18" s="29" t="str">
        <f>IF(AND(ISTEXT(B18),ISTEXT(#REF!),LEN(F18)&lt;2129),"-","!")</f>
        <v>!</v>
      </c>
      <c r="D18" s="30">
        <f t="shared" si="0"/>
        <v>1</v>
      </c>
      <c r="E18" s="52" t="s">
        <v>201</v>
      </c>
      <c r="F18" s="53" t="s">
        <v>195</v>
      </c>
      <c r="G18" s="53"/>
    </row>
    <row r="19" spans="1:7" ht="132" x14ac:dyDescent="0.25">
      <c r="A19" s="28">
        <v>15</v>
      </c>
      <c r="B19" s="61" t="s">
        <v>175</v>
      </c>
      <c r="C19" s="29" t="str">
        <f>IF(AND(ISTEXT(B19),ISTEXT(#REF!),LEN(F19)&lt;2129),"-","!")</f>
        <v>!</v>
      </c>
      <c r="D19" s="30">
        <f t="shared" si="0"/>
        <v>1</v>
      </c>
      <c r="E19" s="52" t="s">
        <v>218</v>
      </c>
      <c r="F19" s="53" t="s">
        <v>221</v>
      </c>
      <c r="G19" s="53"/>
    </row>
    <row r="20" spans="1:7" ht="82.5" x14ac:dyDescent="0.25">
      <c r="A20" s="28">
        <v>16</v>
      </c>
      <c r="B20" s="61" t="s">
        <v>175</v>
      </c>
      <c r="C20" s="29" t="str">
        <f>IF(AND(ISTEXT(B20),ISTEXT(#REF!),LEN(F20)&lt;2129),"-","!")</f>
        <v>!</v>
      </c>
      <c r="D20" s="30">
        <f t="shared" si="0"/>
        <v>1</v>
      </c>
      <c r="E20" s="52" t="s">
        <v>219</v>
      </c>
      <c r="F20" s="53" t="s">
        <v>220</v>
      </c>
      <c r="G20" s="53"/>
    </row>
    <row r="21" spans="1:7" ht="33" x14ac:dyDescent="0.25">
      <c r="A21" s="28">
        <v>17</v>
      </c>
      <c r="B21" s="61" t="s">
        <v>73</v>
      </c>
      <c r="C21" s="29" t="str">
        <f>IF(AND(ISTEXT(B21),ISTEXT(#REF!),LEN(F21)&lt;2129),"-","!")</f>
        <v>!</v>
      </c>
      <c r="D21" s="30">
        <f t="shared" si="0"/>
        <v>1</v>
      </c>
      <c r="E21" s="52" t="s">
        <v>191</v>
      </c>
      <c r="F21" s="53" t="s">
        <v>200</v>
      </c>
      <c r="G21" s="53"/>
    </row>
    <row r="22" spans="1:7" ht="99" x14ac:dyDescent="0.25">
      <c r="A22" s="28">
        <v>18</v>
      </c>
      <c r="B22" s="61" t="s">
        <v>81</v>
      </c>
      <c r="C22" s="29" t="str">
        <f>IF(AND(ISTEXT(B22),ISTEXT(#REF!),LEN(F22)&lt;2129),"-","!")</f>
        <v>!</v>
      </c>
      <c r="D22" s="30">
        <f t="shared" si="0"/>
        <v>1</v>
      </c>
      <c r="E22" s="52" t="s">
        <v>243</v>
      </c>
      <c r="F22" s="53" t="s">
        <v>239</v>
      </c>
      <c r="G22" s="53"/>
    </row>
    <row r="23" spans="1:7" ht="165" x14ac:dyDescent="0.25">
      <c r="A23" s="28">
        <v>19</v>
      </c>
      <c r="B23" s="61" t="s">
        <v>81</v>
      </c>
      <c r="C23" s="29" t="str">
        <f>IF(AND(ISTEXT(B23),ISTEXT(#REF!),LEN(F23)&lt;2129),"-","!")</f>
        <v>!</v>
      </c>
      <c r="D23" s="30">
        <f t="shared" si="0"/>
        <v>1</v>
      </c>
      <c r="E23" s="52" t="s">
        <v>242</v>
      </c>
      <c r="F23" s="53" t="s">
        <v>238</v>
      </c>
      <c r="G23" s="53"/>
    </row>
    <row r="24" spans="1:7" ht="132" x14ac:dyDescent="0.25">
      <c r="A24" s="28">
        <v>20</v>
      </c>
      <c r="B24" s="61" t="s">
        <v>81</v>
      </c>
      <c r="C24" s="29" t="str">
        <f>IF(AND(ISTEXT(B24),ISTEXT(#REF!),LEN(F24)&lt;2129),"-","!")</f>
        <v>!</v>
      </c>
      <c r="D24" s="30">
        <f t="shared" si="0"/>
        <v>1</v>
      </c>
      <c r="E24" s="52" t="s">
        <v>241</v>
      </c>
      <c r="F24" s="53" t="s">
        <v>237</v>
      </c>
      <c r="G24" s="53"/>
    </row>
    <row r="25" spans="1:7" ht="132" x14ac:dyDescent="0.25">
      <c r="A25" s="28">
        <v>21</v>
      </c>
      <c r="B25" s="61" t="s">
        <v>81</v>
      </c>
      <c r="C25" s="29" t="str">
        <f>IF(AND(ISTEXT(B25),ISTEXT(#REF!),LEN(F25)&lt;2129),"-","!")</f>
        <v>!</v>
      </c>
      <c r="D25" s="30">
        <f t="shared" si="0"/>
        <v>1</v>
      </c>
      <c r="E25" s="52" t="s">
        <v>240</v>
      </c>
      <c r="F25" s="53" t="s">
        <v>192</v>
      </c>
      <c r="G25" s="53"/>
    </row>
    <row r="26" spans="1:7" ht="148.5" x14ac:dyDescent="0.25">
      <c r="A26" s="28">
        <v>22</v>
      </c>
      <c r="B26" s="61" t="s">
        <v>98</v>
      </c>
      <c r="C26" s="29" t="str">
        <f>IF(AND(ISTEXT(B26),ISTEXT(#REF!),LEN(F26)&lt;2129),"-","!")</f>
        <v>!</v>
      </c>
      <c r="D26" s="30">
        <f t="shared" si="0"/>
        <v>1</v>
      </c>
      <c r="E26" s="52" t="s">
        <v>234</v>
      </c>
      <c r="F26" s="53" t="s">
        <v>231</v>
      </c>
      <c r="G26" s="53"/>
    </row>
    <row r="27" spans="1:7" ht="132" x14ac:dyDescent="0.25">
      <c r="A27" s="28">
        <v>23</v>
      </c>
      <c r="B27" s="61" t="s">
        <v>98</v>
      </c>
      <c r="C27" s="29" t="str">
        <f>IF(AND(ISTEXT(B27),ISTEXT(#REF!),LEN(F27)&lt;2129),"-","!")</f>
        <v>!</v>
      </c>
      <c r="D27" s="30">
        <f t="shared" si="0"/>
        <v>1</v>
      </c>
      <c r="E27" s="52" t="s">
        <v>235</v>
      </c>
      <c r="F27" s="53" t="s">
        <v>232</v>
      </c>
      <c r="G27" s="53"/>
    </row>
    <row r="28" spans="1:7" ht="181.5" x14ac:dyDescent="0.25">
      <c r="A28" s="28">
        <v>24</v>
      </c>
      <c r="B28" s="61" t="s">
        <v>98</v>
      </c>
      <c r="C28" s="29" t="str">
        <f>IF(AND(ISTEXT(B28),ISTEXT(#REF!),LEN(F28)&lt;2129),"-","!")</f>
        <v>!</v>
      </c>
      <c r="D28" s="30">
        <f t="shared" si="0"/>
        <v>1</v>
      </c>
      <c r="E28" s="52" t="s">
        <v>236</v>
      </c>
      <c r="F28" s="53" t="s">
        <v>233</v>
      </c>
      <c r="G28" s="53"/>
    </row>
    <row r="29" spans="1:7" ht="115.5" x14ac:dyDescent="0.25">
      <c r="A29" s="28">
        <v>25</v>
      </c>
      <c r="B29" s="61" t="s">
        <v>98</v>
      </c>
      <c r="C29" s="29" t="str">
        <f>IF(AND(ISTEXT(B29),ISTEXT(#REF!),LEN(F29)&lt;2129),"-","!")</f>
        <v>!</v>
      </c>
      <c r="D29" s="30">
        <f t="shared" si="0"/>
        <v>1</v>
      </c>
      <c r="E29" s="52" t="s">
        <v>199</v>
      </c>
      <c r="F29" s="53" t="s">
        <v>193</v>
      </c>
      <c r="G29" s="53"/>
    </row>
    <row r="30" spans="1:7" ht="99" x14ac:dyDescent="0.25">
      <c r="A30" s="28">
        <v>26</v>
      </c>
      <c r="B30" s="61" t="s">
        <v>104</v>
      </c>
      <c r="C30" s="29" t="str">
        <f>IF(AND(ISTEXT(B30),ISTEXT(#REF!),LEN(F30)&lt;2129),"-","!")</f>
        <v>!</v>
      </c>
      <c r="D30" s="30">
        <f t="shared" si="0"/>
        <v>1</v>
      </c>
      <c r="E30" s="52" t="s">
        <v>230</v>
      </c>
      <c r="F30" s="53" t="s">
        <v>194</v>
      </c>
      <c r="G30" s="53"/>
    </row>
    <row r="31" spans="1:7" ht="165" x14ac:dyDescent="0.25">
      <c r="A31" s="28">
        <v>27</v>
      </c>
      <c r="B31" s="61" t="s">
        <v>121</v>
      </c>
      <c r="C31" s="29" t="str">
        <f>IF(AND(ISTEXT(B31),ISTEXT(#REF!),LEN(F31)&lt;2129),"-","!")</f>
        <v>!</v>
      </c>
      <c r="D31" s="30">
        <f t="shared" si="0"/>
        <v>1</v>
      </c>
      <c r="E31" s="52" t="s">
        <v>228</v>
      </c>
      <c r="F31" s="53" t="s">
        <v>229</v>
      </c>
      <c r="G31" s="53"/>
    </row>
    <row r="32" spans="1:7" ht="99" x14ac:dyDescent="0.25">
      <c r="A32" s="28">
        <v>28</v>
      </c>
      <c r="B32" s="61" t="s">
        <v>121</v>
      </c>
      <c r="C32" s="29" t="str">
        <f>IF(AND(ISTEXT(B32),ISTEXT(#REF!),LEN(F32)&lt;2129),"-","!")</f>
        <v>!</v>
      </c>
      <c r="D32" s="30">
        <f t="shared" si="0"/>
        <v>1</v>
      </c>
      <c r="E32" s="52" t="s">
        <v>227</v>
      </c>
      <c r="F32" s="53" t="s">
        <v>226</v>
      </c>
      <c r="G32" s="53"/>
    </row>
    <row r="33" spans="1:7" ht="115.5" x14ac:dyDescent="0.25">
      <c r="A33" s="28">
        <v>29</v>
      </c>
      <c r="B33" s="61" t="s">
        <v>141</v>
      </c>
      <c r="C33" s="29" t="str">
        <f>IF(AND(ISTEXT(B33),ISTEXT(#REF!),LEN(F33)&lt;2129),"-","!")</f>
        <v>!</v>
      </c>
      <c r="D33" s="30">
        <f t="shared" si="0"/>
        <v>1</v>
      </c>
      <c r="E33" s="52" t="s">
        <v>224</v>
      </c>
      <c r="F33" s="53" t="s">
        <v>222</v>
      </c>
      <c r="G33" s="53"/>
    </row>
    <row r="34" spans="1:7" ht="99" x14ac:dyDescent="0.25">
      <c r="A34" s="28">
        <v>30</v>
      </c>
      <c r="B34" s="61" t="s">
        <v>141</v>
      </c>
      <c r="C34" s="29" t="str">
        <f>IF(AND(ISTEXT(B34),ISTEXT(#REF!),LEN(F34)&lt;2129),"-","!")</f>
        <v>!</v>
      </c>
      <c r="D34" s="30">
        <f t="shared" si="0"/>
        <v>1</v>
      </c>
      <c r="E34" s="52" t="s">
        <v>225</v>
      </c>
      <c r="F34" s="53" t="s">
        <v>223</v>
      </c>
      <c r="G34" s="53"/>
    </row>
    <row r="35" spans="1:7" ht="132" x14ac:dyDescent="0.25">
      <c r="A35" s="28">
        <v>31</v>
      </c>
      <c r="B35" s="61" t="s">
        <v>51</v>
      </c>
      <c r="C35" s="29" t="str">
        <f>IF(AND(ISTEXT(B35),ISTEXT(#REF!),LEN(F35)&lt;2129),"-","!")</f>
        <v>!</v>
      </c>
      <c r="D35" s="30">
        <f t="shared" si="0"/>
        <v>1</v>
      </c>
      <c r="E35" s="52" t="s">
        <v>182</v>
      </c>
      <c r="F35" s="53" t="s">
        <v>196</v>
      </c>
      <c r="G35" s="53"/>
    </row>
    <row r="36" spans="1:7" ht="198" x14ac:dyDescent="0.25">
      <c r="A36" s="28">
        <v>32</v>
      </c>
      <c r="B36" s="61" t="s">
        <v>64</v>
      </c>
      <c r="C36" s="29" t="str">
        <f>IF(AND(ISTEXT(B36),ISTEXT(#REF!),LEN(F36)&lt;2129),"-","!")</f>
        <v>!</v>
      </c>
      <c r="D36" s="30">
        <f t="shared" si="0"/>
        <v>1</v>
      </c>
      <c r="E36" s="52" t="s">
        <v>246</v>
      </c>
      <c r="F36" s="53" t="s">
        <v>244</v>
      </c>
      <c r="G36" s="53"/>
    </row>
    <row r="37" spans="1:7" ht="247.5" x14ac:dyDescent="0.25">
      <c r="A37" s="28">
        <v>33</v>
      </c>
      <c r="B37" s="61" t="s">
        <v>64</v>
      </c>
      <c r="C37" s="29" t="str">
        <f>IF(AND(ISTEXT(B37),ISTEXT(#REF!),LEN(F37)&lt;2129),"-","!")</f>
        <v>!</v>
      </c>
      <c r="D37" s="30">
        <f t="shared" si="0"/>
        <v>1</v>
      </c>
      <c r="E37" s="52" t="s">
        <v>247</v>
      </c>
      <c r="F37" s="53" t="s">
        <v>245</v>
      </c>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AC6D138-5FEA-45EB-A0DE-C121BE7DA95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650b871-5aef-458e-a377-fa1ce9036ed7"/>
    <ds:schemaRef ds:uri="http://schemas.microsoft.com/sharepoint/v3"/>
    <ds:schemaRef ds:uri="http://www.w3.org/XML/1998/namespace"/>
    <ds:schemaRef ds:uri="http://purl.org/dc/dcmitype/"/>
  </ds:schemaRefs>
</ds:datastoreItem>
</file>

<file path=customXml/itemProps2.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2025-06-11T19:33:23Z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