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38625" windowHeight="212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<sst xmlns="http://schemas.openxmlformats.org/spreadsheetml/2006/main" count="274" uniqueCount="240">
  <si>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</si>
  <si>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</si>
  <si>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</si>
  <si>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</si>
  <si>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</si>
  <si>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</si>
  <si>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</si>
  <si>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</si>
  <si>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</si>
  <si>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</si>
  <si>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</si>
  <si>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</si>
  <si>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</si>
  <si>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</si>
  <si>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</si>
  <si>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</si>
  <si>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</si>
  <si>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</si>
  <si>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</si>
  <si>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</si>
  <si>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</si>
  <si>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</si>
  <si>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</si>
  <si>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</si>
  <si>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</si>
  <si>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</si>
  <si>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</si>
  <si>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</si>
  <si>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</si>
  <si>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</si>
  <si>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</si>
  <si>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</si>
  <si>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</si>
  <si>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</si>
  <si>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</si>
  <si>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</si>
  <si>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</si>
  <si>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</si>
  <si>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</si>
  <si>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</si>
  <si>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</si>
  <si>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</si>
  <si>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</si>
  <si>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</si>
  <si>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</si>
  <si>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</si>
  <si>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</si>
  <si>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</si>
  <si>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</si>
  <si>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</si>
  <si>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</si>
  <si>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</si>
  <si>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</si>
  <si>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</si>
  <si>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</si>
  <si>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</si>
  <si>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</si>
  <si>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</si>
  <si>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</si>
  <si>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</si>
  <si>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</si>
  <si>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</si>
  <si>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</si>
  <si>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</si>
  <si>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</si>
  <si>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</si>
  <si>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</si>
  <si>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</si>
  <si>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</si>
  <si>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</si>
  <si>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</si>
  <si>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</si>
  <si>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</si>
  <si>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</si>
  <si>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</si>
  <si>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</si>
  <si>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</si>
  <si>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</si>
  <si>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</si>
  <si>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</si>
  <si>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</si>
  <si>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</si>
  <si>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</si>
  <si>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</si>
  <si>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</si>
  <si>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</si>
  <si>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</si>
  <si>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</si>
  <si>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</si>
  <si>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</si>
  <si>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</si>
  <si>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</si>
  <si>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</si>
  <si>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</si>
  <si>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</si>
  <si>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</si>
  <si>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</si>
  <si>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</si>
  <si>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</si>
  <si>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</si>
  <si>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</si>
  <si>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</si>
  <si>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</si>
  <si>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</si>
  <si>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</si>
  <si>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</si>
  <si>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</si>
  <si>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</si>
  <si>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</si>
  <si>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</si>
  <si>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</si>
  <si>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</si>
  <si>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</si>
  <si>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</si>
  <si>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</si>
  <si>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</si>
  <si>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</si>
  <si>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</si>
  <si>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</si>
  <si>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</si>
  <si>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</si>
  <si>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</si>
  <si>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</si>
  <si>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</si>
  <si>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</si>
  <si>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</si>
  <si>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</si>
  <si>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</si>
  <si>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</si>
  <si>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</si>
  <si>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</si>
  <si>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</si>
  <si>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</si>
  <si>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</si>
  <si>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</si>
  <si>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</si>
  <si>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</si>
  <si>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</si>
  <si>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</si>
  <si>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</si>
  <si>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</si>
  <si>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</si>
  <si>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</si>
  <si>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</si>
  <si>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</si>
  <si>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</si>
  <si>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</si>
  <si>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</si>
  <si>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</si>
  <si>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</si>
  <si>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</si>
  <si>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</si>
  <si>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</si>
  <si>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</si>
  <si>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</si>
  <si>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</si>
  <si>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</si>
  <si>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</si>
  <si>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</si>
  <si>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</si>
  <si>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</si>
  <si>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</si>
  <si>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</si>
  <si>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</si>
  <si>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</si>
  <si>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</si>
  <si>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</si>
  <si>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</si>
  <si>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</si>
  <si>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</si>
  <si>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</si>
  <si>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</si>
  <si>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</si>
  <si>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</si>
  <si>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</si>
  <si>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</si>
  <si>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</si>
  <si>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</si>
  <si>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</si>
  <si>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</si>
  <si>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</si>
  <si>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</si>
  <si>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</si>
  <si>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</si>
  <si>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</si>
  <si>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</si>
  <si>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</si>
  <si>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</si>
  <si>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</si>
  <si>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</si>
  <si>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</si>
  <si>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</si>
  <si>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</si>
  <si>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</si>
  <si>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</si>
  <si>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</si>
  <si>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</si>
  <si>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</si>
  <si>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</si>
  <si>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</si>
  <si>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</si>
  <si>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</si>
  <si>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</si>
  <si>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</si>
  <si>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</si>
  <si>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</si>
  <si>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</si>
  <si>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</si>
  <si>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</si>
  <si>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</si>
  <si>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</si>
  <si>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</si>
  <si>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</si>
  <si>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</si>
  <si>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</si>
  <si>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</si>
  <si>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</si>
  <si>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</si>
  <si>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</si>
  <si>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</si>
  <si>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</si>
  <si>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</si>
  <si>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</si>
  <si>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</si>
  <si>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</si>
  <si>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</si>
  <si>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</si>
  <si>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</si>
  <si>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</si>
  <si>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</si>
  <si>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</si>
  <si>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</si>
  <si>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</si>
  <si>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</si>
  <si>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</si>
  <si>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</si>
  <si>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</si>
  <si>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</si>
  <si>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</si>
  <si>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Ludwigsburg-Kornwestheim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</si>
</sst>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70" zoomScaleNormal="7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31.5" customHeight="1"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61.5" customHeight="1" x14ac:dyDescent="0.25">
      <c r="A15" s="28">
        <v>11</v>
      </c>
      <c r="B15" s="61" t="s">
        <v>62</v>
      </c>
      <c r="C15" s="29" t="str">
        <f>IF(AND(ISTEXT(B15),ISTEXT(#REF!),LEN(F15)&lt;2129),"-","!")</f>
        <v>!</v>
      </c>
      <c r="D15" s="30">
        <f t="shared" si="0"/>
        <v>1</v>
      </c>
      <c r="E15" s="52" t="s">
        <v>192</v>
      </c>
      <c r="F15" s="53" t="s">
        <v>193</v>
      </c>
      <c r="G15" s="53"/>
    </row>
    <row r="16" spans="1:7" ht="408.95" customHeight="1"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22.95" customHeight="1" x14ac:dyDescent="0.25">
      <c r="A19" s="28">
        <v>15</v>
      </c>
      <c r="B19" s="61" t="s">
        <v>175</v>
      </c>
      <c r="C19" s="29" t="str">
        <f>IF(AND(ISTEXT(B19),ISTEXT(#REF!),LEN(F19)&lt;2129),"-","!")</f>
        <v>!</v>
      </c>
      <c r="D19" s="30">
        <f t="shared" si="0"/>
        <v>1</v>
      </c>
      <c r="E19" s="52" t="s">
        <v>225</v>
      </c>
      <c r="F19" s="53" t="s">
        <v>214</v>
      </c>
      <c r="G19" s="53"/>
    </row>
    <row r="20" spans="1:7" ht="47.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28.44999999999999" customHeight="1" x14ac:dyDescent="0.25">
      <c r="A23" s="28">
        <v>19</v>
      </c>
      <c r="B23" s="61" t="s">
        <v>81</v>
      </c>
      <c r="C23" s="29" t="str">
        <f>IF(AND(ISTEXT(B23),ISTEXT(#REF!),LEN(F23)&lt;2129),"-","!")</f>
        <v>!</v>
      </c>
      <c r="D23" s="30">
        <f t="shared" si="0"/>
        <v>1</v>
      </c>
      <c r="E23" s="52" t="s">
        <v>227</v>
      </c>
      <c r="F23" s="53" t="s">
        <v>196</v>
      </c>
      <c r="G23" s="53"/>
    </row>
    <row r="24" spans="1:7" ht="408.95" customHeight="1"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102" customHeight="1" x14ac:dyDescent="0.25">
      <c r="A26" s="28">
        <v>22</v>
      </c>
      <c r="B26" s="61" t="s">
        <v>104</v>
      </c>
      <c r="C26" s="29" t="str">
        <f>IF(AND(ISTEXT(B26),ISTEXT(#REF!),LEN(F26)&lt;2129),"-","!")</f>
        <v>!</v>
      </c>
      <c r="D26" s="30">
        <f t="shared" si="0"/>
        <v>1</v>
      </c>
      <c r="E26" s="52"/>
      <c r="F26" s="53" t="s">
        <v>198</v>
      </c>
      <c r="G26" s="53"/>
    </row>
    <row r="27" spans="1:7" ht="47.45" customHeight="1" x14ac:dyDescent="0.25">
      <c r="A27" s="28">
        <v>23</v>
      </c>
      <c r="B27" s="61" t="s">
        <v>114</v>
      </c>
      <c r="C27" s="29" t="str">
        <f>IF(AND(ISTEXT(B27),ISTEXT(#REF!),LEN(F27)&lt;2129),"-","!")</f>
        <v>!</v>
      </c>
      <c r="D27" s="30">
        <f t="shared" si="0"/>
        <v>1</v>
      </c>
      <c r="E27" s="52" t="s">
        <v>199</v>
      </c>
      <c r="F27" s="53" t="s">
        <v>200</v>
      </c>
      <c r="G27" s="53"/>
    </row>
    <row r="28" spans="1:7" ht="263.45" customHeight="1" x14ac:dyDescent="0.25">
      <c r="A28" s="28">
        <v>24</v>
      </c>
      <c r="B28" s="61" t="s">
        <v>121</v>
      </c>
      <c r="C28" s="29" t="str">
        <f>IF(AND(ISTEXT(B28),ISTEXT(#REF!),LEN(F28)&lt;2129),"-","!")</f>
        <v>!</v>
      </c>
      <c r="D28" s="30">
        <f t="shared" si="0"/>
        <v>1</v>
      </c>
      <c r="E28" s="52"/>
      <c r="F28" s="53" t="s">
        <v>215</v>
      </c>
      <c r="G28" s="53"/>
    </row>
    <row r="29" spans="1:7" ht="368.1" customHeight="1"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38.5" customHeight="1"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