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mc:AlternateContent xmlns:mc="http://schemas.openxmlformats.org/markup-compatibility/2006">
    <mc:Choice Requires="x15">
      <x15ac:absPath xmlns:x15ac="http://schemas.microsoft.com/office/spreadsheetml/2010/11/ac" url="Z:\Strom\BK8-RPIII (2019-2023)\_Allgemeines_Vorlagen_Muster\Tools\§10a ARegV\EHB_2023\"/>
    </mc:Choice>
  </mc:AlternateContent>
  <bookViews>
    <workbookView xWindow="10860" yWindow="555" windowWidth="9630" windowHeight="11310" tabRatio="599" activeTab="2"/>
  </bookViews>
  <sheets>
    <sheet name="Ausfüllhilfe" sheetId="32" r:id="rId1"/>
    <sheet name="Changelog" sheetId="35" r:id="rId2"/>
    <sheet name="A_Stammdaten" sheetId="4" r:id="rId3"/>
    <sheet name="B_KKAuf" sheetId="29" r:id="rId4"/>
    <sheet name="E_Erläuterung" sheetId="34" r:id="rId5"/>
    <sheet name="Listen" sheetId="21" state="hidden" r:id="rId6"/>
  </sheets>
  <definedNames>
    <definedName name="_xlnm._FilterDatabase" localSheetId="3" hidden="1">B_KKAuf!$A$7:$I$107</definedName>
    <definedName name="_Key1" hidden="1">#REF!</definedName>
    <definedName name="_Key2" hidden="1">#REF!</definedName>
    <definedName name="_Order1" hidden="1">255</definedName>
    <definedName name="_Order2" hidden="1">255</definedName>
    <definedName name="_Sort" hidden="1">#REF!</definedName>
    <definedName name="Antragsjahre">Listen!$A$2:$A$6</definedName>
    <definedName name="_xlnm.Print_Area" localSheetId="2">A_Stammdaten!$A$1:$D$29,A_Stammdaten!$A$30:$E$131</definedName>
    <definedName name="_xlnm.Print_Area" localSheetId="0">Ausfüllhilfe!$B$2:$B$44</definedName>
    <definedName name="_xlnm.Print_Area" localSheetId="3">B_KKAuf!$A$1:$I$707</definedName>
    <definedName name="_xlnm.Print_Titles" localSheetId="3">B_KKAuf!$7:$7</definedName>
    <definedName name="Kategorie">Listen!$B$2:$B$7</definedName>
  </definedNames>
  <calcPr calcId="162913"/>
</workbook>
</file>

<file path=xl/calcChain.xml><?xml version="1.0" encoding="utf-8"?>
<calcChain xmlns="http://schemas.openxmlformats.org/spreadsheetml/2006/main">
  <c r="H15" i="29" l="1"/>
  <c r="H707" i="29" l="1"/>
  <c r="H706" i="29"/>
  <c r="H705" i="29"/>
  <c r="H704" i="29"/>
  <c r="H703" i="29"/>
  <c r="H702" i="29"/>
  <c r="H701" i="29"/>
  <c r="H700" i="29"/>
  <c r="H699" i="29"/>
  <c r="H698" i="29"/>
  <c r="H697" i="29"/>
  <c r="H696" i="29"/>
  <c r="H695" i="29"/>
  <c r="H694" i="29"/>
  <c r="H693" i="29"/>
  <c r="H692" i="29"/>
  <c r="H691" i="29"/>
  <c r="H690" i="29"/>
  <c r="H689" i="29"/>
  <c r="H688" i="29"/>
  <c r="H687" i="29"/>
  <c r="H686" i="29"/>
  <c r="H685" i="29"/>
  <c r="H684" i="29"/>
  <c r="H683" i="29"/>
  <c r="H682" i="29"/>
  <c r="H681" i="29"/>
  <c r="H680" i="29"/>
  <c r="H679" i="29"/>
  <c r="H678" i="29"/>
  <c r="H677" i="29"/>
  <c r="H676" i="29"/>
  <c r="H675" i="29"/>
  <c r="H674" i="29"/>
  <c r="H673" i="29"/>
  <c r="H672" i="29"/>
  <c r="H671" i="29"/>
  <c r="H670" i="29"/>
  <c r="H669" i="29"/>
  <c r="H668" i="29"/>
  <c r="H667" i="29"/>
  <c r="H666" i="29"/>
  <c r="H665" i="29"/>
  <c r="H664" i="29"/>
  <c r="H663" i="29"/>
  <c r="H662" i="29"/>
  <c r="H661" i="29"/>
  <c r="H660" i="29"/>
  <c r="H659" i="29"/>
  <c r="H658" i="29"/>
  <c r="H657" i="29"/>
  <c r="H656" i="29"/>
  <c r="H655" i="29"/>
  <c r="H654" i="29"/>
  <c r="H653" i="29"/>
  <c r="H652" i="29"/>
  <c r="H651" i="29"/>
  <c r="H650" i="29"/>
  <c r="H649" i="29"/>
  <c r="H648" i="29"/>
  <c r="H647" i="29"/>
  <c r="H646" i="29"/>
  <c r="H645" i="29"/>
  <c r="H644" i="29"/>
  <c r="H643" i="29"/>
  <c r="H642" i="29"/>
  <c r="H641" i="29"/>
  <c r="H640" i="29"/>
  <c r="H639" i="29"/>
  <c r="H638" i="29"/>
  <c r="H637" i="29"/>
  <c r="H636" i="29"/>
  <c r="H635" i="29"/>
  <c r="H634" i="29"/>
  <c r="H633" i="29"/>
  <c r="H632" i="29"/>
  <c r="H631" i="29"/>
  <c r="H630" i="29"/>
  <c r="H629" i="29"/>
  <c r="H628" i="29"/>
  <c r="H627" i="29"/>
  <c r="H626" i="29"/>
  <c r="H625" i="29"/>
  <c r="H624" i="29"/>
  <c r="H623" i="29"/>
  <c r="H622" i="29"/>
  <c r="H621" i="29"/>
  <c r="H620" i="29"/>
  <c r="H619" i="29"/>
  <c r="H618" i="29"/>
  <c r="H617" i="29"/>
  <c r="H616" i="29"/>
  <c r="H615" i="29"/>
  <c r="H614" i="29"/>
  <c r="H613" i="29"/>
  <c r="H612" i="29"/>
  <c r="H611" i="29"/>
  <c r="H610" i="29"/>
  <c r="H609" i="29"/>
  <c r="H608" i="29"/>
  <c r="H607" i="29"/>
  <c r="H606" i="29"/>
  <c r="H605" i="29"/>
  <c r="H604" i="29"/>
  <c r="H603" i="29"/>
  <c r="H602" i="29"/>
  <c r="H601" i="29"/>
  <c r="H600" i="29"/>
  <c r="H599" i="29"/>
  <c r="H598" i="29"/>
  <c r="H597" i="29"/>
  <c r="H596" i="29"/>
  <c r="H595" i="29"/>
  <c r="H594" i="29"/>
  <c r="H593" i="29"/>
  <c r="H592" i="29"/>
  <c r="H591" i="29"/>
  <c r="H590" i="29"/>
  <c r="H589" i="29"/>
  <c r="H588" i="29"/>
  <c r="H587" i="29"/>
  <c r="H586" i="29"/>
  <c r="H585" i="29"/>
  <c r="H584" i="29"/>
  <c r="H583" i="29"/>
  <c r="H582" i="29"/>
  <c r="H581" i="29"/>
  <c r="H580" i="29"/>
  <c r="H579" i="29"/>
  <c r="H578" i="29"/>
  <c r="H577" i="29"/>
  <c r="H576" i="29"/>
  <c r="H575" i="29"/>
  <c r="H574" i="29"/>
  <c r="H573" i="29"/>
  <c r="H572" i="29"/>
  <c r="H571" i="29"/>
  <c r="H570" i="29"/>
  <c r="H569" i="29"/>
  <c r="H568" i="29"/>
  <c r="H567" i="29"/>
  <c r="H566" i="29"/>
  <c r="H565" i="29"/>
  <c r="H564" i="29"/>
  <c r="H563" i="29"/>
  <c r="H562" i="29"/>
  <c r="H561" i="29"/>
  <c r="H560" i="29"/>
  <c r="H559" i="29"/>
  <c r="H558" i="29"/>
  <c r="H557" i="29"/>
  <c r="H556" i="29"/>
  <c r="H555" i="29"/>
  <c r="H554" i="29"/>
  <c r="H553" i="29"/>
  <c r="H552" i="29"/>
  <c r="H551" i="29"/>
  <c r="H550" i="29"/>
  <c r="H549" i="29"/>
  <c r="H548" i="29"/>
  <c r="H547" i="29"/>
  <c r="H546" i="29"/>
  <c r="H545" i="29"/>
  <c r="H544" i="29"/>
  <c r="H543" i="29"/>
  <c r="H542" i="29"/>
  <c r="H541" i="29"/>
  <c r="H540" i="29"/>
  <c r="H539" i="29"/>
  <c r="H538" i="29"/>
  <c r="H537" i="29"/>
  <c r="H536" i="29"/>
  <c r="H535" i="29"/>
  <c r="H534" i="29"/>
  <c r="H533" i="29"/>
  <c r="H532" i="29"/>
  <c r="H531" i="29"/>
  <c r="H530" i="29"/>
  <c r="H529" i="29"/>
  <c r="H528" i="29"/>
  <c r="H527" i="29"/>
  <c r="H526" i="29"/>
  <c r="H525" i="29"/>
  <c r="H524" i="29"/>
  <c r="H523" i="29"/>
  <c r="H522" i="29"/>
  <c r="H521" i="29"/>
  <c r="H520" i="29"/>
  <c r="H519" i="29"/>
  <c r="H518" i="29"/>
  <c r="H517" i="29"/>
  <c r="H516" i="29"/>
  <c r="H515" i="29"/>
  <c r="H514" i="29"/>
  <c r="H513" i="29"/>
  <c r="H512" i="29"/>
  <c r="H511" i="29"/>
  <c r="H510" i="29"/>
  <c r="H509" i="29"/>
  <c r="H508" i="29"/>
  <c r="H507" i="29"/>
  <c r="H506" i="29"/>
  <c r="H505" i="29"/>
  <c r="H504" i="29"/>
  <c r="H503" i="29"/>
  <c r="H502" i="29"/>
  <c r="H501" i="29"/>
  <c r="H500" i="29"/>
  <c r="H499" i="29"/>
  <c r="H498" i="29"/>
  <c r="H497" i="29"/>
  <c r="H496" i="29"/>
  <c r="H495" i="29"/>
  <c r="H494" i="29"/>
  <c r="H493" i="29"/>
  <c r="H492" i="29"/>
  <c r="H491" i="29"/>
  <c r="H490" i="29"/>
  <c r="H489" i="29"/>
  <c r="H488" i="29"/>
  <c r="H487" i="29"/>
  <c r="H486" i="29"/>
  <c r="H485" i="29"/>
  <c r="H484" i="29"/>
  <c r="H483" i="29"/>
  <c r="H482" i="29"/>
  <c r="H481" i="29"/>
  <c r="H480" i="29"/>
  <c r="H479" i="29"/>
  <c r="H478" i="29"/>
  <c r="H477" i="29"/>
  <c r="H476" i="29"/>
  <c r="H475" i="29"/>
  <c r="H474" i="29"/>
  <c r="H473" i="29"/>
  <c r="H472" i="29"/>
  <c r="H471" i="29"/>
  <c r="H470" i="29"/>
  <c r="H469" i="29"/>
  <c r="H468" i="29"/>
  <c r="H467" i="29"/>
  <c r="H466" i="29"/>
  <c r="H465" i="29"/>
  <c r="H464" i="29"/>
  <c r="H463" i="29"/>
  <c r="H462" i="29"/>
  <c r="H461" i="29"/>
  <c r="H460" i="29"/>
  <c r="H459" i="29"/>
  <c r="H458" i="29"/>
  <c r="H457" i="29"/>
  <c r="H456" i="29"/>
  <c r="H455" i="29"/>
  <c r="H454" i="29"/>
  <c r="H453" i="29"/>
  <c r="H452" i="29"/>
  <c r="H451" i="29"/>
  <c r="H450" i="29"/>
  <c r="H449" i="29"/>
  <c r="H448" i="29"/>
  <c r="H447" i="29"/>
  <c r="H446" i="29"/>
  <c r="H445" i="29"/>
  <c r="H444" i="29"/>
  <c r="H443" i="29"/>
  <c r="H442" i="29"/>
  <c r="H441" i="29"/>
  <c r="H440" i="29"/>
  <c r="H439" i="29"/>
  <c r="H438" i="29"/>
  <c r="H437" i="29"/>
  <c r="H436" i="29"/>
  <c r="H435" i="29"/>
  <c r="H434" i="29"/>
  <c r="H433" i="29"/>
  <c r="H432" i="29"/>
  <c r="H431" i="29"/>
  <c r="H430" i="29"/>
  <c r="H429" i="29"/>
  <c r="H428" i="29"/>
  <c r="H427" i="29"/>
  <c r="H426" i="29"/>
  <c r="H425" i="29"/>
  <c r="H424" i="29"/>
  <c r="H423" i="29"/>
  <c r="H422" i="29"/>
  <c r="H421" i="29"/>
  <c r="H420" i="29"/>
  <c r="H419" i="29"/>
  <c r="H418" i="29"/>
  <c r="H417" i="29"/>
  <c r="H416" i="29"/>
  <c r="H415" i="29"/>
  <c r="H414" i="29"/>
  <c r="H413" i="29"/>
  <c r="H412" i="29"/>
  <c r="H411" i="29"/>
  <c r="H410" i="29"/>
  <c r="H409" i="29"/>
  <c r="H408" i="29"/>
  <c r="H407" i="29"/>
  <c r="H406" i="29"/>
  <c r="H405" i="29"/>
  <c r="H404" i="29"/>
  <c r="H403" i="29"/>
  <c r="H402" i="29"/>
  <c r="H401" i="29"/>
  <c r="H400" i="29"/>
  <c r="H399" i="29"/>
  <c r="H398" i="29"/>
  <c r="H397" i="29"/>
  <c r="H396" i="29"/>
  <c r="H395" i="29"/>
  <c r="H394" i="29"/>
  <c r="H393" i="29"/>
  <c r="H392" i="29"/>
  <c r="H391" i="29"/>
  <c r="H390" i="29"/>
  <c r="H389" i="29"/>
  <c r="H388" i="29"/>
  <c r="H387" i="29"/>
  <c r="H386" i="29"/>
  <c r="H385" i="29"/>
  <c r="H384" i="29"/>
  <c r="H383" i="29"/>
  <c r="H382" i="29"/>
  <c r="H381" i="29"/>
  <c r="H380" i="29"/>
  <c r="H379" i="29"/>
  <c r="H378" i="29"/>
  <c r="H377" i="29"/>
  <c r="H376" i="29"/>
  <c r="H375" i="29"/>
  <c r="H374" i="29"/>
  <c r="H373" i="29"/>
  <c r="H372" i="29"/>
  <c r="H371" i="29"/>
  <c r="H370" i="29"/>
  <c r="H369" i="29"/>
  <c r="H368" i="29"/>
  <c r="H367" i="29"/>
  <c r="H366" i="29"/>
  <c r="H365" i="29"/>
  <c r="H364" i="29"/>
  <c r="H363" i="29"/>
  <c r="H362" i="29"/>
  <c r="H361" i="29"/>
  <c r="H360" i="29"/>
  <c r="H359" i="29"/>
  <c r="H358" i="29"/>
  <c r="H357" i="29"/>
  <c r="H356" i="29"/>
  <c r="H355" i="29"/>
  <c r="H354" i="29"/>
  <c r="H353" i="29"/>
  <c r="H352" i="29"/>
  <c r="H351" i="29"/>
  <c r="H350" i="29"/>
  <c r="H349" i="29"/>
  <c r="H348" i="29"/>
  <c r="H347" i="29"/>
  <c r="H346" i="29"/>
  <c r="H345" i="29"/>
  <c r="H344" i="29"/>
  <c r="H343" i="29"/>
  <c r="H342" i="29"/>
  <c r="H341" i="29"/>
  <c r="H340" i="29"/>
  <c r="H339" i="29"/>
  <c r="H338" i="29"/>
  <c r="H337" i="29"/>
  <c r="H336" i="29"/>
  <c r="H335" i="29"/>
  <c r="H334" i="29"/>
  <c r="H333" i="29"/>
  <c r="H332" i="29"/>
  <c r="H331" i="29"/>
  <c r="H330" i="29"/>
  <c r="H329" i="29"/>
  <c r="H328" i="29"/>
  <c r="H327" i="29"/>
  <c r="H326" i="29"/>
  <c r="H325" i="29"/>
  <c r="H324" i="29"/>
  <c r="H323" i="29"/>
  <c r="H322" i="29"/>
  <c r="H321" i="29"/>
  <c r="H320" i="29"/>
  <c r="H319" i="29"/>
  <c r="H318" i="29"/>
  <c r="H317" i="29"/>
  <c r="H316" i="29"/>
  <c r="H315" i="29"/>
  <c r="H314" i="29"/>
  <c r="H313" i="29"/>
  <c r="H312" i="29"/>
  <c r="H311" i="29"/>
  <c r="H310" i="29"/>
  <c r="H309" i="29"/>
  <c r="H308" i="29"/>
  <c r="H307" i="29"/>
  <c r="H306" i="29"/>
  <c r="H305" i="29"/>
  <c r="H304" i="29"/>
  <c r="H303" i="29"/>
  <c r="H302" i="29"/>
  <c r="H301" i="29"/>
  <c r="H300" i="29"/>
  <c r="H299" i="29"/>
  <c r="H298" i="29"/>
  <c r="H297" i="29"/>
  <c r="H296" i="29"/>
  <c r="H295" i="29"/>
  <c r="H294" i="29"/>
  <c r="H293" i="29"/>
  <c r="H292" i="29"/>
  <c r="H291" i="29"/>
  <c r="H290" i="29"/>
  <c r="H289" i="29"/>
  <c r="H288" i="29"/>
  <c r="H287" i="29"/>
  <c r="H286" i="29"/>
  <c r="H285" i="29"/>
  <c r="H284" i="29"/>
  <c r="H283" i="29"/>
  <c r="H282" i="29"/>
  <c r="H281" i="29"/>
  <c r="H280" i="29"/>
  <c r="H279" i="29"/>
  <c r="H278" i="29"/>
  <c r="H277" i="29"/>
  <c r="H276" i="29"/>
  <c r="H275" i="29"/>
  <c r="H274" i="29"/>
  <c r="H273" i="29"/>
  <c r="H272" i="29"/>
  <c r="H271" i="29"/>
  <c r="H270" i="29"/>
  <c r="H269" i="29"/>
  <c r="H268" i="29"/>
  <c r="H267" i="29"/>
  <c r="H266" i="29"/>
  <c r="H265" i="29"/>
  <c r="H264" i="29"/>
  <c r="H263" i="29"/>
  <c r="H262" i="29"/>
  <c r="H261" i="29"/>
  <c r="H260" i="29"/>
  <c r="H259" i="29"/>
  <c r="H258" i="29"/>
  <c r="H257" i="29"/>
  <c r="H256" i="29"/>
  <c r="H255" i="29"/>
  <c r="H254" i="29"/>
  <c r="H253" i="29"/>
  <c r="H252" i="29"/>
  <c r="H251" i="29"/>
  <c r="H250" i="29"/>
  <c r="H249" i="29"/>
  <c r="H248" i="29"/>
  <c r="H247" i="29"/>
  <c r="H246" i="29"/>
  <c r="H245" i="29"/>
  <c r="H244" i="29"/>
  <c r="H243" i="29"/>
  <c r="H242" i="29"/>
  <c r="H241" i="29"/>
  <c r="H240" i="29"/>
  <c r="H239" i="29"/>
  <c r="H238" i="29"/>
  <c r="H237" i="29"/>
  <c r="H236" i="29"/>
  <c r="H235" i="29"/>
  <c r="H234" i="29"/>
  <c r="H233" i="29"/>
  <c r="H232" i="29"/>
  <c r="H231" i="29"/>
  <c r="H230" i="29"/>
  <c r="H229" i="29"/>
  <c r="H228" i="29"/>
  <c r="H227" i="29"/>
  <c r="H226" i="29"/>
  <c r="H225" i="29"/>
  <c r="H224" i="29"/>
  <c r="H223" i="29"/>
  <c r="H222" i="29"/>
  <c r="H221" i="29"/>
  <c r="H220" i="29"/>
  <c r="H219" i="29"/>
  <c r="H218" i="29"/>
  <c r="H217" i="29"/>
  <c r="H216" i="29"/>
  <c r="H215" i="29"/>
  <c r="H214" i="29"/>
  <c r="H213" i="29"/>
  <c r="H212" i="29"/>
  <c r="H211" i="29"/>
  <c r="H210" i="29"/>
  <c r="H209" i="29"/>
  <c r="H208" i="29"/>
  <c r="H207" i="29"/>
  <c r="H206" i="29"/>
  <c r="H205" i="29"/>
  <c r="H204" i="29"/>
  <c r="H203" i="29"/>
  <c r="H202" i="29"/>
  <c r="H201" i="29"/>
  <c r="H200" i="29"/>
  <c r="H199" i="29"/>
  <c r="H198" i="29"/>
  <c r="H197" i="29"/>
  <c r="H196" i="29"/>
  <c r="H195" i="29"/>
  <c r="H194" i="29"/>
  <c r="H193" i="29"/>
  <c r="H192" i="29"/>
  <c r="H191" i="29"/>
  <c r="H190" i="29"/>
  <c r="H189" i="29"/>
  <c r="H188" i="29"/>
  <c r="H187" i="29"/>
  <c r="H186" i="29"/>
  <c r="H185" i="29"/>
  <c r="H184" i="29"/>
  <c r="H183" i="29"/>
  <c r="H182" i="29"/>
  <c r="H181" i="29"/>
  <c r="H180" i="29"/>
  <c r="H179" i="29"/>
  <c r="H178" i="29"/>
  <c r="H177" i="29"/>
  <c r="H176" i="29"/>
  <c r="H175" i="29"/>
  <c r="H174" i="29"/>
  <c r="H173" i="29"/>
  <c r="H172" i="29"/>
  <c r="H171" i="29"/>
  <c r="H170" i="29"/>
  <c r="H169" i="29"/>
  <c r="H168" i="29"/>
  <c r="H167" i="29"/>
  <c r="H166" i="29"/>
  <c r="H165" i="29"/>
  <c r="H164" i="29"/>
  <c r="H163" i="29"/>
  <c r="H162" i="29"/>
  <c r="H161" i="29"/>
  <c r="H160" i="29"/>
  <c r="H159" i="29"/>
  <c r="H158" i="29"/>
  <c r="H157" i="29"/>
  <c r="H156" i="29"/>
  <c r="H155" i="29"/>
  <c r="H154" i="29"/>
  <c r="H153" i="29"/>
  <c r="H152" i="29"/>
  <c r="H151" i="29"/>
  <c r="H150" i="29"/>
  <c r="H149" i="29"/>
  <c r="H148" i="29"/>
  <c r="H147" i="29"/>
  <c r="H146" i="29"/>
  <c r="H145" i="29"/>
  <c r="H144" i="29"/>
  <c r="H143" i="29"/>
  <c r="H142" i="29"/>
  <c r="H141" i="29"/>
  <c r="H140" i="29"/>
  <c r="H139" i="29"/>
  <c r="H138" i="29"/>
  <c r="H137" i="29"/>
  <c r="H136" i="29"/>
  <c r="H135" i="29"/>
  <c r="H134" i="29"/>
  <c r="H133" i="29"/>
  <c r="H132" i="29"/>
  <c r="H131" i="29"/>
  <c r="H130" i="29"/>
  <c r="H129" i="29"/>
  <c r="H128" i="29"/>
  <c r="H127" i="29"/>
  <c r="H126" i="29"/>
  <c r="H125" i="29"/>
  <c r="H124" i="29"/>
  <c r="H123" i="29"/>
  <c r="H122" i="29"/>
  <c r="H121" i="29"/>
  <c r="H120" i="29"/>
  <c r="H119" i="29"/>
  <c r="H118" i="29"/>
  <c r="H117" i="29"/>
  <c r="H116" i="29"/>
  <c r="H115" i="29"/>
  <c r="H114" i="29"/>
  <c r="H113" i="29"/>
  <c r="H112" i="29"/>
  <c r="H111" i="29"/>
  <c r="H110" i="29"/>
  <c r="H109" i="29"/>
  <c r="H108" i="29"/>
  <c r="H107" i="29"/>
  <c r="H106" i="29"/>
  <c r="H105" i="29"/>
  <c r="H104" i="29"/>
  <c r="H103" i="29"/>
  <c r="H102" i="29"/>
  <c r="H101" i="29"/>
  <c r="H100" i="29"/>
  <c r="H99" i="29"/>
  <c r="H98" i="29"/>
  <c r="H97" i="29"/>
  <c r="H96" i="29"/>
  <c r="H95" i="29"/>
  <c r="H94" i="29"/>
  <c r="H93" i="29"/>
  <c r="H92" i="29"/>
  <c r="H91" i="29"/>
  <c r="H90" i="29"/>
  <c r="H89" i="29"/>
  <c r="H88" i="29"/>
  <c r="H87" i="29"/>
  <c r="H86" i="29"/>
  <c r="H85" i="29"/>
  <c r="H84" i="29"/>
  <c r="H83" i="29"/>
  <c r="H82" i="29"/>
  <c r="H81" i="29"/>
  <c r="H80" i="29"/>
  <c r="H79" i="29"/>
  <c r="H78" i="29"/>
  <c r="H77" i="29"/>
  <c r="H76" i="29"/>
  <c r="H75" i="29"/>
  <c r="H74" i="29"/>
  <c r="H73" i="29"/>
  <c r="H72" i="29"/>
  <c r="H71" i="29"/>
  <c r="H70" i="29"/>
  <c r="H69" i="29"/>
  <c r="H68" i="29"/>
  <c r="H67" i="29"/>
  <c r="H66" i="29"/>
  <c r="H65" i="29"/>
  <c r="H64" i="29"/>
  <c r="H63" i="29"/>
  <c r="H62" i="29"/>
  <c r="H61" i="29"/>
  <c r="H60" i="29"/>
  <c r="H59" i="29"/>
  <c r="H58" i="29"/>
  <c r="H57" i="29"/>
  <c r="H56" i="29"/>
  <c r="H55" i="29"/>
  <c r="H54" i="29"/>
  <c r="H53" i="29"/>
  <c r="H52" i="29"/>
  <c r="H51" i="29"/>
  <c r="H50" i="29"/>
  <c r="H49" i="29"/>
  <c r="H48" i="29"/>
  <c r="H47" i="29"/>
  <c r="H46" i="29"/>
  <c r="H45" i="29"/>
  <c r="H44" i="29"/>
  <c r="H43" i="29"/>
  <c r="H42" i="29"/>
  <c r="H41" i="29"/>
  <c r="H40" i="29"/>
  <c r="H39" i="29"/>
  <c r="H38" i="29"/>
  <c r="H37" i="29"/>
  <c r="H36" i="29"/>
  <c r="H35" i="29"/>
  <c r="H34" i="29"/>
  <c r="H33" i="29"/>
  <c r="H32" i="29"/>
  <c r="H31" i="29"/>
  <c r="H30" i="29"/>
  <c r="H29" i="29"/>
  <c r="H28" i="29"/>
  <c r="H27" i="29"/>
  <c r="H26" i="29"/>
  <c r="H25" i="29"/>
  <c r="H24" i="29"/>
  <c r="H23" i="29"/>
  <c r="H22" i="29"/>
  <c r="H14" i="29"/>
  <c r="H13" i="29"/>
  <c r="H12" i="29"/>
  <c r="H11" i="29"/>
  <c r="H10" i="29"/>
  <c r="H9" i="29"/>
  <c r="H8" i="29"/>
  <c r="H21" i="29"/>
  <c r="H20" i="29"/>
  <c r="H19" i="29"/>
  <c r="H18" i="29"/>
  <c r="H17" i="29"/>
  <c r="H16" i="29"/>
  <c r="E4" i="29" l="1"/>
  <c r="D4" i="29"/>
  <c r="F4" i="29"/>
  <c r="B701" i="29" l="1"/>
  <c r="B694" i="29"/>
  <c r="B687" i="29"/>
  <c r="B680" i="29"/>
  <c r="B673" i="29"/>
  <c r="B666" i="29"/>
  <c r="B659" i="29"/>
  <c r="B652" i="29"/>
  <c r="B645" i="29"/>
  <c r="B638" i="29"/>
  <c r="B631" i="29"/>
  <c r="B624" i="29"/>
  <c r="B617" i="29"/>
  <c r="B610" i="29"/>
  <c r="B603" i="29"/>
  <c r="B596" i="29"/>
  <c r="B589" i="29"/>
  <c r="B582" i="29"/>
  <c r="B575" i="29"/>
  <c r="B568" i="29"/>
  <c r="B561" i="29"/>
  <c r="B554" i="29"/>
  <c r="B547" i="29"/>
  <c r="B540" i="29"/>
  <c r="B533" i="29"/>
  <c r="B526" i="29"/>
  <c r="B519" i="29"/>
  <c r="B512" i="29"/>
  <c r="B505" i="29"/>
  <c r="B498" i="29"/>
  <c r="B491" i="29"/>
  <c r="B484" i="29"/>
  <c r="B477" i="29"/>
  <c r="B470" i="29"/>
  <c r="B463" i="29"/>
  <c r="B456" i="29"/>
  <c r="A701" i="29"/>
  <c r="A694" i="29"/>
  <c r="A687" i="29"/>
  <c r="A680" i="29"/>
  <c r="A673" i="29"/>
  <c r="A666" i="29"/>
  <c r="A659" i="29"/>
  <c r="A652" i="29"/>
  <c r="A645" i="29"/>
  <c r="A638" i="29"/>
  <c r="A631" i="29"/>
  <c r="A624" i="29"/>
  <c r="A617" i="29"/>
  <c r="A610" i="29"/>
  <c r="A603" i="29"/>
  <c r="A596" i="29"/>
  <c r="A589" i="29"/>
  <c r="A582" i="29"/>
  <c r="A575" i="29"/>
  <c r="A568" i="29"/>
  <c r="A561" i="29"/>
  <c r="A554" i="29"/>
  <c r="A547" i="29"/>
  <c r="A540" i="29"/>
  <c r="A533" i="29"/>
  <c r="A526" i="29"/>
  <c r="A519" i="29"/>
  <c r="A512" i="29"/>
  <c r="A505" i="29"/>
  <c r="A498" i="29"/>
  <c r="A491" i="29"/>
  <c r="A484" i="29"/>
  <c r="A477" i="29"/>
  <c r="A470" i="29"/>
  <c r="A463" i="29"/>
  <c r="A456" i="29"/>
  <c r="B449" i="29"/>
  <c r="B442" i="29"/>
  <c r="B435" i="29"/>
  <c r="B428" i="29"/>
  <c r="B421" i="29"/>
  <c r="B414" i="29"/>
  <c r="B407" i="29"/>
  <c r="B400" i="29"/>
  <c r="B393" i="29"/>
  <c r="B386" i="29"/>
  <c r="B379" i="29"/>
  <c r="B372" i="29"/>
  <c r="B365" i="29"/>
  <c r="B358" i="29"/>
  <c r="B351" i="29"/>
  <c r="B344" i="29"/>
  <c r="B337" i="29"/>
  <c r="B330" i="29"/>
  <c r="B323" i="29"/>
  <c r="B316" i="29"/>
  <c r="B309" i="29"/>
  <c r="B302" i="29"/>
  <c r="B295" i="29"/>
  <c r="B288" i="29"/>
  <c r="B281" i="29"/>
  <c r="B274" i="29"/>
  <c r="B267" i="29"/>
  <c r="B260" i="29"/>
  <c r="B253" i="29"/>
  <c r="B246" i="29"/>
  <c r="B239" i="29"/>
  <c r="B232" i="29"/>
  <c r="B225" i="29"/>
  <c r="A449" i="29"/>
  <c r="A442" i="29"/>
  <c r="A435" i="29"/>
  <c r="A428" i="29"/>
  <c r="A421" i="29"/>
  <c r="A414" i="29"/>
  <c r="A407" i="29"/>
  <c r="A400" i="29"/>
  <c r="A393" i="29"/>
  <c r="A386" i="29"/>
  <c r="A379" i="29"/>
  <c r="A372" i="29"/>
  <c r="A365" i="29"/>
  <c r="A358" i="29"/>
  <c r="A351" i="29"/>
  <c r="A344" i="29"/>
  <c r="A337" i="29"/>
  <c r="A330" i="29"/>
  <c r="A323" i="29"/>
  <c r="A316" i="29"/>
  <c r="A309" i="29"/>
  <c r="A302" i="29"/>
  <c r="A295" i="29"/>
  <c r="A288" i="29"/>
  <c r="A281" i="29"/>
  <c r="A274" i="29"/>
  <c r="A267" i="29"/>
  <c r="A260" i="29"/>
  <c r="A253" i="29"/>
  <c r="A246" i="29"/>
  <c r="A239" i="29"/>
  <c r="A232" i="29"/>
  <c r="A225" i="29"/>
  <c r="B218" i="29"/>
  <c r="B211" i="29"/>
  <c r="B204" i="29"/>
  <c r="B197" i="29"/>
  <c r="B190" i="29"/>
  <c r="B183" i="29"/>
  <c r="B176" i="29"/>
  <c r="B169" i="29"/>
  <c r="B162" i="29"/>
  <c r="B155" i="29"/>
  <c r="B148" i="29"/>
  <c r="B141" i="29"/>
  <c r="B134" i="29"/>
  <c r="B127" i="29"/>
  <c r="B120" i="29"/>
  <c r="B113" i="29"/>
  <c r="B106" i="29"/>
  <c r="B99" i="29"/>
  <c r="B92" i="29"/>
  <c r="B85" i="29"/>
  <c r="A218" i="29"/>
  <c r="A211" i="29"/>
  <c r="A204" i="29"/>
  <c r="A197" i="29"/>
  <c r="A190" i="29"/>
  <c r="A183" i="29"/>
  <c r="A176" i="29"/>
  <c r="A169" i="29"/>
  <c r="A162" i="29"/>
  <c r="A155" i="29"/>
  <c r="A148" i="29"/>
  <c r="A141" i="29"/>
  <c r="A134" i="29"/>
  <c r="A127" i="29"/>
  <c r="A120" i="29"/>
  <c r="A113" i="29"/>
  <c r="A106" i="29"/>
  <c r="A99" i="29"/>
  <c r="A92" i="29"/>
  <c r="A85" i="29"/>
  <c r="B78" i="29"/>
  <c r="B71" i="29"/>
  <c r="B64" i="29"/>
  <c r="A78" i="29"/>
  <c r="A71" i="29"/>
  <c r="A64" i="29"/>
  <c r="B57" i="29"/>
  <c r="B50" i="29"/>
  <c r="A57" i="29"/>
  <c r="A50" i="29"/>
  <c r="B43" i="29"/>
  <c r="A43" i="29"/>
  <c r="B36" i="29"/>
  <c r="A36" i="29"/>
  <c r="A29" i="29"/>
  <c r="B29" i="29"/>
  <c r="B22" i="29"/>
  <c r="A22" i="29"/>
  <c r="B15" i="29" l="1"/>
  <c r="B8" i="29"/>
  <c r="A15" i="29"/>
  <c r="A8" i="29"/>
  <c r="D4" i="21" l="1"/>
  <c r="G707" i="29" l="1"/>
  <c r="I707" i="29" s="1"/>
  <c r="G702" i="29"/>
  <c r="I702" i="29" s="1"/>
  <c r="G695" i="29"/>
  <c r="I695" i="29" s="1"/>
  <c r="G693" i="29"/>
  <c r="I693" i="29" s="1"/>
  <c r="G691" i="29"/>
  <c r="I691" i="29" s="1"/>
  <c r="G682" i="29"/>
  <c r="I682" i="29" s="1"/>
  <c r="G680" i="29"/>
  <c r="I680" i="29" s="1"/>
  <c r="G678" i="29"/>
  <c r="I678" i="29" s="1"/>
  <c r="G673" i="29"/>
  <c r="I673" i="29" s="1"/>
  <c r="G666" i="29"/>
  <c r="I666" i="29" s="1"/>
  <c r="G661" i="29"/>
  <c r="I661" i="29" s="1"/>
  <c r="G659" i="29"/>
  <c r="I659" i="29" s="1"/>
  <c r="G652" i="29"/>
  <c r="I652" i="29" s="1"/>
  <c r="G647" i="29"/>
  <c r="I647" i="29" s="1"/>
  <c r="G645" i="29"/>
  <c r="I645" i="29" s="1"/>
  <c r="G643" i="29"/>
  <c r="I643" i="29" s="1"/>
  <c r="G640" i="29"/>
  <c r="I640" i="29" s="1"/>
  <c r="G632" i="29"/>
  <c r="I632" i="29" s="1"/>
  <c r="G625" i="29"/>
  <c r="I625" i="29" s="1"/>
  <c r="G623" i="29"/>
  <c r="I623" i="29" s="1"/>
  <c r="G621" i="29"/>
  <c r="I621" i="29" s="1"/>
  <c r="G614" i="29"/>
  <c r="I614" i="29" s="1"/>
  <c r="G612" i="29"/>
  <c r="I612" i="29" s="1"/>
  <c r="G607" i="29"/>
  <c r="I607" i="29" s="1"/>
  <c r="G605" i="29"/>
  <c r="I605" i="29" s="1"/>
  <c r="G602" i="29"/>
  <c r="I602" i="29" s="1"/>
  <c r="G600" i="29"/>
  <c r="I600" i="29" s="1"/>
  <c r="G593" i="29"/>
  <c r="I593" i="29" s="1"/>
  <c r="G591" i="29"/>
  <c r="I591" i="29" s="1"/>
  <c r="G586" i="29"/>
  <c r="I586" i="29" s="1"/>
  <c r="G584" i="29"/>
  <c r="I584" i="29" s="1"/>
  <c r="G581" i="29"/>
  <c r="I581" i="29" s="1"/>
  <c r="G579" i="29"/>
  <c r="I579" i="29" s="1"/>
  <c r="G570" i="29"/>
  <c r="I570" i="29" s="1"/>
  <c r="G568" i="29"/>
  <c r="I568" i="29" s="1"/>
  <c r="G566" i="29"/>
  <c r="I566" i="29" s="1"/>
  <c r="G561" i="29"/>
  <c r="I561" i="29" s="1"/>
  <c r="G554" i="29"/>
  <c r="I554" i="29" s="1"/>
  <c r="G549" i="29"/>
  <c r="I549" i="29" s="1"/>
  <c r="G547" i="29"/>
  <c r="I547" i="29" s="1"/>
  <c r="G545" i="29"/>
  <c r="I545" i="29" s="1"/>
  <c r="G536" i="29"/>
  <c r="I536" i="29" s="1"/>
  <c r="G534" i="29"/>
  <c r="I534" i="29" s="1"/>
  <c r="G531" i="29"/>
  <c r="I531" i="29" s="1"/>
  <c r="G529" i="29"/>
  <c r="I529" i="29" s="1"/>
  <c r="G524" i="29"/>
  <c r="I524" i="29" s="1"/>
  <c r="G522" i="29"/>
  <c r="I522" i="29" s="1"/>
  <c r="G515" i="29"/>
  <c r="I515" i="29" s="1"/>
  <c r="G513" i="29"/>
  <c r="I513" i="29" s="1"/>
  <c r="G511" i="29"/>
  <c r="I511" i="29" s="1"/>
  <c r="G504" i="29"/>
  <c r="I504" i="29" s="1"/>
  <c r="G499" i="29"/>
  <c r="I499" i="29" s="1"/>
  <c r="G705" i="29"/>
  <c r="I705" i="29" s="1"/>
  <c r="G703" i="29"/>
  <c r="I703" i="29" s="1"/>
  <c r="G700" i="29"/>
  <c r="I700" i="29" s="1"/>
  <c r="G698" i="29"/>
  <c r="I698" i="29" s="1"/>
  <c r="G689" i="29"/>
  <c r="I689" i="29" s="1"/>
  <c r="G687" i="29"/>
  <c r="I687" i="29" s="1"/>
  <c r="G685" i="29"/>
  <c r="I685" i="29" s="1"/>
  <c r="G676" i="29"/>
  <c r="I676" i="29" s="1"/>
  <c r="G674" i="29"/>
  <c r="I674" i="29" s="1"/>
  <c r="G671" i="29"/>
  <c r="I671" i="29" s="1"/>
  <c r="G669" i="29"/>
  <c r="I669" i="29" s="1"/>
  <c r="G664" i="29"/>
  <c r="I664" i="29" s="1"/>
  <c r="G662" i="29"/>
  <c r="I662" i="29" s="1"/>
  <c r="G657" i="29"/>
  <c r="I657" i="29" s="1"/>
  <c r="G655" i="29"/>
  <c r="I655" i="29" s="1"/>
  <c r="G650" i="29"/>
  <c r="I650" i="29" s="1"/>
  <c r="G648" i="29"/>
  <c r="I648" i="29" s="1"/>
  <c r="G638" i="29"/>
  <c r="I638" i="29" s="1"/>
  <c r="G635" i="29"/>
  <c r="I635" i="29" s="1"/>
  <c r="G633" i="29"/>
  <c r="I633" i="29" s="1"/>
  <c r="G630" i="29"/>
  <c r="I630" i="29" s="1"/>
  <c r="G628" i="29"/>
  <c r="I628" i="29" s="1"/>
  <c r="G619" i="29"/>
  <c r="I619" i="29" s="1"/>
  <c r="G617" i="29"/>
  <c r="I617" i="29" s="1"/>
  <c r="G615" i="29"/>
  <c r="I615" i="29" s="1"/>
  <c r="G610" i="29"/>
  <c r="I610" i="29" s="1"/>
  <c r="G603" i="29"/>
  <c r="I603" i="29" s="1"/>
  <c r="G598" i="29"/>
  <c r="I598" i="29" s="1"/>
  <c r="G596" i="29"/>
  <c r="I596" i="29" s="1"/>
  <c r="G594" i="29"/>
  <c r="I594" i="29" s="1"/>
  <c r="G589" i="29"/>
  <c r="I589" i="29" s="1"/>
  <c r="G582" i="29"/>
  <c r="I582" i="29" s="1"/>
  <c r="G577" i="29"/>
  <c r="I577" i="29" s="1"/>
  <c r="G575" i="29"/>
  <c r="I575" i="29" s="1"/>
  <c r="G573" i="29"/>
  <c r="I573" i="29" s="1"/>
  <c r="G564" i="29"/>
  <c r="I564" i="29" s="1"/>
  <c r="G562" i="29"/>
  <c r="I562" i="29" s="1"/>
  <c r="G559" i="29"/>
  <c r="I559" i="29" s="1"/>
  <c r="G557" i="29"/>
  <c r="I557" i="29" s="1"/>
  <c r="G552" i="29"/>
  <c r="I552" i="29" s="1"/>
  <c r="G550" i="29"/>
  <c r="I550" i="29" s="1"/>
  <c r="G543" i="29"/>
  <c r="I543" i="29" s="1"/>
  <c r="G541" i="29"/>
  <c r="I541" i="29" s="1"/>
  <c r="G539" i="29"/>
  <c r="I539" i="29" s="1"/>
  <c r="G532" i="29"/>
  <c r="I532" i="29" s="1"/>
  <c r="G527" i="29"/>
  <c r="I527" i="29" s="1"/>
  <c r="G520" i="29"/>
  <c r="I520" i="29" s="1"/>
  <c r="G518" i="29"/>
  <c r="I518" i="29" s="1"/>
  <c r="G516" i="29"/>
  <c r="I516" i="29" s="1"/>
  <c r="G509" i="29"/>
  <c r="I509" i="29" s="1"/>
  <c r="G507" i="29"/>
  <c r="I507" i="29" s="1"/>
  <c r="G502" i="29"/>
  <c r="I502" i="29" s="1"/>
  <c r="G500" i="29"/>
  <c r="I500" i="29" s="1"/>
  <c r="G497" i="29"/>
  <c r="I497" i="29" s="1"/>
  <c r="G495" i="29"/>
  <c r="I495" i="29" s="1"/>
  <c r="G486" i="29"/>
  <c r="I486" i="29" s="1"/>
  <c r="G484" i="29"/>
  <c r="I484" i="29" s="1"/>
  <c r="G482" i="29"/>
  <c r="I482" i="29" s="1"/>
  <c r="G477" i="29"/>
  <c r="I477" i="29" s="1"/>
  <c r="G701" i="29"/>
  <c r="I701" i="29" s="1"/>
  <c r="G696" i="29"/>
  <c r="I696" i="29" s="1"/>
  <c r="G694" i="29"/>
  <c r="I694" i="29" s="1"/>
  <c r="G692" i="29"/>
  <c r="I692" i="29" s="1"/>
  <c r="G683" i="29"/>
  <c r="I683" i="29" s="1"/>
  <c r="G681" i="29"/>
  <c r="I681" i="29" s="1"/>
  <c r="G679" i="29"/>
  <c r="I679" i="29" s="1"/>
  <c r="G672" i="29"/>
  <c r="I672" i="29" s="1"/>
  <c r="G667" i="29"/>
  <c r="I667" i="29" s="1"/>
  <c r="G660" i="29"/>
  <c r="I660" i="29" s="1"/>
  <c r="G658" i="29"/>
  <c r="I658" i="29" s="1"/>
  <c r="G653" i="29"/>
  <c r="I653" i="29" s="1"/>
  <c r="G646" i="29"/>
  <c r="I646" i="29" s="1"/>
  <c r="G644" i="29"/>
  <c r="I644" i="29" s="1"/>
  <c r="G641" i="29"/>
  <c r="I641" i="29" s="1"/>
  <c r="G639" i="29"/>
  <c r="I639" i="29" s="1"/>
  <c r="G636" i="29"/>
  <c r="I636" i="29" s="1"/>
  <c r="G626" i="29"/>
  <c r="I626" i="29" s="1"/>
  <c r="G624" i="29"/>
  <c r="I624" i="29" s="1"/>
  <c r="G622" i="29"/>
  <c r="I622" i="29" s="1"/>
  <c r="G613" i="29"/>
  <c r="I613" i="29" s="1"/>
  <c r="G611" i="29"/>
  <c r="I611" i="29" s="1"/>
  <c r="G608" i="29"/>
  <c r="I608" i="29" s="1"/>
  <c r="G606" i="29"/>
  <c r="I606" i="29" s="1"/>
  <c r="G601" i="29"/>
  <c r="I601" i="29" s="1"/>
  <c r="G592" i="29"/>
  <c r="I592" i="29" s="1"/>
  <c r="G590" i="29"/>
  <c r="I590" i="29" s="1"/>
  <c r="G587" i="29"/>
  <c r="I587" i="29" s="1"/>
  <c r="G585" i="29"/>
  <c r="I585" i="29" s="1"/>
  <c r="G580" i="29"/>
  <c r="I580" i="29" s="1"/>
  <c r="G578" i="29"/>
  <c r="I578" i="29" s="1"/>
  <c r="G571" i="29"/>
  <c r="I571" i="29" s="1"/>
  <c r="G569" i="29"/>
  <c r="I569" i="29" s="1"/>
  <c r="G567" i="29"/>
  <c r="I567" i="29" s="1"/>
  <c r="G560" i="29"/>
  <c r="I560" i="29" s="1"/>
  <c r="G555" i="29"/>
  <c r="I555" i="29" s="1"/>
  <c r="G548" i="29"/>
  <c r="I548" i="29" s="1"/>
  <c r="G546" i="29"/>
  <c r="I546" i="29" s="1"/>
  <c r="G544" i="29"/>
  <c r="I544" i="29" s="1"/>
  <c r="G537" i="29"/>
  <c r="I537" i="29" s="1"/>
  <c r="G535" i="29"/>
  <c r="I535" i="29" s="1"/>
  <c r="G530" i="29"/>
  <c r="I530" i="29" s="1"/>
  <c r="G528" i="29"/>
  <c r="I528" i="29" s="1"/>
  <c r="G525" i="29"/>
  <c r="I525" i="29" s="1"/>
  <c r="G523" i="29"/>
  <c r="I523" i="29" s="1"/>
  <c r="G514" i="29"/>
  <c r="I514" i="29" s="1"/>
  <c r="G512" i="29"/>
  <c r="I512" i="29" s="1"/>
  <c r="G510" i="29"/>
  <c r="I510" i="29" s="1"/>
  <c r="G505" i="29"/>
  <c r="I505" i="29" s="1"/>
  <c r="G498" i="29"/>
  <c r="I498" i="29" s="1"/>
  <c r="G493" i="29"/>
  <c r="I493" i="29" s="1"/>
  <c r="G491" i="29"/>
  <c r="I491" i="29" s="1"/>
  <c r="G489" i="29"/>
  <c r="I489" i="29" s="1"/>
  <c r="G480" i="29"/>
  <c r="I480" i="29" s="1"/>
  <c r="G478" i="29"/>
  <c r="I478" i="29" s="1"/>
  <c r="G475" i="29"/>
  <c r="I475" i="29" s="1"/>
  <c r="G706" i="29"/>
  <c r="I706" i="29" s="1"/>
  <c r="G704" i="29"/>
  <c r="I704" i="29" s="1"/>
  <c r="G699" i="29"/>
  <c r="I699" i="29" s="1"/>
  <c r="G697" i="29"/>
  <c r="I697" i="29" s="1"/>
  <c r="G690" i="29"/>
  <c r="I690" i="29" s="1"/>
  <c r="G688" i="29"/>
  <c r="I688" i="29" s="1"/>
  <c r="G686" i="29"/>
  <c r="I686" i="29" s="1"/>
  <c r="G684" i="29"/>
  <c r="I684" i="29" s="1"/>
  <c r="G677" i="29"/>
  <c r="I677" i="29" s="1"/>
  <c r="G675" i="29"/>
  <c r="I675" i="29" s="1"/>
  <c r="G670" i="29"/>
  <c r="I670" i="29" s="1"/>
  <c r="G668" i="29"/>
  <c r="I668" i="29" s="1"/>
  <c r="G665" i="29"/>
  <c r="I665" i="29" s="1"/>
  <c r="G663" i="29"/>
  <c r="I663" i="29" s="1"/>
  <c r="G656" i="29"/>
  <c r="I656" i="29" s="1"/>
  <c r="G654" i="29"/>
  <c r="I654" i="29" s="1"/>
  <c r="G651" i="29"/>
  <c r="I651" i="29" s="1"/>
  <c r="G649" i="29"/>
  <c r="I649" i="29" s="1"/>
  <c r="G642" i="29"/>
  <c r="I642" i="29" s="1"/>
  <c r="G637" i="29"/>
  <c r="I637" i="29" s="1"/>
  <c r="G634" i="29"/>
  <c r="I634" i="29" s="1"/>
  <c r="G631" i="29"/>
  <c r="I631" i="29" s="1"/>
  <c r="G629" i="29"/>
  <c r="I629" i="29" s="1"/>
  <c r="G627" i="29"/>
  <c r="I627" i="29" s="1"/>
  <c r="G620" i="29"/>
  <c r="I620" i="29" s="1"/>
  <c r="G618" i="29"/>
  <c r="I618" i="29" s="1"/>
  <c r="G616" i="29"/>
  <c r="I616" i="29" s="1"/>
  <c r="G609" i="29"/>
  <c r="I609" i="29" s="1"/>
  <c r="G604" i="29"/>
  <c r="I604" i="29" s="1"/>
  <c r="G599" i="29"/>
  <c r="I599" i="29" s="1"/>
  <c r="G597" i="29"/>
  <c r="I597" i="29" s="1"/>
  <c r="G595" i="29"/>
  <c r="I595" i="29" s="1"/>
  <c r="G588" i="29"/>
  <c r="I588" i="29" s="1"/>
  <c r="G583" i="29"/>
  <c r="I583" i="29" s="1"/>
  <c r="G576" i="29"/>
  <c r="I576" i="29" s="1"/>
  <c r="G574" i="29"/>
  <c r="I574" i="29" s="1"/>
  <c r="G572" i="29"/>
  <c r="I572" i="29" s="1"/>
  <c r="G565" i="29"/>
  <c r="I565" i="29" s="1"/>
  <c r="G563" i="29"/>
  <c r="I563" i="29" s="1"/>
  <c r="G558" i="29"/>
  <c r="I558" i="29" s="1"/>
  <c r="G556" i="29"/>
  <c r="I556" i="29" s="1"/>
  <c r="G553" i="29"/>
  <c r="I553" i="29" s="1"/>
  <c r="G551" i="29"/>
  <c r="I551" i="29" s="1"/>
  <c r="G542" i="29"/>
  <c r="I542" i="29" s="1"/>
  <c r="G540" i="29"/>
  <c r="I540" i="29" s="1"/>
  <c r="G538" i="29"/>
  <c r="I538" i="29" s="1"/>
  <c r="G533" i="29"/>
  <c r="I533" i="29" s="1"/>
  <c r="G526" i="29"/>
  <c r="I526" i="29" s="1"/>
  <c r="G521" i="29"/>
  <c r="I521" i="29" s="1"/>
  <c r="G519" i="29"/>
  <c r="I519" i="29" s="1"/>
  <c r="G517" i="29"/>
  <c r="I517" i="29" s="1"/>
  <c r="G508" i="29"/>
  <c r="I508" i="29" s="1"/>
  <c r="G494" i="29"/>
  <c r="I494" i="29" s="1"/>
  <c r="G492" i="29"/>
  <c r="I492" i="29" s="1"/>
  <c r="G487" i="29"/>
  <c r="I487" i="29" s="1"/>
  <c r="G479" i="29"/>
  <c r="I479" i="29" s="1"/>
  <c r="G471" i="29"/>
  <c r="I471" i="29" s="1"/>
  <c r="G464" i="29"/>
  <c r="I464" i="29" s="1"/>
  <c r="G462" i="29"/>
  <c r="I462" i="29" s="1"/>
  <c r="G460" i="29"/>
  <c r="I460" i="29" s="1"/>
  <c r="G451" i="29"/>
  <c r="I451" i="29" s="1"/>
  <c r="G448" i="29"/>
  <c r="I448" i="29" s="1"/>
  <c r="G446" i="29"/>
  <c r="I446" i="29" s="1"/>
  <c r="G443" i="29"/>
  <c r="I443" i="29" s="1"/>
  <c r="G441" i="29"/>
  <c r="I441" i="29" s="1"/>
  <c r="G438" i="29"/>
  <c r="I438" i="29" s="1"/>
  <c r="G436" i="29"/>
  <c r="I436" i="29" s="1"/>
  <c r="G433" i="29"/>
  <c r="I433" i="29" s="1"/>
  <c r="G427" i="29"/>
  <c r="I427" i="29" s="1"/>
  <c r="G419" i="29"/>
  <c r="I419" i="29" s="1"/>
  <c r="G416" i="29"/>
  <c r="I416" i="29" s="1"/>
  <c r="G414" i="29"/>
  <c r="I414" i="29" s="1"/>
  <c r="G412" i="29"/>
  <c r="I412" i="29" s="1"/>
  <c r="G409" i="29"/>
  <c r="I409" i="29" s="1"/>
  <c r="G401" i="29"/>
  <c r="I401" i="29" s="1"/>
  <c r="G395" i="29"/>
  <c r="I395" i="29" s="1"/>
  <c r="G392" i="29"/>
  <c r="I392" i="29" s="1"/>
  <c r="G390" i="29"/>
  <c r="I390" i="29" s="1"/>
  <c r="G387" i="29"/>
  <c r="I387" i="29" s="1"/>
  <c r="G385" i="29"/>
  <c r="I385" i="29" s="1"/>
  <c r="G382" i="29"/>
  <c r="I382" i="29" s="1"/>
  <c r="G380" i="29"/>
  <c r="I380" i="29" s="1"/>
  <c r="G375" i="29"/>
  <c r="I375" i="29" s="1"/>
  <c r="G373" i="29"/>
  <c r="I373" i="29" s="1"/>
  <c r="G371" i="29"/>
  <c r="I371" i="29" s="1"/>
  <c r="G364" i="29"/>
  <c r="I364" i="29" s="1"/>
  <c r="G359" i="29"/>
  <c r="I359" i="29" s="1"/>
  <c r="G352" i="29"/>
  <c r="I352" i="29" s="1"/>
  <c r="G350" i="29"/>
  <c r="I350" i="29" s="1"/>
  <c r="G348" i="29"/>
  <c r="I348" i="29" s="1"/>
  <c r="G496" i="29"/>
  <c r="I496" i="29" s="1"/>
  <c r="G481" i="29"/>
  <c r="I481" i="29" s="1"/>
  <c r="G476" i="29"/>
  <c r="I476" i="29" s="1"/>
  <c r="G474" i="29"/>
  <c r="I474" i="29" s="1"/>
  <c r="G472" i="29"/>
  <c r="I472" i="29" s="1"/>
  <c r="G469" i="29"/>
  <c r="I469" i="29" s="1"/>
  <c r="G467" i="29"/>
  <c r="I467" i="29" s="1"/>
  <c r="G458" i="29"/>
  <c r="I458" i="29" s="1"/>
  <c r="G456" i="29"/>
  <c r="I456" i="29" s="1"/>
  <c r="G454" i="29"/>
  <c r="I454" i="29" s="1"/>
  <c r="G452" i="29"/>
  <c r="I452" i="29" s="1"/>
  <c r="G449" i="29"/>
  <c r="I449" i="29" s="1"/>
  <c r="G439" i="29"/>
  <c r="I439" i="29" s="1"/>
  <c r="G434" i="29"/>
  <c r="I434" i="29" s="1"/>
  <c r="G431" i="29"/>
  <c r="I431" i="29" s="1"/>
  <c r="G428" i="29"/>
  <c r="I428" i="29" s="1"/>
  <c r="G425" i="29"/>
  <c r="I425" i="29" s="1"/>
  <c r="G422" i="29"/>
  <c r="I422" i="29" s="1"/>
  <c r="G417" i="29"/>
  <c r="I417" i="29" s="1"/>
  <c r="G407" i="29"/>
  <c r="I407" i="29" s="1"/>
  <c r="G404" i="29"/>
  <c r="I404" i="29" s="1"/>
  <c r="G402" i="29"/>
  <c r="I402" i="29" s="1"/>
  <c r="G398" i="29"/>
  <c r="I398" i="29" s="1"/>
  <c r="G396" i="29"/>
  <c r="I396" i="29" s="1"/>
  <c r="G393" i="29"/>
  <c r="I393" i="29" s="1"/>
  <c r="G383" i="29"/>
  <c r="I383" i="29" s="1"/>
  <c r="G378" i="29"/>
  <c r="I378" i="29" s="1"/>
  <c r="G376" i="29"/>
  <c r="I376" i="29" s="1"/>
  <c r="G369" i="29"/>
  <c r="I369" i="29" s="1"/>
  <c r="G367" i="29"/>
  <c r="I367" i="29" s="1"/>
  <c r="G362" i="29"/>
  <c r="I362" i="29" s="1"/>
  <c r="G360" i="29"/>
  <c r="I360" i="29" s="1"/>
  <c r="G357" i="29"/>
  <c r="I357" i="29" s="1"/>
  <c r="G355" i="29"/>
  <c r="I355" i="29" s="1"/>
  <c r="G346" i="29"/>
  <c r="I346" i="29" s="1"/>
  <c r="G344" i="29"/>
  <c r="I344" i="29" s="1"/>
  <c r="G342" i="29"/>
  <c r="I342" i="29" s="1"/>
  <c r="G337" i="29"/>
  <c r="I337" i="29" s="1"/>
  <c r="G330" i="29"/>
  <c r="I330" i="29" s="1"/>
  <c r="G325" i="29"/>
  <c r="I325" i="29" s="1"/>
  <c r="G323" i="29"/>
  <c r="I323" i="29" s="1"/>
  <c r="G318" i="29"/>
  <c r="I318" i="29" s="1"/>
  <c r="G316" i="29"/>
  <c r="I316" i="29" s="1"/>
  <c r="G314" i="29"/>
  <c r="I314" i="29" s="1"/>
  <c r="G309" i="29"/>
  <c r="I309" i="29" s="1"/>
  <c r="G302" i="29"/>
  <c r="I302" i="29" s="1"/>
  <c r="G300" i="29"/>
  <c r="I300" i="29" s="1"/>
  <c r="G298" i="29"/>
  <c r="I298" i="29" s="1"/>
  <c r="G293" i="29"/>
  <c r="I293" i="29" s="1"/>
  <c r="G291" i="29"/>
  <c r="I291" i="29" s="1"/>
  <c r="G284" i="29"/>
  <c r="I284" i="29" s="1"/>
  <c r="G282" i="29"/>
  <c r="I282" i="29" s="1"/>
  <c r="G280" i="29"/>
  <c r="I280" i="29" s="1"/>
  <c r="G273" i="29"/>
  <c r="I273" i="29" s="1"/>
  <c r="G268" i="29"/>
  <c r="I268" i="29" s="1"/>
  <c r="G501" i="29"/>
  <c r="I501" i="29" s="1"/>
  <c r="G488" i="29"/>
  <c r="I488" i="29" s="1"/>
  <c r="G483" i="29"/>
  <c r="I483" i="29" s="1"/>
  <c r="G470" i="29"/>
  <c r="I470" i="29" s="1"/>
  <c r="G465" i="29"/>
  <c r="I465" i="29" s="1"/>
  <c r="G463" i="29"/>
  <c r="I463" i="29" s="1"/>
  <c r="G461" i="29"/>
  <c r="I461" i="29" s="1"/>
  <c r="G455" i="29"/>
  <c r="I455" i="29" s="1"/>
  <c r="G447" i="29"/>
  <c r="I447" i="29" s="1"/>
  <c r="G444" i="29"/>
  <c r="I444" i="29" s="1"/>
  <c r="G442" i="29"/>
  <c r="I442" i="29" s="1"/>
  <c r="G440" i="29"/>
  <c r="I440" i="29" s="1"/>
  <c r="G437" i="29"/>
  <c r="I437" i="29" s="1"/>
  <c r="G429" i="29"/>
  <c r="I429" i="29" s="1"/>
  <c r="G423" i="29"/>
  <c r="I423" i="29" s="1"/>
  <c r="G420" i="29"/>
  <c r="I420" i="29" s="1"/>
  <c r="G418" i="29"/>
  <c r="I418" i="29" s="1"/>
  <c r="G415" i="29"/>
  <c r="I415" i="29" s="1"/>
  <c r="G413" i="29"/>
  <c r="I413" i="29" s="1"/>
  <c r="G410" i="29"/>
  <c r="I410" i="29" s="1"/>
  <c r="G408" i="29"/>
  <c r="I408" i="29" s="1"/>
  <c r="G405" i="29"/>
  <c r="I405" i="29" s="1"/>
  <c r="G399" i="29"/>
  <c r="I399" i="29" s="1"/>
  <c r="G391" i="29"/>
  <c r="I391" i="29" s="1"/>
  <c r="G388" i="29"/>
  <c r="I388" i="29" s="1"/>
  <c r="G386" i="29"/>
  <c r="I386" i="29" s="1"/>
  <c r="G384" i="29"/>
  <c r="I384" i="29" s="1"/>
  <c r="G381" i="29"/>
  <c r="I381" i="29" s="1"/>
  <c r="G374" i="29"/>
  <c r="I374" i="29" s="1"/>
  <c r="G372" i="29"/>
  <c r="I372" i="29" s="1"/>
  <c r="G370" i="29"/>
  <c r="I370" i="29" s="1"/>
  <c r="G365" i="29"/>
  <c r="I365" i="29" s="1"/>
  <c r="G358" i="29"/>
  <c r="I358" i="29" s="1"/>
  <c r="G506" i="29"/>
  <c r="I506" i="29" s="1"/>
  <c r="G503" i="29"/>
  <c r="I503" i="29" s="1"/>
  <c r="G490" i="29"/>
  <c r="I490" i="29" s="1"/>
  <c r="G485" i="29"/>
  <c r="I485" i="29" s="1"/>
  <c r="G473" i="29"/>
  <c r="I473" i="29" s="1"/>
  <c r="G468" i="29"/>
  <c r="I468" i="29" s="1"/>
  <c r="G466" i="29"/>
  <c r="I466" i="29" s="1"/>
  <c r="G459" i="29"/>
  <c r="I459" i="29" s="1"/>
  <c r="G457" i="29"/>
  <c r="I457" i="29" s="1"/>
  <c r="G453" i="29"/>
  <c r="I453" i="29" s="1"/>
  <c r="G450" i="29"/>
  <c r="I450" i="29" s="1"/>
  <c r="G445" i="29"/>
  <c r="I445" i="29" s="1"/>
  <c r="G435" i="29"/>
  <c r="I435" i="29" s="1"/>
  <c r="G432" i="29"/>
  <c r="I432" i="29" s="1"/>
  <c r="G430" i="29"/>
  <c r="I430" i="29" s="1"/>
  <c r="G426" i="29"/>
  <c r="I426" i="29" s="1"/>
  <c r="G424" i="29"/>
  <c r="I424" i="29" s="1"/>
  <c r="G421" i="29"/>
  <c r="I421" i="29" s="1"/>
  <c r="G411" i="29"/>
  <c r="I411" i="29" s="1"/>
  <c r="G406" i="29"/>
  <c r="I406" i="29" s="1"/>
  <c r="G403" i="29"/>
  <c r="I403" i="29" s="1"/>
  <c r="G400" i="29"/>
  <c r="I400" i="29" s="1"/>
  <c r="G397" i="29"/>
  <c r="I397" i="29" s="1"/>
  <c r="G394" i="29"/>
  <c r="I394" i="29" s="1"/>
  <c r="G389" i="29"/>
  <c r="I389" i="29" s="1"/>
  <c r="G379" i="29"/>
  <c r="I379" i="29" s="1"/>
  <c r="G377" i="29"/>
  <c r="I377" i="29" s="1"/>
  <c r="G368" i="29"/>
  <c r="I368" i="29" s="1"/>
  <c r="G366" i="29"/>
  <c r="I366" i="29" s="1"/>
  <c r="G363" i="29"/>
  <c r="I363" i="29" s="1"/>
  <c r="G361" i="29"/>
  <c r="I361" i="29" s="1"/>
  <c r="G356" i="29"/>
  <c r="I356" i="29" s="1"/>
  <c r="G354" i="29"/>
  <c r="I354" i="29" s="1"/>
  <c r="G347" i="29"/>
  <c r="I347" i="29" s="1"/>
  <c r="G345" i="29"/>
  <c r="I345" i="29" s="1"/>
  <c r="G343" i="29"/>
  <c r="I343" i="29" s="1"/>
  <c r="G336" i="29"/>
  <c r="I336" i="29" s="1"/>
  <c r="G331" i="29"/>
  <c r="I331" i="29" s="1"/>
  <c r="G324" i="29"/>
  <c r="I324" i="29" s="1"/>
  <c r="G319" i="29"/>
  <c r="I319" i="29" s="1"/>
  <c r="G317" i="29"/>
  <c r="I317" i="29" s="1"/>
  <c r="G315" i="29"/>
  <c r="I315" i="29" s="1"/>
  <c r="G308" i="29"/>
  <c r="I308" i="29" s="1"/>
  <c r="G303" i="29"/>
  <c r="I303" i="29" s="1"/>
  <c r="G301" i="29"/>
  <c r="I301" i="29" s="1"/>
  <c r="G299" i="29"/>
  <c r="I299" i="29" s="1"/>
  <c r="G297" i="29"/>
  <c r="I297" i="29" s="1"/>
  <c r="G294" i="29"/>
  <c r="I294" i="29" s="1"/>
  <c r="G292" i="29"/>
  <c r="I292" i="29" s="1"/>
  <c r="G283" i="29"/>
  <c r="I283" i="29" s="1"/>
  <c r="G281" i="29"/>
  <c r="I281" i="29" s="1"/>
  <c r="G279" i="29"/>
  <c r="I279" i="29" s="1"/>
  <c r="G274" i="29"/>
  <c r="I274" i="29" s="1"/>
  <c r="G267" i="29"/>
  <c r="I267" i="29" s="1"/>
  <c r="G262" i="29"/>
  <c r="I262" i="29" s="1"/>
  <c r="G260" i="29"/>
  <c r="I260" i="29" s="1"/>
  <c r="G258" i="29"/>
  <c r="I258" i="29" s="1"/>
  <c r="G249" i="29"/>
  <c r="I249" i="29" s="1"/>
  <c r="G247" i="29"/>
  <c r="I247" i="29" s="1"/>
  <c r="G351" i="29"/>
  <c r="I351" i="29" s="1"/>
  <c r="G335" i="29"/>
  <c r="I335" i="29" s="1"/>
  <c r="G333" i="29"/>
  <c r="I333" i="29" s="1"/>
  <c r="G313" i="29"/>
  <c r="I313" i="29" s="1"/>
  <c r="G311" i="29"/>
  <c r="I311" i="29" s="1"/>
  <c r="G290" i="29"/>
  <c r="I290" i="29" s="1"/>
  <c r="G288" i="29"/>
  <c r="I288" i="29" s="1"/>
  <c r="G286" i="29"/>
  <c r="I286" i="29" s="1"/>
  <c r="G271" i="29"/>
  <c r="I271" i="29" s="1"/>
  <c r="G269" i="29"/>
  <c r="I269" i="29" s="1"/>
  <c r="G256" i="29"/>
  <c r="I256" i="29" s="1"/>
  <c r="G254" i="29"/>
  <c r="I254" i="29" s="1"/>
  <c r="G252" i="29"/>
  <c r="I252" i="29" s="1"/>
  <c r="G250" i="29"/>
  <c r="I250" i="29" s="1"/>
  <c r="G244" i="29"/>
  <c r="I244" i="29" s="1"/>
  <c r="G242" i="29"/>
  <c r="I242" i="29" s="1"/>
  <c r="G237" i="29"/>
  <c r="I237" i="29" s="1"/>
  <c r="G235" i="29"/>
  <c r="I235" i="29" s="1"/>
  <c r="G228" i="29"/>
  <c r="I228" i="29" s="1"/>
  <c r="G226" i="29"/>
  <c r="I226" i="29" s="1"/>
  <c r="G218" i="29"/>
  <c r="I218" i="29" s="1"/>
  <c r="G213" i="29"/>
  <c r="I213" i="29" s="1"/>
  <c r="G211" i="29"/>
  <c r="I211" i="29" s="1"/>
  <c r="G209" i="29"/>
  <c r="I209" i="29" s="1"/>
  <c r="G202" i="29"/>
  <c r="I202" i="29" s="1"/>
  <c r="G200" i="29"/>
  <c r="I200" i="29" s="1"/>
  <c r="G195" i="29"/>
  <c r="I195" i="29" s="1"/>
  <c r="G193" i="29"/>
  <c r="I193" i="29" s="1"/>
  <c r="G186" i="29"/>
  <c r="I186" i="29" s="1"/>
  <c r="G184" i="29"/>
  <c r="I184" i="29" s="1"/>
  <c r="G182" i="29"/>
  <c r="I182" i="29" s="1"/>
  <c r="G177" i="29"/>
  <c r="I177" i="29" s="1"/>
  <c r="G172" i="29"/>
  <c r="I172" i="29" s="1"/>
  <c r="G165" i="29"/>
  <c r="I165" i="29" s="1"/>
  <c r="G163" i="29"/>
  <c r="I163" i="29" s="1"/>
  <c r="G161" i="29"/>
  <c r="I161" i="29" s="1"/>
  <c r="G156" i="29"/>
  <c r="I156" i="29" s="1"/>
  <c r="G149" i="29"/>
  <c r="I149" i="29" s="1"/>
  <c r="G147" i="29"/>
  <c r="I147" i="29" s="1"/>
  <c r="G145" i="29"/>
  <c r="I145" i="29" s="1"/>
  <c r="G138" i="29"/>
  <c r="I138" i="29" s="1"/>
  <c r="G136" i="29"/>
  <c r="I136" i="29" s="1"/>
  <c r="G133" i="29"/>
  <c r="I133" i="29" s="1"/>
  <c r="G131" i="29"/>
  <c r="I131" i="29" s="1"/>
  <c r="G122" i="29"/>
  <c r="I122" i="29" s="1"/>
  <c r="G120" i="29"/>
  <c r="I120" i="29" s="1"/>
  <c r="G117" i="29"/>
  <c r="I117" i="29" s="1"/>
  <c r="G114" i="29"/>
  <c r="I114" i="29" s="1"/>
  <c r="G109" i="29"/>
  <c r="I109" i="29" s="1"/>
  <c r="G99" i="29"/>
  <c r="I99" i="29" s="1"/>
  <c r="G92" i="29"/>
  <c r="I92" i="29" s="1"/>
  <c r="G353" i="29"/>
  <c r="I353" i="29" s="1"/>
  <c r="G341" i="29"/>
  <c r="I341" i="29" s="1"/>
  <c r="G339" i="29"/>
  <c r="I339" i="29" s="1"/>
  <c r="G328" i="29"/>
  <c r="I328" i="29" s="1"/>
  <c r="G326" i="29"/>
  <c r="I326" i="29" s="1"/>
  <c r="G321" i="29"/>
  <c r="I321" i="29" s="1"/>
  <c r="G306" i="29"/>
  <c r="I306" i="29" s="1"/>
  <c r="G304" i="29"/>
  <c r="I304" i="29" s="1"/>
  <c r="G295" i="29"/>
  <c r="I295" i="29" s="1"/>
  <c r="G277" i="29"/>
  <c r="I277" i="29" s="1"/>
  <c r="G275" i="29"/>
  <c r="I275" i="29" s="1"/>
  <c r="G266" i="29"/>
  <c r="I266" i="29" s="1"/>
  <c r="G264" i="29"/>
  <c r="I264" i="29" s="1"/>
  <c r="G257" i="29"/>
  <c r="I257" i="29" s="1"/>
  <c r="G245" i="29"/>
  <c r="I245" i="29" s="1"/>
  <c r="G240" i="29"/>
  <c r="I240" i="29" s="1"/>
  <c r="G233" i="29"/>
  <c r="I233" i="29" s="1"/>
  <c r="G231" i="29"/>
  <c r="I231" i="29" s="1"/>
  <c r="G229" i="29"/>
  <c r="I229" i="29" s="1"/>
  <c r="G223" i="29"/>
  <c r="I223" i="29" s="1"/>
  <c r="G221" i="29"/>
  <c r="I221" i="29" s="1"/>
  <c r="G216" i="29"/>
  <c r="I216" i="29" s="1"/>
  <c r="G214" i="29"/>
  <c r="I214" i="29" s="1"/>
  <c r="G207" i="29"/>
  <c r="I207" i="29" s="1"/>
  <c r="G205" i="29"/>
  <c r="I205" i="29" s="1"/>
  <c r="G203" i="29"/>
  <c r="I203" i="29" s="1"/>
  <c r="G198" i="29"/>
  <c r="I198" i="29" s="1"/>
  <c r="G191" i="29"/>
  <c r="I191" i="29" s="1"/>
  <c r="G189" i="29"/>
  <c r="I189" i="29" s="1"/>
  <c r="G187" i="29"/>
  <c r="I187" i="29" s="1"/>
  <c r="G180" i="29"/>
  <c r="I180" i="29" s="1"/>
  <c r="G178" i="29"/>
  <c r="I178" i="29" s="1"/>
  <c r="G175" i="29"/>
  <c r="I175" i="29" s="1"/>
  <c r="G173" i="29"/>
  <c r="I173" i="29" s="1"/>
  <c r="G170" i="29"/>
  <c r="I170" i="29" s="1"/>
  <c r="G168" i="29"/>
  <c r="I168" i="29" s="1"/>
  <c r="G166" i="29"/>
  <c r="I166" i="29" s="1"/>
  <c r="G159" i="29"/>
  <c r="I159" i="29" s="1"/>
  <c r="G157" i="29"/>
  <c r="I157" i="29" s="1"/>
  <c r="G154" i="29"/>
  <c r="I154" i="29" s="1"/>
  <c r="G152" i="29"/>
  <c r="I152" i="29" s="1"/>
  <c r="G143" i="29"/>
  <c r="I143" i="29" s="1"/>
  <c r="G141" i="29"/>
  <c r="I141" i="29" s="1"/>
  <c r="G134" i="29"/>
  <c r="I134" i="29" s="1"/>
  <c r="G129" i="29"/>
  <c r="I129" i="29" s="1"/>
  <c r="G127" i="29"/>
  <c r="I127" i="29" s="1"/>
  <c r="G125" i="29"/>
  <c r="I125" i="29" s="1"/>
  <c r="G115" i="29"/>
  <c r="I115" i="29" s="1"/>
  <c r="G112" i="29"/>
  <c r="I112" i="29" s="1"/>
  <c r="G110" i="29"/>
  <c r="I110" i="29" s="1"/>
  <c r="G107" i="29"/>
  <c r="I107" i="29" s="1"/>
  <c r="G105" i="29"/>
  <c r="I105" i="29" s="1"/>
  <c r="G102" i="29"/>
  <c r="I102" i="29" s="1"/>
  <c r="G100" i="29"/>
  <c r="I100" i="29" s="1"/>
  <c r="G97" i="29"/>
  <c r="I97" i="29" s="1"/>
  <c r="G95" i="29"/>
  <c r="I95" i="29" s="1"/>
  <c r="G90" i="29"/>
  <c r="I90" i="29" s="1"/>
  <c r="G88" i="29"/>
  <c r="I88" i="29" s="1"/>
  <c r="G334" i="29"/>
  <c r="I334" i="29" s="1"/>
  <c r="G332" i="29"/>
  <c r="I332" i="29" s="1"/>
  <c r="G312" i="29"/>
  <c r="I312" i="29" s="1"/>
  <c r="G310" i="29"/>
  <c r="I310" i="29" s="1"/>
  <c r="G289" i="29"/>
  <c r="I289" i="29" s="1"/>
  <c r="G287" i="29"/>
  <c r="I287" i="29" s="1"/>
  <c r="G285" i="29"/>
  <c r="I285" i="29" s="1"/>
  <c r="G272" i="29"/>
  <c r="I272" i="29" s="1"/>
  <c r="G270" i="29"/>
  <c r="I270" i="29" s="1"/>
  <c r="G259" i="29"/>
  <c r="I259" i="29" s="1"/>
  <c r="G255" i="29"/>
  <c r="I255" i="29" s="1"/>
  <c r="G253" i="29"/>
  <c r="I253" i="29" s="1"/>
  <c r="G251" i="29"/>
  <c r="I251" i="29" s="1"/>
  <c r="G243" i="29"/>
  <c r="I243" i="29" s="1"/>
  <c r="G241" i="29"/>
  <c r="I241" i="29" s="1"/>
  <c r="G238" i="29"/>
  <c r="I238" i="29" s="1"/>
  <c r="G236" i="29"/>
  <c r="I236" i="29" s="1"/>
  <c r="G227" i="29"/>
  <c r="I227" i="29" s="1"/>
  <c r="G225" i="29"/>
  <c r="I225" i="29" s="1"/>
  <c r="G224" i="29"/>
  <c r="I224" i="29" s="1"/>
  <c r="G219" i="29"/>
  <c r="I219" i="29" s="1"/>
  <c r="G212" i="29"/>
  <c r="I212" i="29" s="1"/>
  <c r="G210" i="29"/>
  <c r="I210" i="29" s="1"/>
  <c r="G208" i="29"/>
  <c r="I208" i="29" s="1"/>
  <c r="G201" i="29"/>
  <c r="I201" i="29" s="1"/>
  <c r="G199" i="29"/>
  <c r="I199" i="29" s="1"/>
  <c r="G196" i="29"/>
  <c r="I196" i="29" s="1"/>
  <c r="G194" i="29"/>
  <c r="I194" i="29" s="1"/>
  <c r="G185" i="29"/>
  <c r="I185" i="29" s="1"/>
  <c r="G183" i="29"/>
  <c r="I183" i="29" s="1"/>
  <c r="G176" i="29"/>
  <c r="I176" i="29" s="1"/>
  <c r="G164" i="29"/>
  <c r="I164" i="29" s="1"/>
  <c r="G162" i="29"/>
  <c r="I162" i="29" s="1"/>
  <c r="G155" i="29"/>
  <c r="I155" i="29" s="1"/>
  <c r="G150" i="29"/>
  <c r="I150" i="29" s="1"/>
  <c r="G148" i="29"/>
  <c r="I148" i="29" s="1"/>
  <c r="G146" i="29"/>
  <c r="I146" i="29" s="1"/>
  <c r="G139" i="29"/>
  <c r="I139" i="29" s="1"/>
  <c r="G137" i="29"/>
  <c r="I137" i="29" s="1"/>
  <c r="G132" i="29"/>
  <c r="I132" i="29" s="1"/>
  <c r="G130" i="29"/>
  <c r="I130" i="29" s="1"/>
  <c r="G123" i="29"/>
  <c r="I123" i="29" s="1"/>
  <c r="G121" i="29"/>
  <c r="I121" i="29" s="1"/>
  <c r="G118" i="29"/>
  <c r="I118" i="29" s="1"/>
  <c r="G116" i="29"/>
  <c r="I116" i="29" s="1"/>
  <c r="G113" i="29"/>
  <c r="I113" i="29" s="1"/>
  <c r="G103" i="29"/>
  <c r="I103" i="29" s="1"/>
  <c r="G98" i="29"/>
  <c r="I98" i="29" s="1"/>
  <c r="G93" i="29"/>
  <c r="I93" i="29" s="1"/>
  <c r="G86" i="29"/>
  <c r="I86" i="29" s="1"/>
  <c r="G84" i="29"/>
  <c r="I84" i="29" s="1"/>
  <c r="G82" i="29"/>
  <c r="I82" i="29" s="1"/>
  <c r="G77" i="29"/>
  <c r="I77" i="29" s="1"/>
  <c r="G75" i="29"/>
  <c r="I75" i="29" s="1"/>
  <c r="G66" i="29"/>
  <c r="I66" i="29" s="1"/>
  <c r="G64" i="29"/>
  <c r="I64" i="29" s="1"/>
  <c r="G62" i="29"/>
  <c r="I62" i="29" s="1"/>
  <c r="G57" i="29"/>
  <c r="I57" i="29" s="1"/>
  <c r="G349" i="29"/>
  <c r="I349" i="29" s="1"/>
  <c r="G329" i="29"/>
  <c r="I329" i="29" s="1"/>
  <c r="G320" i="29"/>
  <c r="I320" i="29" s="1"/>
  <c r="G261" i="29"/>
  <c r="I261" i="29" s="1"/>
  <c r="G234" i="29"/>
  <c r="I234" i="29" s="1"/>
  <c r="G215" i="29"/>
  <c r="I215" i="29" s="1"/>
  <c r="G190" i="29"/>
  <c r="I190" i="29" s="1"/>
  <c r="G169" i="29"/>
  <c r="I169" i="29" s="1"/>
  <c r="G151" i="29"/>
  <c r="I151" i="29" s="1"/>
  <c r="G144" i="29"/>
  <c r="I144" i="29" s="1"/>
  <c r="G135" i="29"/>
  <c r="I135" i="29" s="1"/>
  <c r="G126" i="29"/>
  <c r="I126" i="29" s="1"/>
  <c r="G111" i="29"/>
  <c r="I111" i="29" s="1"/>
  <c r="G108" i="29"/>
  <c r="I108" i="29" s="1"/>
  <c r="G89" i="29"/>
  <c r="I89" i="29" s="1"/>
  <c r="G65" i="29"/>
  <c r="I65" i="29" s="1"/>
  <c r="G53" i="29"/>
  <c r="I53" i="29" s="1"/>
  <c r="G51" i="29"/>
  <c r="I51" i="29" s="1"/>
  <c r="G49" i="29"/>
  <c r="I49" i="29" s="1"/>
  <c r="G42" i="29"/>
  <c r="I42" i="29" s="1"/>
  <c r="G37" i="29"/>
  <c r="I37" i="29" s="1"/>
  <c r="G35" i="29"/>
  <c r="I35" i="29" s="1"/>
  <c r="G33" i="29"/>
  <c r="I33" i="29" s="1"/>
  <c r="G31" i="29"/>
  <c r="I31" i="29" s="1"/>
  <c r="G29" i="29"/>
  <c r="I29" i="29" s="1"/>
  <c r="G22" i="29"/>
  <c r="I22" i="29" s="1"/>
  <c r="G204" i="29"/>
  <c r="I204" i="29" s="1"/>
  <c r="G179" i="29"/>
  <c r="I179" i="29" s="1"/>
  <c r="G158" i="29"/>
  <c r="I158" i="29" s="1"/>
  <c r="G85" i="29"/>
  <c r="I85" i="29" s="1"/>
  <c r="G52" i="29"/>
  <c r="I52" i="29" s="1"/>
  <c r="G48" i="29"/>
  <c r="I48" i="29" s="1"/>
  <c r="G43" i="29"/>
  <c r="I43" i="29" s="1"/>
  <c r="G34" i="29"/>
  <c r="I34" i="29" s="1"/>
  <c r="G30" i="29"/>
  <c r="I30" i="29" s="1"/>
  <c r="G340" i="29"/>
  <c r="I340" i="29" s="1"/>
  <c r="G232" i="29"/>
  <c r="I232" i="29" s="1"/>
  <c r="G206" i="29"/>
  <c r="I206" i="29" s="1"/>
  <c r="G167" i="29"/>
  <c r="I167" i="29" s="1"/>
  <c r="G124" i="29"/>
  <c r="I124" i="29" s="1"/>
  <c r="G106" i="29"/>
  <c r="I106" i="29" s="1"/>
  <c r="G101" i="29"/>
  <c r="I101" i="29" s="1"/>
  <c r="G76" i="29"/>
  <c r="I76" i="29" s="1"/>
  <c r="G72" i="29"/>
  <c r="I72" i="29" s="1"/>
  <c r="G70" i="29"/>
  <c r="I70" i="29" s="1"/>
  <c r="G44" i="29"/>
  <c r="I44" i="29" s="1"/>
  <c r="G41" i="29"/>
  <c r="I41" i="29" s="1"/>
  <c r="G322" i="29"/>
  <c r="I322" i="29" s="1"/>
  <c r="G305" i="29"/>
  <c r="I305" i="29" s="1"/>
  <c r="G276" i="29"/>
  <c r="I276" i="29" s="1"/>
  <c r="G263" i="29"/>
  <c r="I263" i="29" s="1"/>
  <c r="G246" i="29"/>
  <c r="I246" i="29" s="1"/>
  <c r="G220" i="29"/>
  <c r="I220" i="29" s="1"/>
  <c r="G217" i="29"/>
  <c r="I217" i="29" s="1"/>
  <c r="G192" i="29"/>
  <c r="I192" i="29" s="1"/>
  <c r="G174" i="29"/>
  <c r="I174" i="29" s="1"/>
  <c r="G171" i="29"/>
  <c r="I171" i="29" s="1"/>
  <c r="G153" i="29"/>
  <c r="I153" i="29" s="1"/>
  <c r="G128" i="29"/>
  <c r="I128" i="29" s="1"/>
  <c r="G119" i="29"/>
  <c r="I119" i="29" s="1"/>
  <c r="G94" i="29"/>
  <c r="I94" i="29" s="1"/>
  <c r="G91" i="29"/>
  <c r="I91" i="29" s="1"/>
  <c r="G83" i="29"/>
  <c r="I83" i="29" s="1"/>
  <c r="G81" i="29"/>
  <c r="I81" i="29" s="1"/>
  <c r="G79" i="29"/>
  <c r="I79" i="29" s="1"/>
  <c r="G73" i="29"/>
  <c r="I73" i="29" s="1"/>
  <c r="G71" i="29"/>
  <c r="I71" i="29" s="1"/>
  <c r="G69" i="29"/>
  <c r="I69" i="29" s="1"/>
  <c r="G67" i="29"/>
  <c r="I67" i="29" s="1"/>
  <c r="G60" i="29"/>
  <c r="I60" i="29" s="1"/>
  <c r="G58" i="29"/>
  <c r="I58" i="29" s="1"/>
  <c r="G56" i="29"/>
  <c r="I56" i="29" s="1"/>
  <c r="G54" i="29"/>
  <c r="I54" i="29" s="1"/>
  <c r="G47" i="29"/>
  <c r="I47" i="29" s="1"/>
  <c r="G45" i="29"/>
  <c r="I45" i="29" s="1"/>
  <c r="G40" i="29"/>
  <c r="I40" i="29" s="1"/>
  <c r="G38" i="29"/>
  <c r="I38" i="29" s="1"/>
  <c r="G27" i="29"/>
  <c r="I27" i="29" s="1"/>
  <c r="G25" i="29"/>
  <c r="I25" i="29" s="1"/>
  <c r="G338" i="29"/>
  <c r="I338" i="29" s="1"/>
  <c r="G307" i="29"/>
  <c r="I307" i="29" s="1"/>
  <c r="G278" i="29"/>
  <c r="I278" i="29" s="1"/>
  <c r="G265" i="29"/>
  <c r="I265" i="29" s="1"/>
  <c r="G248" i="29"/>
  <c r="I248" i="29" s="1"/>
  <c r="G239" i="29"/>
  <c r="I239" i="29" s="1"/>
  <c r="G230" i="29"/>
  <c r="I230" i="29" s="1"/>
  <c r="G222" i="29"/>
  <c r="I222" i="29" s="1"/>
  <c r="G140" i="29"/>
  <c r="I140" i="29" s="1"/>
  <c r="G104" i="29"/>
  <c r="I104" i="29" s="1"/>
  <c r="G96" i="29"/>
  <c r="I96" i="29" s="1"/>
  <c r="G74" i="29"/>
  <c r="I74" i="29" s="1"/>
  <c r="G50" i="29"/>
  <c r="I50" i="29" s="1"/>
  <c r="G36" i="29"/>
  <c r="I36" i="29" s="1"/>
  <c r="G32" i="29"/>
  <c r="I32" i="29" s="1"/>
  <c r="G28" i="29"/>
  <c r="I28" i="29" s="1"/>
  <c r="G23" i="29"/>
  <c r="I23" i="29" s="1"/>
  <c r="G327" i="29"/>
  <c r="I327" i="29" s="1"/>
  <c r="G296" i="29"/>
  <c r="I296" i="29" s="1"/>
  <c r="G197" i="29"/>
  <c r="I197" i="29" s="1"/>
  <c r="G188" i="29"/>
  <c r="I188" i="29" s="1"/>
  <c r="G181" i="29"/>
  <c r="I181" i="29" s="1"/>
  <c r="G160" i="29"/>
  <c r="I160" i="29" s="1"/>
  <c r="G142" i="29"/>
  <c r="I142" i="29" s="1"/>
  <c r="G87" i="29"/>
  <c r="I87" i="29" s="1"/>
  <c r="G80" i="29"/>
  <c r="I80" i="29" s="1"/>
  <c r="G78" i="29"/>
  <c r="I78" i="29" s="1"/>
  <c r="G68" i="29"/>
  <c r="I68" i="29" s="1"/>
  <c r="G63" i="29"/>
  <c r="I63" i="29" s="1"/>
  <c r="G61" i="29"/>
  <c r="I61" i="29" s="1"/>
  <c r="G59" i="29"/>
  <c r="I59" i="29" s="1"/>
  <c r="G55" i="29"/>
  <c r="I55" i="29" s="1"/>
  <c r="G46" i="29"/>
  <c r="I46" i="29" s="1"/>
  <c r="G39" i="29"/>
  <c r="I39" i="29" s="1"/>
  <c r="G26" i="29"/>
  <c r="I26" i="29" s="1"/>
  <c r="G24" i="29"/>
  <c r="I24" i="29" s="1"/>
  <c r="G20" i="29"/>
  <c r="I20" i="29" s="1"/>
  <c r="G17" i="29"/>
  <c r="I17" i="29" s="1"/>
  <c r="G21" i="29"/>
  <c r="I21" i="29" s="1"/>
  <c r="G10" i="29"/>
  <c r="I10" i="29" s="1"/>
  <c r="G15" i="29"/>
  <c r="I15" i="29" s="1"/>
  <c r="G19" i="29"/>
  <c r="I19" i="29" s="1"/>
  <c r="G14" i="29"/>
  <c r="I14" i="29" s="1"/>
  <c r="G16" i="29"/>
  <c r="I16" i="29" s="1"/>
  <c r="G12" i="29"/>
  <c r="I12" i="29" s="1"/>
  <c r="G11" i="29"/>
  <c r="I11" i="29" s="1"/>
  <c r="G13" i="29"/>
  <c r="I13" i="29" s="1"/>
  <c r="G18" i="29"/>
  <c r="I18" i="29" s="1"/>
  <c r="G9" i="29"/>
  <c r="I9" i="29" s="1"/>
  <c r="G8" i="29" l="1"/>
  <c r="H4" i="29"/>
  <c r="I8" i="29" l="1"/>
  <c r="I4" i="29" s="1"/>
  <c r="G4" i="29"/>
</calcChain>
</file>

<file path=xl/sharedStrings.xml><?xml version="1.0" encoding="utf-8"?>
<sst xmlns="http://schemas.openxmlformats.org/spreadsheetml/2006/main" count="166" uniqueCount="91">
  <si>
    <t>Firma:</t>
  </si>
  <si>
    <t>Betriebsnummer:</t>
  </si>
  <si>
    <t>Erläuterung</t>
  </si>
  <si>
    <t>Netznummer:</t>
  </si>
  <si>
    <t>Summe</t>
  </si>
  <si>
    <t>I. Angaben zum Netzbetreiber</t>
  </si>
  <si>
    <t>Jahre</t>
  </si>
  <si>
    <t>Beschreibung</t>
  </si>
  <si>
    <t>Tabellenblatt</t>
  </si>
  <si>
    <t>Version</t>
  </si>
  <si>
    <t>Zellbereich</t>
  </si>
  <si>
    <t>bitte wählen</t>
  </si>
  <si>
    <t>kalkulatorische Abschreibungen</t>
  </si>
  <si>
    <t>kalkulatorische Gewerbesteuer</t>
  </si>
  <si>
    <t>kalkulatorische Verzinsungsbasis</t>
  </si>
  <si>
    <t>EK-Zins</t>
  </si>
  <si>
    <t>nach § 7 Abs. 6 NEV</t>
  </si>
  <si>
    <t>nach § 7 Abs. 7 NEV</t>
  </si>
  <si>
    <t>gewichtet</t>
  </si>
  <si>
    <t>kalkulatorische Verzinsung</t>
  </si>
  <si>
    <t>1.a Werden für diese Netzaufnahmen Beträge geltend gemacht, die ursprünglich nicht beim Antragsteller angefallen sind?</t>
  </si>
  <si>
    <t>4. Werden Netzteile im Antragsjahr vorrausichtlich abgegeben?</t>
  </si>
  <si>
    <t>3.a Werden Beträge für das abgegebene Netzteil in Abzug gebracht?</t>
  </si>
  <si>
    <t>Antragsjahr/Kapitalkosten-aufschlag für die Erlösober-grenze</t>
  </si>
  <si>
    <t>Release-Version</t>
  </si>
  <si>
    <t>Erhebungsbogen für Stromnetzbetreiber nach § 10a ARegV</t>
  </si>
  <si>
    <t>NetzID</t>
  </si>
  <si>
    <t>II. Fragen</t>
  </si>
  <si>
    <t>Netzbezeichnung</t>
  </si>
  <si>
    <t>Kategorie</t>
  </si>
  <si>
    <t>Übersicht Tabellenblätter</t>
  </si>
  <si>
    <t>A_Stammdaten</t>
  </si>
  <si>
    <t>B_KKAuf</t>
  </si>
  <si>
    <t>Allgemeine Hinweise zum Erhebungsbogen</t>
  </si>
  <si>
    <t>Die Zellen des Erhebungsbogens sind farblich markiert:</t>
  </si>
  <si>
    <t>keine Eingabe</t>
  </si>
  <si>
    <t>Eingabe erwartet</t>
  </si>
  <si>
    <t>Verpächter</t>
  </si>
  <si>
    <t>Einige ergänzende Fragen zur Erläuterung des aktuellen Netzes.</t>
  </si>
  <si>
    <t>In dieser Tabelle werden die Ergebnisse der eingetragenen Werte zusammengefasst und der Kapitalkostenaufschlag ermittelt.</t>
  </si>
  <si>
    <t>anderer Netzbereich</t>
  </si>
  <si>
    <t>Voll-Netzzugang (§ 26 I ARegV) nach dem Basisjahr</t>
  </si>
  <si>
    <t>Allgemeine Daten zum Netzbetreiber sowie den betriebenen Netzteilen werden in diesem Tabellenblatt abgefragt.</t>
  </si>
  <si>
    <t>Teil-Netzzugang (§ 26 II, III ARegV) nach dem Basisjahr</t>
  </si>
  <si>
    <t>Teil-Netzabgang (§ 26 II, III ARegV) nach dem Basisjahr</t>
  </si>
  <si>
    <t>sonstiger Zu- bzw. Abgang</t>
  </si>
  <si>
    <t xml:space="preserve">Formel vorgegeben, kann überschrieben werden </t>
  </si>
  <si>
    <r>
      <t>NetzID:</t>
    </r>
    <r>
      <rPr>
        <sz val="10"/>
        <rFont val="Arial"/>
        <family val="2"/>
      </rPr>
      <t xml:space="preserve"> Die einzutragende NetzID dient als eindeutige Bezeichnung eines Netzteiles. Diese NetzID muss mit der NetzID des Netzbereiches aus der Kostenprüfung des zu Grunde liegenden Basisjahres übereinstimmen, dem das Anlagengut zugeordnet wurde.  
</t>
    </r>
  </si>
  <si>
    <t>2. Werden Netzteile im Antragsjahr voraussichtlich aufgenommen?</t>
  </si>
  <si>
    <t>2.a Werden für diese voraussichtlichen Netzaufnahmen Beträge als Planwerte geltend gemacht?</t>
  </si>
  <si>
    <t>4.a Werden für diese voraussichtlichen Netzabgaben Beträge als Planwerte in Abzug gebracht?</t>
  </si>
  <si>
    <t>E_Erläuterung</t>
  </si>
  <si>
    <t>Besonderheiten zum Erfassungsblatt sind hier detailliert zu erläutern.</t>
  </si>
  <si>
    <t>Tabelle</t>
  </si>
  <si>
    <t>Zelle</t>
  </si>
  <si>
    <t>E.  Erläuterungen</t>
  </si>
  <si>
    <t>Versionshinweise</t>
  </si>
  <si>
    <t>Jahr</t>
  </si>
  <si>
    <t>Datum</t>
  </si>
  <si>
    <t>Bezeichnung</t>
  </si>
  <si>
    <t>Kapitalkosten-aufschlag</t>
  </si>
  <si>
    <t>VNB</t>
  </si>
  <si>
    <r>
      <t>Netzbezeichnung:</t>
    </r>
    <r>
      <rPr>
        <sz val="10"/>
        <rFont val="Arial"/>
        <family val="2"/>
      </rPr>
      <t xml:space="preserve"> Nähere Erläuterung des Netzteiles. Beim Netz mit der NetzID=1 handelt es sich stets um das originäre Netz des Netzbetreibers. Das originäre Netz steht im Eigentum des Netzbetreibers. Bestehende Pachtnetze bzw. Netzteile die seit dem letzten Basisjahr durch Netzkauf, Einbringung, Fusion oder vergleichbare Vorgänge zugegangen sind, sind gesondert anzugeben. </t>
    </r>
  </si>
  <si>
    <t>III. Informationen über Netzeigentümer / Verpächter / Netzveränderungen</t>
  </si>
  <si>
    <t>GewSt-Hebesatz
(Basisjahr 2021)</t>
  </si>
  <si>
    <t>1. Sind seit dem Basisjahr 2021 Netzteile durch den Netzbetreiber aufgenommen worden?</t>
  </si>
  <si>
    <t>3. Sind seit dem Basisjahr 2021 Netzteile durch den Netzbetreiber abgegeben worden?</t>
  </si>
  <si>
    <t>5. Entsprechen die Angaben im Erhebungsbogen den Angaben ihrer offiziellen unternehmensinternen Investitionsplanung?</t>
  </si>
  <si>
    <t>B Berechnung des Kapitalkostenaufschlag (für Zugänge ab 2022)</t>
  </si>
  <si>
    <r>
      <t>Kategorie:</t>
    </r>
    <r>
      <rPr>
        <sz val="10"/>
        <rFont val="Arial"/>
        <family val="2"/>
      </rPr>
      <t xml:space="preserve"> Der Netzteil wird einer der vorgegebenen Kategorien zugeordnet. Dabei stehen die nachfolgenden Kategorien zur Auswahl:
- Verpächter
- anderer Netzbereich
- Voll-Netzzugang (§ 26 I ARegV) nach dem Basisjahr
- Teil-Netzzugang (§ 26 II, III ARegV) nach dem Basisjahr
- Teil-Netzabgang (§ 26 II, III ARegV) nach dem Basisjahr
- sonstiger Zu- bzw. Abgang</t>
    </r>
  </si>
  <si>
    <t>MaStR-Nummer:</t>
  </si>
  <si>
    <r>
      <t>GewSt-Hebesatz (Basisjahr 2021):</t>
    </r>
    <r>
      <rPr>
        <sz val="10"/>
        <rFont val="Arial"/>
        <family val="2"/>
      </rPr>
      <t xml:space="preserve"> Es ist der Gewerbesteuerhebesatz des Basisjahres 2021 anzugeben, der in der Kostenprüfung verwendet wurde.</t>
    </r>
  </si>
  <si>
    <t>Bei der NetzID=VNB handelt es sich stets um das originäre Netz des Netzbetreibers.</t>
  </si>
  <si>
    <r>
      <t>NetzID (Spalte A):</t>
    </r>
    <r>
      <rPr>
        <sz val="10"/>
        <rFont val="Arial"/>
        <family val="2"/>
      </rPr>
      <t xml:space="preserve"> Verweis auf die Angaben im Tabellenblatt "A_Stammdaten".</t>
    </r>
  </si>
  <si>
    <r>
      <t>Netzbezeichnung (Spalte B):</t>
    </r>
    <r>
      <rPr>
        <sz val="10"/>
        <rFont val="Arial"/>
        <family val="2"/>
      </rPr>
      <t xml:space="preserve"> Verweis auf die Angaben im Tabellenblatt "A_Stammdaten".</t>
    </r>
  </si>
  <si>
    <r>
      <t>Firma (Zeile 5):</t>
    </r>
    <r>
      <rPr>
        <sz val="10"/>
        <rFont val="Arial"/>
        <family val="2"/>
      </rPr>
      <t xml:space="preserve"> Hier ist der aktuell im Handelsregister eingetragene Name des Stromnetzbetreibers einzutragen.</t>
    </r>
  </si>
  <si>
    <r>
      <t>Betriebsnummer (Zeile 6):</t>
    </r>
    <r>
      <rPr>
        <sz val="10"/>
        <rFont val="Arial"/>
        <family val="2"/>
      </rPr>
      <t xml:space="preserve"> Hier ist die von der Bundesnetzagentur dem Stromnetzbetreiber zugewiesene aktuelle Betriebsnummer einzutragen.</t>
    </r>
  </si>
  <si>
    <r>
      <t xml:space="preserve">Netznummer (Zeile 7): </t>
    </r>
    <r>
      <rPr>
        <sz val="10"/>
        <rFont val="Arial"/>
        <family val="2"/>
      </rPr>
      <t>Hier ist die jeweilige von der Bundesnetzagentur zugeordnete Netznummer einzutragen.</t>
    </r>
  </si>
  <si>
    <r>
      <t xml:space="preserve">MaStR-Nummer (Zeile 8): </t>
    </r>
    <r>
      <rPr>
        <sz val="10"/>
        <rFont val="Arial"/>
        <family val="2"/>
      </rPr>
      <t>Hier ist die jeweilige von der Bundesnetzagentur zugeordnete Marktstammdatenregister-Nummer einzutragen.</t>
    </r>
  </si>
  <si>
    <r>
      <t xml:space="preserve">Antragsjahr/Kapitalkostenaufschlag für die Erlösobergrenze (Zeile 9) : </t>
    </r>
    <r>
      <rPr>
        <sz val="10"/>
        <rFont val="Arial"/>
        <family val="2"/>
      </rPr>
      <t>Hier ist das Jahr, für welches der Antrag auf Kapitalkostenaufschlag gestellt wird, einzutragen.</t>
    </r>
  </si>
  <si>
    <t>Anschaffungs- und Herstellungskosten</t>
  </si>
  <si>
    <r>
      <t>kalkulatorische Verzinsung (Spalte G):</t>
    </r>
    <r>
      <rPr>
        <sz val="10"/>
        <rFont val="Arial"/>
        <family val="2"/>
      </rPr>
      <t xml:space="preserve"> Die vorgegebene Formel ermittelt je NetzID die kalkulatorische Verzinsung. 
Optional, ist eine Anpassung der Formel bzw. Überschreibung der Zelle ist möglich.</t>
    </r>
  </si>
  <si>
    <r>
      <t>Jahr (Spalte C):</t>
    </r>
    <r>
      <rPr>
        <sz val="10"/>
        <rFont val="Arial"/>
        <family val="2"/>
      </rPr>
      <t xml:space="preserve"> Jahr der Aktivierung des Anlagenvermögens.</t>
    </r>
  </si>
  <si>
    <r>
      <t>Anschaffungs- und Herstellungskosten (Spalte D):</t>
    </r>
    <r>
      <rPr>
        <sz val="10"/>
        <rFont val="Arial"/>
        <family val="2"/>
      </rPr>
      <t xml:space="preserve"> In der Spalte sind die Anschaffungs- und Herstellungkosten des entsprechenden Betrachtungsjahres (Spalte C) zu erfassen.</t>
    </r>
  </si>
  <si>
    <r>
      <t>kalkulatorische Abschreibungen (Spalte E):</t>
    </r>
    <r>
      <rPr>
        <sz val="10"/>
        <rFont val="Arial"/>
        <family val="2"/>
      </rPr>
      <t xml:space="preserve"> Die Abschreibungen der AKHK des Betrachtungsjahres sind hier in Summe einzutragen.</t>
    </r>
  </si>
  <si>
    <r>
      <t>kalkulatorische Verzinsungsbasis (Spalte F):</t>
    </r>
    <r>
      <rPr>
        <sz val="10"/>
        <rFont val="Arial"/>
        <family val="2"/>
      </rPr>
      <t xml:space="preserve"> Je Jahr und NetzID ist die Verzinsbasis für kalk. Verzinsung zu erfassen. </t>
    </r>
  </si>
  <si>
    <r>
      <t>Kapitalkostenaufschlag (Spalte I):</t>
    </r>
    <r>
      <rPr>
        <sz val="10"/>
        <rFont val="Arial"/>
        <family val="2"/>
      </rPr>
      <t xml:space="preserve"> Die vorgegebene Formel ermittelt je NetzID und Jahr den Kapitalkostenaufschlag. 
Optional, ist eine Anpassung der Formel bzw. Überschreibung der Zelle ist möglich.</t>
    </r>
  </si>
  <si>
    <r>
      <t>kalkulatorische Gewerbesteuer (Spalte H):</t>
    </r>
    <r>
      <rPr>
        <sz val="10"/>
        <rFont val="Arial"/>
        <family val="2"/>
      </rPr>
      <t xml:space="preserve"> Anhand des Gewerbesteuerhebesatzes aus der Tabelle 'A_Stammdaten' wird je NetzID und Jahr die kalk. Gewerbesteuer berechnet. Optional, ist eine Anpassung der Formel bzw. Überschreibung der Zelle ist möglich.</t>
    </r>
  </si>
  <si>
    <t>2.0</t>
  </si>
  <si>
    <t>6. Sind in den Anschaffungs- und Herstellungskosten oder in den kalkulatorischen Abschreibungen Werte für moderne Messsysteme/-einrichtungen (MsbG-Sachverhalte) enthalten?</t>
  </si>
  <si>
    <t>BNetzA_Strom_KKAuf_v2.0._230504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</si>
</sst>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64" formatCode="_-* #,##0.00\ _€_-;\-* #,##0.00\ _€_-;_-* &quot;-&quot;??\ _€_-;_-@_-"/>
    <numFmt numFmtId="165" formatCode="##\ ##"/>
    <numFmt numFmtId="166" formatCode="##\ ##\ #"/>
    <numFmt numFmtId="167" formatCode="##\ ##\ ##"/>
    <numFmt numFmtId="168" formatCode="##\ ##\ ##\ ###"/>
    <numFmt numFmtId="169" formatCode="_([$€]* #,##0.00_);_([$€]* \(#,##0.00\);_([$€]* &quot;-&quot;??_);_(@_)"/>
    <numFmt numFmtId="170" formatCode="_-* #,##0\ _€_-;\-* #,##0\ _€_-;_-* &quot;-&quot;??\ _€_-;_-@_-"/>
    <numFmt numFmtId="171" formatCode="#,##0.00_ ;[Red]\-#,##0.00;\-"/>
    <numFmt numFmtId="172" formatCode="0_ ;\-0\ "/>
    <numFmt numFmtId="173" formatCode="#,##0_ ;[Red]\-#,##0\ "/>
  </numFmts>
  <fonts count="31"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1"/>
      <name val="Arial"/>
      <family val="2"/>
    </font>
    <font>
      <sz val="11"/>
      <color indexed="8"/>
      <name val="Calibri"/>
      <family val="2"/>
    </font>
    <font>
      <sz val="8"/>
      <name val="Times New Roman"/>
      <family val="1"/>
    </font>
    <font>
      <sz val="11"/>
      <color indexed="9"/>
      <name val="Calibri"/>
      <family val="2"/>
    </font>
    <font>
      <sz val="8"/>
      <name val="Arial"/>
      <family val="2"/>
    </font>
    <font>
      <b/>
      <sz val="10"/>
      <name val="Arial"/>
      <family val="2"/>
    </font>
    <font>
      <b/>
      <sz val="9"/>
      <name val="Arial"/>
      <family val="2"/>
    </font>
    <font>
      <sz val="10"/>
      <name val="Arial"/>
      <family val="2"/>
    </font>
    <font>
      <sz val="11"/>
      <name val="Calibri"/>
      <family val="2"/>
      <scheme val="minor"/>
    </font>
    <font>
      <sz val="11"/>
      <color theme="0"/>
      <name val="Calibri"/>
      <family val="2"/>
      <scheme val="minor"/>
    </font>
    <font>
      <sz val="8"/>
      <color theme="1"/>
      <name val="Calibri"/>
      <family val="2"/>
      <scheme val="minor"/>
    </font>
    <font>
      <b/>
      <sz val="16"/>
      <color theme="1"/>
      <name val="Calibri"/>
      <family val="2"/>
      <scheme val="minor"/>
    </font>
    <font>
      <sz val="14"/>
      <name val="Calibri"/>
      <family val="2"/>
      <scheme val="minor"/>
    </font>
    <font>
      <i/>
      <sz val="10"/>
      <name val="Arial"/>
      <family val="2"/>
    </font>
    <font>
      <b/>
      <i/>
      <sz val="10"/>
      <name val="Arial"/>
      <family val="2"/>
    </font>
    <font>
      <b/>
      <i/>
      <sz val="9"/>
      <name val="Arial"/>
      <family val="2"/>
    </font>
    <font>
      <sz val="10"/>
      <name val="Courier"/>
      <family val="3"/>
    </font>
    <font>
      <sz val="11"/>
      <color theme="1"/>
      <name val="Arial"/>
      <family val="2"/>
    </font>
    <font>
      <b/>
      <sz val="11"/>
      <color theme="1"/>
      <name val="Arial"/>
      <family val="2"/>
    </font>
    <font>
      <b/>
      <u/>
      <sz val="10"/>
      <name val="Arial"/>
      <family val="2"/>
    </font>
    <font>
      <sz val="10"/>
      <color theme="1"/>
      <name val="Arial"/>
      <family val="2"/>
    </font>
    <font>
      <b/>
      <u/>
      <sz val="12"/>
      <name val="Arial"/>
      <family val="2"/>
    </font>
    <font>
      <u/>
      <sz val="11"/>
      <color indexed="12"/>
      <name val="Arial"/>
      <family val="2"/>
    </font>
    <font>
      <b/>
      <u/>
      <sz val="11"/>
      <color indexed="12"/>
      <name val="Arial"/>
      <family val="2"/>
    </font>
    <font>
      <b/>
      <sz val="16"/>
      <name val="Arial"/>
      <family val="2"/>
    </font>
    <font>
      <sz val="11"/>
      <name val="Arial"/>
    </font>
    <font>
      <b/>
      <sz val="11"/>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theme="4" tint="0.59999389629810485"/>
        <bgColor indexed="65"/>
      </patternFill>
    </fill>
    <fill>
      <patternFill patternType="solid">
        <fgColor theme="4" tint="0.39997558519241921"/>
        <bgColor indexed="65"/>
      </patternFill>
    </fill>
    <fill>
      <patternFill patternType="solid">
        <fgColor indexed="22"/>
        <bgColor indexed="64"/>
      </patternFill>
    </fill>
    <fill>
      <patternFill patternType="solid">
        <fgColor indexed="26"/>
        <bgColor indexed="64"/>
      </patternFill>
    </fill>
    <fill>
      <patternFill patternType="solid">
        <fgColor theme="5" tint="0.79998168889431442"/>
        <bgColor indexed="65"/>
      </patternFill>
    </fill>
    <fill>
      <patternFill patternType="solid">
        <fgColor theme="0" tint="-0.249977111117893"/>
        <bgColor indexed="64"/>
      </patternFill>
    </fill>
    <fill>
      <patternFill patternType="solid">
        <fgColor rgb="FFFFFF99"/>
        <bgColor indexed="64"/>
      </patternFill>
    </fill>
    <fill>
      <patternFill patternType="gray0625">
        <fgColor auto="1"/>
        <bgColor rgb="FFFFFF99"/>
      </patternFill>
    </fill>
    <fill>
      <patternFill patternType="solid">
        <fgColor rgb="FFBFBFBF"/>
        <bgColor indexed="64"/>
      </patternFill>
    </fill>
    <fill>
      <patternFill patternType="solid">
        <fgColor indexed="9"/>
        <bgColor indexed="64"/>
      </patternFill>
    </fill>
    <fill>
      <patternFill patternType="solid">
        <fgColor indexed="43"/>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FF99"/>
        <bgColor auto="1"/>
      </patternFill>
    </fill>
  </fills>
  <borders count="22">
    <border>
      <left/>
      <right/>
      <top/>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rgb="FF7F7F7F"/>
      </right>
      <top style="thin">
        <color rgb="FF7F7F7F"/>
      </top>
      <bottom style="thin">
        <color rgb="FF7F7F7F"/>
      </bottom>
      <diagonal/>
    </border>
    <border>
      <left/>
      <right/>
      <top/>
      <bottom style="hair">
        <color indexed="22"/>
      </bottom>
      <diagonal/>
    </border>
    <border>
      <left/>
      <right style="thin">
        <color rgb="FF7F7F7F"/>
      </right>
      <top/>
      <bottom/>
      <diagonal/>
    </border>
    <border>
      <left style="dashDot">
        <color indexed="64"/>
      </left>
      <right/>
      <top style="thin">
        <color indexed="64"/>
      </top>
      <bottom/>
      <diagonal/>
    </border>
    <border>
      <left style="dashDot">
        <color indexed="64"/>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medium">
        <color indexed="64"/>
      </right>
      <top/>
      <bottom style="medium">
        <color indexed="64"/>
      </bottom>
      <diagonal/>
    </border>
  </borders>
  <cellStyleXfs count="72">
    <xf numFmtId="0" fontId="0" fillId="0" borderId="0"/>
    <xf numFmtId="0" fontId="5" fillId="2"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165" fontId="6" fillId="0" borderId="2">
      <alignment horizontal="left"/>
    </xf>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5" borderId="0" applyNumberFormat="0" applyBorder="0" applyAlignment="0" applyProtection="0"/>
    <xf numFmtId="0" fontId="5" fillId="8" borderId="0" applyNumberFormat="0" applyBorder="0" applyAlignment="0" applyProtection="0"/>
    <xf numFmtId="0" fontId="5" fillId="11" borderId="0" applyNumberFormat="0" applyBorder="0" applyAlignment="0" applyProtection="0"/>
    <xf numFmtId="166" fontId="6" fillId="0" borderId="2">
      <alignment horizontal="left"/>
    </xf>
    <xf numFmtId="167" fontId="6" fillId="0" borderId="2">
      <alignment horizontal="left"/>
    </xf>
    <xf numFmtId="0" fontId="7" fillId="12"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168" fontId="6" fillId="0" borderId="2">
      <alignment horizontal="left"/>
    </xf>
    <xf numFmtId="169" fontId="3" fillId="0" borderId="0" applyFont="0" applyFill="0" applyBorder="0" applyAlignment="0" applyProtection="0"/>
    <xf numFmtId="164" fontId="3" fillId="0" borderId="0" applyFont="0" applyFill="0" applyBorder="0" applyAlignment="0" applyProtection="0"/>
    <xf numFmtId="9" fontId="3" fillId="0" borderId="0" applyFont="0" applyFill="0" applyBorder="0" applyAlignment="0" applyProtection="0"/>
    <xf numFmtId="0" fontId="3" fillId="0" borderId="0"/>
    <xf numFmtId="0" fontId="11" fillId="0" borderId="0"/>
    <xf numFmtId="49" fontId="3" fillId="0" borderId="0"/>
    <xf numFmtId="9" fontId="3" fillId="0" borderId="0" applyFont="0" applyFill="0" applyBorder="0" applyAlignment="0" applyProtection="0"/>
    <xf numFmtId="0" fontId="3" fillId="0" borderId="0"/>
    <xf numFmtId="0" fontId="4" fillId="0" borderId="0"/>
    <xf numFmtId="164" fontId="1" fillId="0" borderId="0" applyFont="0" applyFill="0" applyBorder="0" applyAlignment="0" applyProtection="0"/>
    <xf numFmtId="0" fontId="4" fillId="0" borderId="0"/>
    <xf numFmtId="0" fontId="4" fillId="0" borderId="0"/>
    <xf numFmtId="0" fontId="1" fillId="16" borderId="0" applyNumberFormat="0" applyBorder="0" applyAlignment="0" applyProtection="0"/>
    <xf numFmtId="0" fontId="13" fillId="17" borderId="0" applyNumberFormat="0" applyBorder="0" applyAlignment="0" applyProtection="0"/>
    <xf numFmtId="0" fontId="3" fillId="18" borderId="0"/>
    <xf numFmtId="0" fontId="3" fillId="18" borderId="0"/>
    <xf numFmtId="0" fontId="3" fillId="18" borderId="0"/>
    <xf numFmtId="0" fontId="3" fillId="18" borderId="0"/>
    <xf numFmtId="0" fontId="9" fillId="18" borderId="0"/>
    <xf numFmtId="0" fontId="17" fillId="18" borderId="0"/>
    <xf numFmtId="0" fontId="18" fillId="18" borderId="0"/>
    <xf numFmtId="0" fontId="18" fillId="18" borderId="0"/>
    <xf numFmtId="0" fontId="18" fillId="18" borderId="0"/>
    <xf numFmtId="0" fontId="18" fillId="18" borderId="0"/>
    <xf numFmtId="0" fontId="19" fillId="18" borderId="0"/>
    <xf numFmtId="0" fontId="10" fillId="18" borderId="0"/>
    <xf numFmtId="0" fontId="8" fillId="18" borderId="0"/>
    <xf numFmtId="171" fontId="3" fillId="19" borderId="7"/>
    <xf numFmtId="171" fontId="3" fillId="19" borderId="7"/>
    <xf numFmtId="0" fontId="17" fillId="19" borderId="0"/>
    <xf numFmtId="0" fontId="3" fillId="18" borderId="0"/>
    <xf numFmtId="0" fontId="3" fillId="18" borderId="0"/>
    <xf numFmtId="0" fontId="3" fillId="18" borderId="0"/>
    <xf numFmtId="0" fontId="3" fillId="18" borderId="0"/>
    <xf numFmtId="0" fontId="9" fillId="18" borderId="0"/>
    <xf numFmtId="0" fontId="17" fillId="18" borderId="0"/>
    <xf numFmtId="0" fontId="3" fillId="18" borderId="0"/>
    <xf numFmtId="0" fontId="19" fillId="18" borderId="0"/>
    <xf numFmtId="0" fontId="10" fillId="18" borderId="0"/>
    <xf numFmtId="0" fontId="8" fillId="18" borderId="0"/>
    <xf numFmtId="0" fontId="20" fillId="0" borderId="0"/>
    <xf numFmtId="0" fontId="1" fillId="20" borderId="0" applyNumberFormat="0" applyBorder="0" applyAlignment="0" applyProtection="0"/>
    <xf numFmtId="9" fontId="1" fillId="0" borderId="0" applyFont="0" applyFill="0" applyBorder="0" applyAlignment="0" applyProtection="0"/>
    <xf numFmtId="0" fontId="3" fillId="0" borderId="0"/>
    <xf numFmtId="0" fontId="3" fillId="0" borderId="0"/>
    <xf numFmtId="0" fontId="26" fillId="0" borderId="0" applyNumberFormat="0" applyFill="0" applyBorder="0" applyAlignment="0" applyProtection="0">
      <alignment vertical="top"/>
      <protection locked="0"/>
    </xf>
    <xf numFmtId="0" fontId="1" fillId="0" borderId="0"/>
    <xf numFmtId="0" fontId="3" fillId="0" borderId="0"/>
    <xf numFmtId="0" fontId="29" fillId="0" borderId="0"/>
  </cellStyleXfs>
  <cellXfs count="121">
    <xf numFmtId="0" fontId="0" fillId="0" borderId="0" xfId="0"/>
    <xf numFmtId="0" fontId="0" fillId="0" borderId="0" xfId="0" applyProtection="1"/>
    <xf numFmtId="0" fontId="15" fillId="0" borderId="0" xfId="0" applyFont="1" applyProtection="1"/>
    <xf numFmtId="0" fontId="0" fillId="0" borderId="2" xfId="0" applyBorder="1" applyAlignment="1" applyProtection="1">
      <alignment horizontal="left" vertical="center"/>
    </xf>
    <xf numFmtId="0" fontId="0" fillId="0" borderId="0" xfId="0" applyFill="1" applyBorder="1" applyProtection="1"/>
    <xf numFmtId="0" fontId="0" fillId="0" borderId="0" xfId="0" applyFill="1" applyProtection="1"/>
    <xf numFmtId="0" fontId="0" fillId="0" borderId="0" xfId="0" applyAlignment="1" applyProtection="1">
      <alignment vertical="center" wrapText="1"/>
    </xf>
    <xf numFmtId="0" fontId="12" fillId="0" borderId="0" xfId="0" applyFont="1" applyProtection="1"/>
    <xf numFmtId="0" fontId="0" fillId="0" borderId="0" xfId="0" applyAlignment="1" applyProtection="1">
      <alignment vertical="center"/>
    </xf>
    <xf numFmtId="0" fontId="0" fillId="0" borderId="0" xfId="0" applyFill="1" applyBorder="1" applyAlignment="1" applyProtection="1">
      <alignment vertical="center"/>
    </xf>
    <xf numFmtId="0" fontId="0" fillId="0" borderId="0" xfId="0" applyAlignment="1" applyProtection="1">
      <alignment horizontal="center"/>
    </xf>
    <xf numFmtId="0" fontId="2" fillId="21" borderId="0" xfId="0" applyFont="1" applyFill="1" applyAlignment="1" applyProtection="1">
      <alignment horizontal="center"/>
    </xf>
    <xf numFmtId="1" fontId="2" fillId="22" borderId="6" xfId="64" applyNumberFormat="1" applyFont="1" applyFill="1" applyBorder="1" applyAlignment="1" applyProtection="1">
      <alignment horizontal="center" vertical="center"/>
      <protection locked="0"/>
    </xf>
    <xf numFmtId="10" fontId="1" fillId="22" borderId="1" xfId="65" applyNumberFormat="1" applyFill="1" applyBorder="1" applyAlignment="1" applyProtection="1">
      <alignment horizontal="center" vertical="center"/>
      <protection locked="0"/>
    </xf>
    <xf numFmtId="0" fontId="16" fillId="24" borderId="3" xfId="36" applyFont="1" applyFill="1" applyBorder="1" applyProtection="1"/>
    <xf numFmtId="0" fontId="16" fillId="24" borderId="5" xfId="36" applyFont="1" applyFill="1" applyBorder="1" applyProtection="1"/>
    <xf numFmtId="0" fontId="16" fillId="24" borderId="4" xfId="36" applyFont="1" applyFill="1" applyBorder="1" applyProtection="1"/>
    <xf numFmtId="0" fontId="0" fillId="24" borderId="2" xfId="35" applyFont="1" applyFill="1" applyBorder="1" applyAlignment="1" applyProtection="1">
      <alignment horizontal="center" vertical="center" wrapText="1"/>
    </xf>
    <xf numFmtId="0" fontId="22" fillId="24" borderId="3" xfId="35" applyFont="1" applyFill="1" applyBorder="1" applyAlignment="1" applyProtection="1">
      <alignment horizontal="center" vertical="center" wrapText="1"/>
    </xf>
    <xf numFmtId="0" fontId="22" fillId="24" borderId="2" xfId="35" applyFont="1" applyFill="1" applyBorder="1" applyAlignment="1" applyProtection="1">
      <alignment horizontal="center" vertical="center" wrapText="1"/>
    </xf>
    <xf numFmtId="0" fontId="0" fillId="24" borderId="4" xfId="35" applyFont="1" applyFill="1" applyBorder="1" applyAlignment="1" applyProtection="1">
      <alignment horizontal="center" vertical="center" wrapText="1"/>
    </xf>
    <xf numFmtId="172" fontId="0" fillId="0" borderId="2" xfId="64" applyNumberFormat="1" applyFont="1" applyFill="1" applyBorder="1" applyAlignment="1" applyProtection="1">
      <alignment horizontal="center" vertical="center"/>
      <protection locked="0"/>
    </xf>
    <xf numFmtId="172" fontId="0" fillId="22" borderId="2" xfId="64" applyNumberFormat="1" applyFont="1" applyFill="1" applyBorder="1" applyAlignment="1" applyProtection="1">
      <alignment horizontal="center" vertical="center"/>
      <protection locked="0"/>
    </xf>
    <xf numFmtId="172" fontId="0" fillId="21" borderId="2" xfId="64" applyNumberFormat="1" applyFont="1" applyFill="1" applyBorder="1" applyAlignment="1" applyProtection="1">
      <alignment horizontal="center" vertical="center"/>
      <protection locked="0"/>
    </xf>
    <xf numFmtId="0" fontId="0" fillId="0" borderId="0" xfId="0" applyAlignment="1" applyProtection="1">
      <alignment horizontal="left"/>
    </xf>
    <xf numFmtId="10" fontId="1" fillId="22" borderId="2" xfId="65" applyNumberFormat="1" applyFill="1" applyBorder="1" applyAlignment="1" applyProtection="1">
      <alignment horizontal="center" vertical="center"/>
      <protection locked="0"/>
    </xf>
    <xf numFmtId="170" fontId="0" fillId="0" borderId="3" xfId="64" applyNumberFormat="1" applyFont="1" applyFill="1" applyBorder="1" applyAlignment="1" applyProtection="1">
      <alignment horizontal="left" vertical="center"/>
      <protection locked="0"/>
    </xf>
    <xf numFmtId="170" fontId="1" fillId="0" borderId="4" xfId="64" applyNumberFormat="1" applyFill="1" applyBorder="1" applyAlignment="1" applyProtection="1">
      <alignment horizontal="center" vertical="center"/>
      <protection locked="0"/>
    </xf>
    <xf numFmtId="10" fontId="1" fillId="22" borderId="2" xfId="65" applyNumberFormat="1" applyFill="1" applyBorder="1" applyAlignment="1" applyProtection="1">
      <alignment horizontal="left" vertical="center"/>
      <protection locked="0"/>
    </xf>
    <xf numFmtId="4" fontId="9" fillId="18" borderId="11" xfId="0" applyNumberFormat="1" applyFont="1" applyFill="1" applyBorder="1" applyAlignment="1" applyProtection="1">
      <alignment vertical="center"/>
    </xf>
    <xf numFmtId="4" fontId="3" fillId="25" borderId="12" xfId="0" applyNumberFormat="1" applyFont="1" applyFill="1" applyBorder="1" applyAlignment="1" applyProtection="1">
      <alignment horizontal="left" indent="1"/>
    </xf>
    <xf numFmtId="4" fontId="3" fillId="25" borderId="12" xfId="0" applyNumberFormat="1" applyFont="1" applyFill="1" applyBorder="1" applyProtection="1"/>
    <xf numFmtId="4" fontId="9" fillId="18" borderId="13" xfId="0" applyNumberFormat="1" applyFont="1" applyFill="1" applyBorder="1" applyAlignment="1" applyProtection="1">
      <alignment vertical="center"/>
    </xf>
    <xf numFmtId="4" fontId="9" fillId="25" borderId="12" xfId="0" applyNumberFormat="1" applyFont="1" applyFill="1" applyBorder="1" applyAlignment="1" applyProtection="1">
      <alignment vertical="top" wrapText="1"/>
    </xf>
    <xf numFmtId="0" fontId="0" fillId="0" borderId="2" xfId="0" applyFont="1" applyBorder="1" applyAlignment="1" applyProtection="1">
      <alignment wrapText="1"/>
    </xf>
    <xf numFmtId="4" fontId="23" fillId="0" borderId="12" xfId="0" applyNumberFormat="1" applyFont="1" applyFill="1" applyBorder="1" applyAlignment="1" applyProtection="1">
      <alignment vertical="top" wrapText="1"/>
    </xf>
    <xf numFmtId="0" fontId="0" fillId="24" borderId="3" xfId="35" applyFont="1" applyFill="1" applyBorder="1" applyAlignment="1" applyProtection="1">
      <alignment horizontal="center" vertical="center"/>
    </xf>
    <xf numFmtId="0" fontId="1" fillId="24" borderId="4" xfId="35" applyFill="1" applyBorder="1" applyAlignment="1" applyProtection="1">
      <alignment horizontal="center" vertical="center"/>
    </xf>
    <xf numFmtId="0" fontId="0" fillId="24" borderId="4" xfId="35" applyFont="1" applyFill="1" applyBorder="1" applyAlignment="1" applyProtection="1">
      <alignment horizontal="center" vertical="center"/>
    </xf>
    <xf numFmtId="4" fontId="3" fillId="0" borderId="12" xfId="0" applyNumberFormat="1" applyFont="1" applyFill="1" applyBorder="1" applyAlignment="1" applyProtection="1">
      <alignment vertical="top" wrapText="1"/>
    </xf>
    <xf numFmtId="4" fontId="9" fillId="0" borderId="12" xfId="0" applyNumberFormat="1" applyFont="1" applyFill="1" applyBorder="1" applyAlignment="1" applyProtection="1">
      <alignment vertical="top" wrapText="1"/>
    </xf>
    <xf numFmtId="4" fontId="3" fillId="25" borderId="12" xfId="0" applyNumberFormat="1" applyFont="1" applyFill="1" applyBorder="1" applyAlignment="1" applyProtection="1">
      <alignment vertical="top" wrapText="1"/>
    </xf>
    <xf numFmtId="4" fontId="3" fillId="25" borderId="12" xfId="0" applyNumberFormat="1" applyFont="1" applyFill="1" applyBorder="1" applyAlignment="1" applyProtection="1">
      <alignment vertical="top"/>
    </xf>
    <xf numFmtId="4" fontId="3" fillId="25" borderId="13" xfId="0" applyNumberFormat="1" applyFont="1" applyFill="1" applyBorder="1" applyAlignment="1" applyProtection="1">
      <alignment vertical="top"/>
    </xf>
    <xf numFmtId="4" fontId="3" fillId="26" borderId="13" xfId="0" applyNumberFormat="1" applyFont="1" applyFill="1" applyBorder="1" applyAlignment="1" applyProtection="1">
      <alignment vertical="top"/>
    </xf>
    <xf numFmtId="0" fontId="21" fillId="0" borderId="0" xfId="0" applyFont="1" applyProtection="1"/>
    <xf numFmtId="173" fontId="22" fillId="0" borderId="2" xfId="0" applyNumberFormat="1" applyFont="1" applyBorder="1" applyAlignment="1" applyProtection="1">
      <alignment vertical="center"/>
    </xf>
    <xf numFmtId="173" fontId="22" fillId="0" borderId="9" xfId="0" applyNumberFormat="1" applyFont="1" applyBorder="1" applyAlignment="1" applyProtection="1">
      <alignment vertical="center"/>
    </xf>
    <xf numFmtId="173" fontId="21" fillId="0" borderId="0" xfId="0" applyNumberFormat="1" applyFont="1" applyBorder="1" applyAlignment="1" applyProtection="1">
      <alignment vertical="center"/>
    </xf>
    <xf numFmtId="173" fontId="22" fillId="0" borderId="0" xfId="0" applyNumberFormat="1" applyFont="1" applyBorder="1" applyAlignment="1" applyProtection="1">
      <alignment vertical="center"/>
    </xf>
    <xf numFmtId="0" fontId="21" fillId="0" borderId="10" xfId="0" applyFont="1" applyBorder="1" applyProtection="1"/>
    <xf numFmtId="173" fontId="24" fillId="23" borderId="13" xfId="64" applyNumberFormat="1" applyFont="1" applyFill="1" applyBorder="1" applyAlignment="1" applyProtection="1">
      <alignment vertical="top"/>
    </xf>
    <xf numFmtId="172" fontId="1" fillId="22" borderId="2" xfId="64" applyNumberFormat="1" applyFill="1" applyBorder="1" applyAlignment="1" applyProtection="1">
      <alignment horizontal="center" vertical="center"/>
      <protection locked="0"/>
    </xf>
    <xf numFmtId="172" fontId="1" fillId="22" borderId="14" xfId="64" applyNumberFormat="1" applyFill="1" applyBorder="1" applyAlignment="1" applyProtection="1">
      <alignment horizontal="center" vertical="center"/>
      <protection locked="0"/>
    </xf>
    <xf numFmtId="0" fontId="22" fillId="0" borderId="0" xfId="0" applyFont="1" applyAlignment="1" applyProtection="1">
      <alignment vertical="center"/>
    </xf>
    <xf numFmtId="0" fontId="25" fillId="0" borderId="0" xfId="66" applyFont="1" applyAlignment="1" applyProtection="1"/>
    <xf numFmtId="0" fontId="4" fillId="0" borderId="0" xfId="67" applyFont="1" applyAlignment="1" applyProtection="1">
      <alignment vertical="top" wrapText="1"/>
    </xf>
    <xf numFmtId="0" fontId="27" fillId="0" borderId="0" xfId="68" quotePrefix="1" applyFont="1" applyAlignment="1" applyProtection="1">
      <alignment horizontal="left" vertical="center"/>
    </xf>
    <xf numFmtId="0" fontId="3" fillId="0" borderId="0" xfId="67" applyFont="1"/>
    <xf numFmtId="0" fontId="3" fillId="0" borderId="0" xfId="67" applyFont="1" applyAlignment="1" applyProtection="1">
      <alignment vertical="top" wrapText="1"/>
    </xf>
    <xf numFmtId="0" fontId="3" fillId="22" borderId="2" xfId="67" applyFont="1" applyFill="1" applyBorder="1" applyAlignment="1" applyProtection="1">
      <alignment vertical="center" wrapText="1"/>
      <protection locked="0"/>
    </xf>
    <xf numFmtId="0" fontId="9" fillId="27" borderId="2" xfId="67" applyFont="1" applyFill="1" applyBorder="1" applyAlignment="1" applyProtection="1">
      <alignment horizontal="center" vertical="center" wrapText="1"/>
    </xf>
    <xf numFmtId="0" fontId="3" fillId="22" borderId="2" xfId="67" applyFont="1" applyFill="1" applyBorder="1" applyAlignment="1" applyProtection="1">
      <alignment horizontal="center" vertical="center" wrapText="1"/>
      <protection locked="0"/>
    </xf>
    <xf numFmtId="0" fontId="3" fillId="22" borderId="2" xfId="67" applyFont="1" applyFill="1" applyBorder="1" applyAlignment="1" applyProtection="1">
      <alignment vertical="top" wrapText="1"/>
      <protection locked="0"/>
    </xf>
    <xf numFmtId="0" fontId="1" fillId="0" borderId="0" xfId="69" applyProtection="1"/>
    <xf numFmtId="0" fontId="28" fillId="0" borderId="0" xfId="70" applyFont="1" applyAlignment="1" applyProtection="1">
      <alignment vertical="center"/>
    </xf>
    <xf numFmtId="0" fontId="1" fillId="0" borderId="0" xfId="69"/>
    <xf numFmtId="0" fontId="30" fillId="18" borderId="2" xfId="71" applyFont="1" applyFill="1" applyBorder="1" applyAlignment="1" applyProtection="1">
      <alignment horizontal="center" vertical="center" wrapText="1"/>
    </xf>
    <xf numFmtId="0" fontId="24" fillId="0" borderId="2" xfId="69" applyFont="1" applyBorder="1" applyAlignment="1">
      <alignment vertical="top"/>
    </xf>
    <xf numFmtId="21" fontId="24" fillId="0" borderId="2" xfId="69" applyNumberFormat="1" applyFont="1" applyBorder="1" applyAlignment="1">
      <alignment vertical="top"/>
    </xf>
    <xf numFmtId="21" fontId="24" fillId="0" borderId="2" xfId="69" quotePrefix="1" applyNumberFormat="1" applyFont="1" applyBorder="1" applyAlignment="1">
      <alignment vertical="top"/>
    </xf>
    <xf numFmtId="16" fontId="24" fillId="0" borderId="2" xfId="69" quotePrefix="1" applyNumberFormat="1" applyFont="1" applyBorder="1" applyAlignment="1">
      <alignment vertical="top"/>
    </xf>
    <xf numFmtId="0" fontId="1" fillId="0" borderId="0" xfId="69" applyAlignment="1">
      <alignment horizontal="center"/>
    </xf>
    <xf numFmtId="14" fontId="24" fillId="0" borderId="2" xfId="69" applyNumberFormat="1" applyFont="1" applyBorder="1" applyAlignment="1">
      <alignment horizontal="center" vertical="top"/>
    </xf>
    <xf numFmtId="16" fontId="24" fillId="0" borderId="2" xfId="69" quotePrefix="1" applyNumberFormat="1" applyFont="1" applyBorder="1" applyAlignment="1">
      <alignment horizontal="center" vertical="top"/>
    </xf>
    <xf numFmtId="0" fontId="24" fillId="0" borderId="2" xfId="69" applyFont="1" applyBorder="1" applyAlignment="1">
      <alignment horizontal="center" vertical="top"/>
    </xf>
    <xf numFmtId="10" fontId="0" fillId="0" borderId="0" xfId="65" applyNumberFormat="1" applyFont="1" applyFill="1" applyProtection="1"/>
    <xf numFmtId="10" fontId="0" fillId="28" borderId="0" xfId="0" applyNumberFormat="1" applyFill="1" applyProtection="1"/>
    <xf numFmtId="173" fontId="22" fillId="0" borderId="3" xfId="0" applyNumberFormat="1" applyFont="1" applyBorder="1" applyAlignment="1" applyProtection="1">
      <alignment vertical="center"/>
    </xf>
    <xf numFmtId="0" fontId="22" fillId="24" borderId="15" xfId="35" applyFont="1" applyFill="1" applyBorder="1" applyAlignment="1" applyProtection="1">
      <alignment horizontal="center" vertical="center" wrapText="1"/>
    </xf>
    <xf numFmtId="173" fontId="22" fillId="0" borderId="17" xfId="0" applyNumberFormat="1" applyFont="1" applyBorder="1" applyAlignment="1" applyProtection="1">
      <alignment vertical="center"/>
    </xf>
    <xf numFmtId="0" fontId="21" fillId="0" borderId="2" xfId="0" applyFont="1" applyBorder="1" applyAlignment="1" applyProtection="1">
      <alignment horizontal="left" vertical="top" wrapText="1"/>
    </xf>
    <xf numFmtId="173" fontId="21" fillId="22" borderId="2" xfId="0" applyNumberFormat="1" applyFont="1" applyFill="1" applyBorder="1" applyAlignment="1" applyProtection="1">
      <alignment horizontal="right" vertical="center"/>
    </xf>
    <xf numFmtId="0" fontId="0" fillId="0" borderId="0" xfId="0" applyFill="1" applyBorder="1" applyAlignment="1" applyProtection="1">
      <alignment horizontal="left" vertical="center" wrapText="1"/>
    </xf>
    <xf numFmtId="0" fontId="0" fillId="0" borderId="0" xfId="0" applyFill="1" applyAlignment="1" applyProtection="1">
      <alignment horizontal="left" vertical="center" wrapText="1"/>
    </xf>
    <xf numFmtId="0" fontId="4" fillId="24" borderId="5" xfId="36" applyFont="1" applyFill="1" applyBorder="1" applyAlignment="1" applyProtection="1">
      <alignment horizontal="center" vertical="center"/>
    </xf>
    <xf numFmtId="0" fontId="21" fillId="0" borderId="14" xfId="0" applyFont="1" applyBorder="1" applyAlignment="1" applyProtection="1">
      <alignment horizontal="left" vertical="top" wrapText="1"/>
    </xf>
    <xf numFmtId="173" fontId="21" fillId="22" borderId="14" xfId="0" applyNumberFormat="1" applyFont="1" applyFill="1" applyBorder="1" applyAlignment="1" applyProtection="1">
      <alignment horizontal="right" vertical="center"/>
    </xf>
    <xf numFmtId="0" fontId="21" fillId="0" borderId="18" xfId="0" applyFont="1" applyBorder="1" applyAlignment="1" applyProtection="1">
      <alignment horizontal="left" vertical="top" wrapText="1"/>
    </xf>
    <xf numFmtId="173" fontId="21" fillId="22" borderId="18" xfId="0" applyNumberFormat="1" applyFont="1" applyFill="1" applyBorder="1" applyAlignment="1" applyProtection="1">
      <alignment horizontal="right" vertical="center"/>
    </xf>
    <xf numFmtId="0" fontId="22" fillId="24" borderId="3" xfId="35" applyFont="1" applyFill="1" applyBorder="1" applyAlignment="1" applyProtection="1">
      <alignment horizontal="left" vertical="center"/>
    </xf>
    <xf numFmtId="0" fontId="30" fillId="24" borderId="3" xfId="36" applyFont="1" applyFill="1" applyBorder="1" applyAlignment="1" applyProtection="1">
      <alignment horizontal="left" vertical="center"/>
    </xf>
    <xf numFmtId="173" fontId="21" fillId="27" borderId="2" xfId="0" applyNumberFormat="1" applyFont="1" applyFill="1" applyBorder="1" applyAlignment="1" applyProtection="1">
      <alignment vertical="center"/>
    </xf>
    <xf numFmtId="173" fontId="21" fillId="29" borderId="2" xfId="64" applyNumberFormat="1" applyFont="1" applyFill="1" applyBorder="1" applyAlignment="1" applyProtection="1">
      <alignment horizontal="right" vertical="center"/>
      <protection locked="0"/>
    </xf>
    <xf numFmtId="173" fontId="21" fillId="29" borderId="18" xfId="64" applyNumberFormat="1" applyFont="1" applyFill="1" applyBorder="1" applyAlignment="1" applyProtection="1">
      <alignment horizontal="right" vertical="center"/>
      <protection locked="0"/>
    </xf>
    <xf numFmtId="173" fontId="21" fillId="29" borderId="14" xfId="64" applyNumberFormat="1" applyFont="1" applyFill="1" applyBorder="1" applyAlignment="1" applyProtection="1">
      <alignment horizontal="right" vertical="center"/>
      <protection locked="0"/>
    </xf>
    <xf numFmtId="170" fontId="0" fillId="22" borderId="3" xfId="64" applyNumberFormat="1" applyFont="1" applyFill="1" applyBorder="1" applyAlignment="1" applyProtection="1">
      <alignment horizontal="left" vertical="center"/>
      <protection locked="0"/>
    </xf>
    <xf numFmtId="170" fontId="0" fillId="22" borderId="4" xfId="64" applyNumberFormat="1" applyFont="1" applyFill="1" applyBorder="1" applyAlignment="1" applyProtection="1">
      <alignment horizontal="left" vertical="center"/>
      <protection locked="0"/>
    </xf>
    <xf numFmtId="0" fontId="0" fillId="0" borderId="0" xfId="0" applyFill="1" applyBorder="1" applyAlignment="1" applyProtection="1">
      <alignment horizontal="left" vertical="center" wrapText="1"/>
    </xf>
    <xf numFmtId="0" fontId="0" fillId="0" borderId="0" xfId="0" applyFill="1" applyAlignment="1" applyProtection="1">
      <alignment horizontal="left" vertical="center" wrapText="1"/>
    </xf>
    <xf numFmtId="0" fontId="0" fillId="0" borderId="8" xfId="0" applyFill="1" applyBorder="1" applyAlignment="1" applyProtection="1">
      <alignment horizontal="left" vertical="center" wrapText="1"/>
    </xf>
    <xf numFmtId="170" fontId="1" fillId="22" borderId="3" xfId="64" applyNumberFormat="1" applyFill="1" applyBorder="1" applyAlignment="1" applyProtection="1">
      <alignment horizontal="center" vertical="center"/>
      <protection locked="0"/>
    </xf>
    <xf numFmtId="170" fontId="1" fillId="22" borderId="4" xfId="64" applyNumberFormat="1" applyFill="1" applyBorder="1" applyAlignment="1" applyProtection="1">
      <alignment horizontal="center" vertical="center"/>
      <protection locked="0"/>
    </xf>
    <xf numFmtId="0" fontId="21" fillId="0" borderId="19" xfId="0" applyFont="1" applyBorder="1" applyAlignment="1" applyProtection="1">
      <alignment horizontal="center" vertical="top" wrapText="1"/>
    </xf>
    <xf numFmtId="0" fontId="21" fillId="0" borderId="16" xfId="0" applyFont="1" applyBorder="1" applyAlignment="1" applyProtection="1">
      <alignment horizontal="center" vertical="top" wrapText="1"/>
    </xf>
    <xf numFmtId="0" fontId="21" fillId="0" borderId="20" xfId="0" applyFont="1" applyBorder="1" applyAlignment="1" applyProtection="1">
      <alignment horizontal="center" vertical="top" wrapText="1"/>
    </xf>
    <xf numFmtId="0" fontId="21" fillId="0" borderId="19" xfId="0" applyFont="1" applyBorder="1" applyAlignment="1" applyProtection="1">
      <alignment horizontal="left" vertical="top" wrapText="1"/>
    </xf>
    <xf numFmtId="0" fontId="21" fillId="0" borderId="16" xfId="0" applyFont="1" applyBorder="1" applyAlignment="1" applyProtection="1">
      <alignment horizontal="left" vertical="top" wrapText="1"/>
    </xf>
    <xf numFmtId="0" fontId="21" fillId="0" borderId="20" xfId="0" applyFont="1" applyBorder="1" applyAlignment="1" applyProtection="1">
      <alignment horizontal="left" vertical="top" wrapText="1"/>
    </xf>
    <xf numFmtId="0" fontId="21" fillId="0" borderId="2" xfId="0" applyFont="1" applyBorder="1" applyAlignment="1" applyProtection="1">
      <alignment horizontal="center" vertical="top" wrapText="1"/>
    </xf>
    <xf numFmtId="0" fontId="21" fillId="0" borderId="18" xfId="0" applyFont="1" applyBorder="1" applyAlignment="1" applyProtection="1">
      <alignment horizontal="center" vertical="top" wrapText="1"/>
    </xf>
    <xf numFmtId="0" fontId="21" fillId="0" borderId="2" xfId="0" applyFont="1" applyBorder="1" applyAlignment="1" applyProtection="1">
      <alignment horizontal="left" vertical="top" wrapText="1"/>
    </xf>
    <xf numFmtId="0" fontId="21" fillId="0" borderId="18" xfId="0" applyFont="1" applyBorder="1" applyAlignment="1" applyProtection="1">
      <alignment horizontal="left" vertical="top" wrapText="1"/>
    </xf>
    <xf numFmtId="173" fontId="21" fillId="23" borderId="2" xfId="64" applyNumberFormat="1" applyFont="1" applyFill="1" applyBorder="1" applyAlignment="1" applyProtection="1">
      <alignment horizontal="right" vertical="center"/>
      <protection locked="0"/>
    </xf>
    <xf numFmtId="173" fontId="21" fillId="23" borderId="18" xfId="64" applyNumberFormat="1" applyFont="1" applyFill="1" applyBorder="1" applyAlignment="1" applyProtection="1">
      <alignment horizontal="right" vertical="center"/>
      <protection locked="0"/>
    </xf>
    <xf numFmtId="173" fontId="21" fillId="23" borderId="14" xfId="64" applyNumberFormat="1" applyFont="1" applyFill="1" applyBorder="1" applyAlignment="1" applyProtection="1">
      <alignment horizontal="right" vertical="center"/>
      <protection locked="0"/>
    </xf>
    <xf numFmtId="0" fontId="14" fillId="0" borderId="0" xfId="0" applyFont="1" applyFill="1" applyProtection="1"/>
    <xf numFmtId="14" fontId="24" fillId="0" borderId="2" xfId="69" applyNumberFormat="1" applyFont="1" applyFill="1" applyBorder="1" applyAlignment="1">
      <alignment horizontal="center" vertical="top"/>
    </xf>
    <xf numFmtId="21" fontId="24" fillId="0" borderId="2" xfId="69" applyNumberFormat="1" applyFont="1" applyFill="1" applyBorder="1" applyAlignment="1">
      <alignment vertical="top"/>
    </xf>
    <xf numFmtId="4" fontId="9" fillId="25" borderId="21" xfId="0" applyNumberFormat="1" applyFont="1" applyFill="1" applyBorder="1" applyAlignment="1" applyProtection="1">
      <alignment vertical="top" wrapText="1"/>
    </xf>
    <xf numFmtId="0" fontId="0" fillId="0" borderId="0" xfId="0" applyFill="1" applyAlignment="1" applyProtection="1">
      <alignment horizontal="center"/>
    </xf>
  </cellXfs>
  <cellStyles count="72">
    <cellStyle name="_Column1" xfId="37"/>
    <cellStyle name="_Column1_120319_BAB_KoPr2012_KEMA" xfId="38"/>
    <cellStyle name="_Column1_A. Allgemeine Informationen" xfId="39"/>
    <cellStyle name="_Column1_Ausfüllhilfe" xfId="40"/>
    <cellStyle name="_Column2" xfId="41"/>
    <cellStyle name="_Column3" xfId="42"/>
    <cellStyle name="_Column4" xfId="43"/>
    <cellStyle name="_Column4_120319_BAB_KoPr2012_KEMA" xfId="44"/>
    <cellStyle name="_Column4_A. Allgemeine Informationen" xfId="45"/>
    <cellStyle name="_Column4_Ausfüllhilfe" xfId="46"/>
    <cellStyle name="_Column5" xfId="47"/>
    <cellStyle name="_Column6" xfId="48"/>
    <cellStyle name="_Column7" xfId="49"/>
    <cellStyle name="_Data" xfId="50"/>
    <cellStyle name="_Data_120319_BAB_KoPr2012_KEMA" xfId="51"/>
    <cellStyle name="_Header" xfId="52"/>
    <cellStyle name="_Row1" xfId="53"/>
    <cellStyle name="_Row1_120319_BAB_KoPr2012_KEMA" xfId="54"/>
    <cellStyle name="_Row1_A. Allgemeine Informationen" xfId="55"/>
    <cellStyle name="_Row1_Ausfüllhilfe" xfId="56"/>
    <cellStyle name="_Row2" xfId="57"/>
    <cellStyle name="_Row3" xfId="58"/>
    <cellStyle name="_Row4" xfId="59"/>
    <cellStyle name="_Row5" xfId="60"/>
    <cellStyle name="_Row6" xfId="61"/>
    <cellStyle name="_Row7" xfId="62"/>
    <cellStyle name="20 % - Akzent2" xfId="64" builtinId="34"/>
    <cellStyle name="20% - Akzent1" xfId="1"/>
    <cellStyle name="20% - Akzent2" xfId="2"/>
    <cellStyle name="20% - Akzent3" xfId="3"/>
    <cellStyle name="20% - Akzent4" xfId="4"/>
    <cellStyle name="20% - Akzent5" xfId="5"/>
    <cellStyle name="20% - Akzent6" xfId="6"/>
    <cellStyle name="4" xfId="7"/>
    <cellStyle name="40 % - Akzent1" xfId="35" builtinId="31"/>
    <cellStyle name="40% - Akzent1" xfId="8"/>
    <cellStyle name="40% - Akzent2" xfId="9"/>
    <cellStyle name="40% - Akzent3" xfId="10"/>
    <cellStyle name="40% - Akzent4" xfId="11"/>
    <cellStyle name="40% - Akzent5" xfId="12"/>
    <cellStyle name="40% - Akzent6" xfId="13"/>
    <cellStyle name="5" xfId="14"/>
    <cellStyle name="6" xfId="15"/>
    <cellStyle name="60 % - Akzent1" xfId="36" builtinId="32"/>
    <cellStyle name="60% - Akzent1" xfId="16"/>
    <cellStyle name="60% - Akzent2" xfId="17"/>
    <cellStyle name="60% - Akzent3" xfId="18"/>
    <cellStyle name="60% - Akzent4" xfId="19"/>
    <cellStyle name="60% - Akzent5" xfId="20"/>
    <cellStyle name="60% - Akzent6" xfId="21"/>
    <cellStyle name="9" xfId="22"/>
    <cellStyle name="Euro" xfId="23"/>
    <cellStyle name="Komma 2" xfId="24"/>
    <cellStyle name="Komma 3" xfId="32"/>
    <cellStyle name="Link" xfId="68" builtinId="8"/>
    <cellStyle name="Normal_erfassungsmatrix 04" xfId="28"/>
    <cellStyle name="Prozent" xfId="65" builtinId="5"/>
    <cellStyle name="Prozent 2" xfId="25"/>
    <cellStyle name="Prozent 3" xfId="29"/>
    <cellStyle name="Standard" xfId="0" builtinId="0"/>
    <cellStyle name="Standard 16" xfId="69"/>
    <cellStyle name="Standard 2" xfId="26"/>
    <cellStyle name="Standard 2 2" xfId="33"/>
    <cellStyle name="Standard 3" xfId="27"/>
    <cellStyle name="Standard 3 2" xfId="34"/>
    <cellStyle name="Standard 4" xfId="30"/>
    <cellStyle name="Standard 5" xfId="31"/>
    <cellStyle name="Standard 6" xfId="71"/>
    <cellStyle name="Standard_16554" xfId="66"/>
    <cellStyle name="Standard_2. Kostenprüfung_Obergrenzen M&amp;A_29.01.08" xfId="70"/>
    <cellStyle name="Standard_Kopie von Blanko_Verprobung_II_Runde Preisblatt MPr" xfId="67"/>
    <cellStyle name="Undefiniert" xfId="63"/>
  </cellStyles>
  <dxfs count="0"/>
  <tableStyles count="0" defaultTableStyle="TableStyleMedium2" defaultPivotStyle="PivotStyleMedium9"/>
  <colors>
    <mruColors>
      <color rgb="FFFFFF99"/>
      <color rgb="FFFFFFCC"/>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BNetzAPowerPoint">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horz" wrap="square" lIns="91440" tIns="45720" rIns="91440" bIns="45720" numCol="1" anchor="t" anchorCtr="0" compatLnSpc="1">
        <a:prstTxWarp prst="textNoShape">
          <a:avLst/>
        </a:prstTxWarp>
      </a:bodyPr>
      <a:lstStyle>
        <a:defPPr marL="0" marR="0" indent="0" algn="l" defTabSz="914400" rtl="0" eaLnBrk="1" fontAlgn="base" latinLnBrk="0" hangingPunct="1">
          <a:lnSpc>
            <a:spcPct val="100000"/>
          </a:lnSpc>
          <a:spcBef>
            <a:spcPct val="20000"/>
          </a:spcBef>
          <a:spcAft>
            <a:spcPct val="0"/>
          </a:spcAft>
          <a:buClr>
            <a:srgbClr val="BBC6D6"/>
          </a:buClr>
          <a:buSzPct val="80000"/>
          <a:buFont typeface="Wingdings" pitchFamily="1" charset="2"/>
          <a:buNone/>
          <a:tabLst/>
          <a:defRPr kumimoji="0" lang="de-DE" sz="1800" b="0" i="0" u="none" strike="noStrike" cap="none" normalizeH="0" baseline="0" smtClean="0">
            <a:ln>
              <a:noFill/>
            </a:ln>
            <a:solidFill>
              <a:schemeClr val="tx1"/>
            </a:solidFill>
            <a:effectLst/>
            <a:latin typeface="Arial Narrow" pitchFamily="1" charset="0"/>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horz" wrap="square" lIns="91440" tIns="45720" rIns="91440" bIns="45720" numCol="1" anchor="t" anchorCtr="0" compatLnSpc="1">
        <a:prstTxWarp prst="textNoShape">
          <a:avLst/>
        </a:prstTxWarp>
      </a:bodyPr>
      <a:lstStyle>
        <a:defPPr marL="0" marR="0" indent="0" algn="l" defTabSz="914400" rtl="0" eaLnBrk="1" fontAlgn="base" latinLnBrk="0" hangingPunct="1">
          <a:lnSpc>
            <a:spcPct val="100000"/>
          </a:lnSpc>
          <a:spcBef>
            <a:spcPct val="20000"/>
          </a:spcBef>
          <a:spcAft>
            <a:spcPct val="0"/>
          </a:spcAft>
          <a:buClr>
            <a:srgbClr val="BBC6D6"/>
          </a:buClr>
          <a:buSzPct val="80000"/>
          <a:buFont typeface="Wingdings" pitchFamily="1" charset="2"/>
          <a:buNone/>
          <a:tabLst/>
          <a:defRPr kumimoji="0" lang="de-DE" sz="1800" b="0" i="0" u="none" strike="noStrike" cap="none" normalizeH="0" baseline="0" smtClean="0">
            <a:ln>
              <a:noFill/>
            </a:ln>
            <a:solidFill>
              <a:schemeClr val="tx1"/>
            </a:solidFill>
            <a:effectLst/>
            <a:latin typeface="Arial Narrow" pitchFamily="1" charset="0"/>
          </a:defRPr>
        </a:defPPr>
      </a:lstStyle>
    </a:lnDef>
  </a:objectDefaults>
  <a:extraClrSchemeLst>
    <a:extraClrScheme>
      <a:clrScheme name="Office Theme 1">
        <a:dk1>
          <a:srgbClr val="000000"/>
        </a:dk1>
        <a:lt1>
          <a:srgbClr val="FFFFFF"/>
        </a:lt1>
        <a:dk2>
          <a:srgbClr val="000000"/>
        </a:dk2>
        <a:lt2>
          <a:srgbClr val="808080"/>
        </a:lt2>
        <a:accent1>
          <a:srgbClr val="BBE0E3"/>
        </a:accent1>
        <a:accent2>
          <a:srgbClr val="333399"/>
        </a:accent2>
        <a:accent3>
          <a:srgbClr val="FFFFFF"/>
        </a:accent3>
        <a:accent4>
          <a:srgbClr val="000000"/>
        </a:accent4>
        <a:accent5>
          <a:srgbClr val="DAEDEF"/>
        </a:accent5>
        <a:accent6>
          <a:srgbClr val="2D2D8A"/>
        </a:accent6>
        <a:hlink>
          <a:srgbClr val="009999"/>
        </a:hlink>
        <a:folHlink>
          <a:srgbClr val="99CC00"/>
        </a:folHlink>
      </a:clrScheme>
      <a:clrMap bg1="lt1" tx1="dk1" bg2="lt2" tx2="dk2" accent1="accent1" accent2="accent2" accent3="accent3" accent4="accent4" accent5="accent5" accent6="accent6" hlink="hlink" folHlink="folHlink"/>
    </a:extraClrScheme>
    <a:extraClrScheme>
      <a:clrScheme name="Office Theme 2">
        <a:dk1>
          <a:srgbClr val="000000"/>
        </a:dk1>
        <a:lt1>
          <a:srgbClr val="FFFFFF"/>
        </a:lt1>
        <a:dk2>
          <a:srgbClr val="000000"/>
        </a:dk2>
        <a:lt2>
          <a:srgbClr val="969696"/>
        </a:lt2>
        <a:accent1>
          <a:srgbClr val="FBDF53"/>
        </a:accent1>
        <a:accent2>
          <a:srgbClr val="FF9966"/>
        </a:accent2>
        <a:accent3>
          <a:srgbClr val="FFFFFF"/>
        </a:accent3>
        <a:accent4>
          <a:srgbClr val="000000"/>
        </a:accent4>
        <a:accent5>
          <a:srgbClr val="FDECB3"/>
        </a:accent5>
        <a:accent6>
          <a:srgbClr val="E78A5C"/>
        </a:accent6>
        <a:hlink>
          <a:srgbClr val="CC3300"/>
        </a:hlink>
        <a:folHlink>
          <a:srgbClr val="996600"/>
        </a:folHlink>
      </a:clrScheme>
      <a:clrMap bg1="lt1" tx1="dk1" bg2="lt2" tx2="dk2" accent1="accent1" accent2="accent2" accent3="accent3" accent4="accent4" accent5="accent5" accent6="accent6" hlink="hlink" folHlink="folHlink"/>
    </a:extraClrScheme>
    <a:extraClrScheme>
      <a:clrScheme name="Office Theme 3">
        <a:dk1>
          <a:srgbClr val="000000"/>
        </a:dk1>
        <a:lt1>
          <a:srgbClr val="FFFFFF"/>
        </a:lt1>
        <a:dk2>
          <a:srgbClr val="000000"/>
        </a:dk2>
        <a:lt2>
          <a:srgbClr val="808080"/>
        </a:lt2>
        <a:accent1>
          <a:srgbClr val="99CCFF"/>
        </a:accent1>
        <a:accent2>
          <a:srgbClr val="CCCCFF"/>
        </a:accent2>
        <a:accent3>
          <a:srgbClr val="FFFFFF"/>
        </a:accent3>
        <a:accent4>
          <a:srgbClr val="000000"/>
        </a:accent4>
        <a:accent5>
          <a:srgbClr val="CAE2FF"/>
        </a:accent5>
        <a:accent6>
          <a:srgbClr val="B9B9E7"/>
        </a:accent6>
        <a:hlink>
          <a:srgbClr val="3333CC"/>
        </a:hlink>
        <a:folHlink>
          <a:srgbClr val="AF67FF"/>
        </a:folHlink>
      </a:clrScheme>
      <a:clrMap bg1="lt1" tx1="dk1" bg2="lt2" tx2="dk2" accent1="accent1" accent2="accent2" accent3="accent3" accent4="accent4" accent5="accent5" accent6="accent6" hlink="hlink" folHlink="folHlink"/>
    </a:extraClrScheme>
    <a:extraClrScheme>
      <a:clrScheme name="Office Theme 4">
        <a:dk1>
          <a:srgbClr val="000000"/>
        </a:dk1>
        <a:lt1>
          <a:srgbClr val="DEF6F1"/>
        </a:lt1>
        <a:dk2>
          <a:srgbClr val="000000"/>
        </a:dk2>
        <a:lt2>
          <a:srgbClr val="969696"/>
        </a:lt2>
        <a:accent1>
          <a:srgbClr val="FFFFFF"/>
        </a:accent1>
        <a:accent2>
          <a:srgbClr val="8DC6FF"/>
        </a:accent2>
        <a:accent3>
          <a:srgbClr val="ECFAF7"/>
        </a:accent3>
        <a:accent4>
          <a:srgbClr val="000000"/>
        </a:accent4>
        <a:accent5>
          <a:srgbClr val="FFFFFF"/>
        </a:accent5>
        <a:accent6>
          <a:srgbClr val="7FB3E7"/>
        </a:accent6>
        <a:hlink>
          <a:srgbClr val="0066CC"/>
        </a:hlink>
        <a:folHlink>
          <a:srgbClr val="00A800"/>
        </a:folHlink>
      </a:clrScheme>
      <a:clrMap bg1="lt1" tx1="dk1" bg2="lt2" tx2="dk2" accent1="accent1" accent2="accent2" accent3="accent3" accent4="accent4" accent5="accent5" accent6="accent6" hlink="hlink" folHlink="folHlink"/>
    </a:extraClrScheme>
    <a:extraClrScheme>
      <a:clrScheme name="Office Theme 5">
        <a:dk1>
          <a:srgbClr val="000000"/>
        </a:dk1>
        <a:lt1>
          <a:srgbClr val="FFFFD9"/>
        </a:lt1>
        <a:dk2>
          <a:srgbClr val="000000"/>
        </a:dk2>
        <a:lt2>
          <a:srgbClr val="777777"/>
        </a:lt2>
        <a:accent1>
          <a:srgbClr val="FFFFF7"/>
        </a:accent1>
        <a:accent2>
          <a:srgbClr val="33CCCC"/>
        </a:accent2>
        <a:accent3>
          <a:srgbClr val="FFFFE9"/>
        </a:accent3>
        <a:accent4>
          <a:srgbClr val="000000"/>
        </a:accent4>
        <a:accent5>
          <a:srgbClr val="FFFFFA"/>
        </a:accent5>
        <a:accent6>
          <a:srgbClr val="2DB9B9"/>
        </a:accent6>
        <a:hlink>
          <a:srgbClr val="FF5050"/>
        </a:hlink>
        <a:folHlink>
          <a:srgbClr val="FF9900"/>
        </a:folHlink>
      </a:clrScheme>
      <a:clrMap bg1="lt1" tx1="dk1" bg2="lt2" tx2="dk2" accent1="accent1" accent2="accent2" accent3="accent3" accent4="accent4" accent5="accent5" accent6="accent6" hlink="hlink" folHlink="folHlink"/>
    </a:extraClrScheme>
    <a:extraClrScheme>
      <a:clrScheme name="Office Theme 6">
        <a:dk1>
          <a:srgbClr val="005A58"/>
        </a:dk1>
        <a:lt1>
          <a:srgbClr val="FFFFFF"/>
        </a:lt1>
        <a:dk2>
          <a:srgbClr val="008080"/>
        </a:dk2>
        <a:lt2>
          <a:srgbClr val="FFFF99"/>
        </a:lt2>
        <a:accent1>
          <a:srgbClr val="006462"/>
        </a:accent1>
        <a:accent2>
          <a:srgbClr val="6D6FC7"/>
        </a:accent2>
        <a:accent3>
          <a:srgbClr val="AAC0C0"/>
        </a:accent3>
        <a:accent4>
          <a:srgbClr val="DADADA"/>
        </a:accent4>
        <a:accent5>
          <a:srgbClr val="AAB8B7"/>
        </a:accent5>
        <a:accent6>
          <a:srgbClr val="6264B4"/>
        </a:accent6>
        <a:hlink>
          <a:srgbClr val="00FFFF"/>
        </a:hlink>
        <a:folHlink>
          <a:srgbClr val="00FF00"/>
        </a:folHlink>
      </a:clrScheme>
      <a:clrMap bg1="dk2" tx1="lt1" bg2="dk1" tx2="lt2" accent1="accent1" accent2="accent2" accent3="accent3" accent4="accent4" accent5="accent5" accent6="accent6" hlink="hlink" folHlink="folHlink"/>
    </a:extraClrScheme>
    <a:extraClrScheme>
      <a:clrScheme name="Office Theme 7">
        <a:dk1>
          <a:srgbClr val="5C1F00"/>
        </a:dk1>
        <a:lt1>
          <a:srgbClr val="FFFFFF"/>
        </a:lt1>
        <a:dk2>
          <a:srgbClr val="800000"/>
        </a:dk2>
        <a:lt2>
          <a:srgbClr val="DFD293"/>
        </a:lt2>
        <a:accent1>
          <a:srgbClr val="CC3300"/>
        </a:accent1>
        <a:accent2>
          <a:srgbClr val="BE7960"/>
        </a:accent2>
        <a:accent3>
          <a:srgbClr val="C0AAAA"/>
        </a:accent3>
        <a:accent4>
          <a:srgbClr val="DADADA"/>
        </a:accent4>
        <a:accent5>
          <a:srgbClr val="E2ADAA"/>
        </a:accent5>
        <a:accent6>
          <a:srgbClr val="AC6D56"/>
        </a:accent6>
        <a:hlink>
          <a:srgbClr val="FFFF99"/>
        </a:hlink>
        <a:folHlink>
          <a:srgbClr val="D3A219"/>
        </a:folHlink>
      </a:clrScheme>
      <a:clrMap bg1="dk2" tx1="lt1" bg2="dk1" tx2="lt2" accent1="accent1" accent2="accent2" accent3="accent3" accent4="accent4" accent5="accent5" accent6="accent6" hlink="hlink" folHlink="folHlink"/>
    </a:extraClrScheme>
    <a:extraClrScheme>
      <a:clrScheme name="Office Theme 8">
        <a:dk1>
          <a:srgbClr val="003366"/>
        </a:dk1>
        <a:lt1>
          <a:srgbClr val="FFFFFF"/>
        </a:lt1>
        <a:dk2>
          <a:srgbClr val="000099"/>
        </a:dk2>
        <a:lt2>
          <a:srgbClr val="CCFFFF"/>
        </a:lt2>
        <a:accent1>
          <a:srgbClr val="3366CC"/>
        </a:accent1>
        <a:accent2>
          <a:srgbClr val="00B000"/>
        </a:accent2>
        <a:accent3>
          <a:srgbClr val="AAAACA"/>
        </a:accent3>
        <a:accent4>
          <a:srgbClr val="DADADA"/>
        </a:accent4>
        <a:accent5>
          <a:srgbClr val="ADB8E2"/>
        </a:accent5>
        <a:accent6>
          <a:srgbClr val="009F00"/>
        </a:accent6>
        <a:hlink>
          <a:srgbClr val="66CCFF"/>
        </a:hlink>
        <a:folHlink>
          <a:srgbClr val="FFE701"/>
        </a:folHlink>
      </a:clrScheme>
      <a:clrMap bg1="dk2" tx1="lt1" bg2="dk1" tx2="lt2" accent1="accent1" accent2="accent2" accent3="accent3" accent4="accent4" accent5="accent5" accent6="accent6" hlink="hlink" folHlink="folHlink"/>
    </a:extraClrScheme>
    <a:extraClrScheme>
      <a:clrScheme name="Office Theme 9">
        <a:dk1>
          <a:srgbClr val="336699"/>
        </a:dk1>
        <a:lt1>
          <a:srgbClr val="FFFFFF"/>
        </a:lt1>
        <a:dk2>
          <a:srgbClr val="000000"/>
        </a:dk2>
        <a:lt2>
          <a:srgbClr val="E3EBF1"/>
        </a:lt2>
        <a:accent1>
          <a:srgbClr val="003399"/>
        </a:accent1>
        <a:accent2>
          <a:srgbClr val="468A4B"/>
        </a:accent2>
        <a:accent3>
          <a:srgbClr val="AAAAAA"/>
        </a:accent3>
        <a:accent4>
          <a:srgbClr val="DADADA"/>
        </a:accent4>
        <a:accent5>
          <a:srgbClr val="AAADCA"/>
        </a:accent5>
        <a:accent6>
          <a:srgbClr val="3F7D43"/>
        </a:accent6>
        <a:hlink>
          <a:srgbClr val="66CCFF"/>
        </a:hlink>
        <a:folHlink>
          <a:srgbClr val="F0E500"/>
        </a:folHlink>
      </a:clrScheme>
      <a:clrMap bg1="dk2" tx1="lt1" bg2="dk1" tx2="lt2" accent1="accent1" accent2="accent2" accent3="accent3" accent4="accent4" accent5="accent5" accent6="accent6" hlink="hlink" folHlink="folHlink"/>
    </a:extraClrScheme>
    <a:extraClrScheme>
      <a:clrScheme name="Office Theme 10">
        <a:dk1>
          <a:srgbClr val="777777"/>
        </a:dk1>
        <a:lt1>
          <a:srgbClr val="FFFFFF"/>
        </a:lt1>
        <a:dk2>
          <a:srgbClr val="686B5D"/>
        </a:dk2>
        <a:lt2>
          <a:srgbClr val="D1D1CB"/>
        </a:lt2>
        <a:accent1>
          <a:srgbClr val="909082"/>
        </a:accent1>
        <a:accent2>
          <a:srgbClr val="809EA8"/>
        </a:accent2>
        <a:accent3>
          <a:srgbClr val="B9BAB6"/>
        </a:accent3>
        <a:accent4>
          <a:srgbClr val="DADADA"/>
        </a:accent4>
        <a:accent5>
          <a:srgbClr val="C6C6C1"/>
        </a:accent5>
        <a:accent6>
          <a:srgbClr val="738F98"/>
        </a:accent6>
        <a:hlink>
          <a:srgbClr val="FFCC66"/>
        </a:hlink>
        <a:folHlink>
          <a:srgbClr val="E9DCB9"/>
        </a:folHlink>
      </a:clrScheme>
      <a:clrMap bg1="dk2" tx1="lt1" bg2="dk1" tx2="lt2" accent1="accent1" accent2="accent2" accent3="accent3" accent4="accent4" accent5="accent5" accent6="accent6" hlink="hlink" folHlink="folHlink"/>
    </a:extraClrScheme>
    <a:extraClrScheme>
      <a:clrScheme name="Office Theme 11">
        <a:dk1>
          <a:srgbClr val="3E3E5C"/>
        </a:dk1>
        <a:lt1>
          <a:srgbClr val="FFFFFF"/>
        </a:lt1>
        <a:dk2>
          <a:srgbClr val="666699"/>
        </a:dk2>
        <a:lt2>
          <a:srgbClr val="FFFFFF"/>
        </a:lt2>
        <a:accent1>
          <a:srgbClr val="60597B"/>
        </a:accent1>
        <a:accent2>
          <a:srgbClr val="6666FF"/>
        </a:accent2>
        <a:accent3>
          <a:srgbClr val="B8B8CA"/>
        </a:accent3>
        <a:accent4>
          <a:srgbClr val="DADADA"/>
        </a:accent4>
        <a:accent5>
          <a:srgbClr val="B6B5BF"/>
        </a:accent5>
        <a:accent6>
          <a:srgbClr val="5C5CE7"/>
        </a:accent6>
        <a:hlink>
          <a:srgbClr val="99CCFF"/>
        </a:hlink>
        <a:folHlink>
          <a:srgbClr val="FFFF99"/>
        </a:folHlink>
      </a:clrScheme>
      <a:clrMap bg1="dk2" tx1="lt1" bg2="dk1" tx2="lt2" accent1="accent1" accent2="accent2" accent3="accent3" accent4="accent4" accent5="accent5" accent6="accent6" hlink="hlink" folHlink="folHlink"/>
    </a:extraClrScheme>
    <a:extraClrScheme>
      <a:clrScheme name="Office Theme 12">
        <a:dk1>
          <a:srgbClr val="2D2015"/>
        </a:dk1>
        <a:lt1>
          <a:srgbClr val="FFFFFF"/>
        </a:lt1>
        <a:dk2>
          <a:srgbClr val="523E26"/>
        </a:dk2>
        <a:lt2>
          <a:srgbClr val="DFC08D"/>
        </a:lt2>
        <a:accent1>
          <a:srgbClr val="8C7B70"/>
        </a:accent1>
        <a:accent2>
          <a:srgbClr val="8F5F2F"/>
        </a:accent2>
        <a:accent3>
          <a:srgbClr val="B3AFAC"/>
        </a:accent3>
        <a:accent4>
          <a:srgbClr val="DADADA"/>
        </a:accent4>
        <a:accent5>
          <a:srgbClr val="C5BFBB"/>
        </a:accent5>
        <a:accent6>
          <a:srgbClr val="81552A"/>
        </a:accent6>
        <a:hlink>
          <a:srgbClr val="CCB400"/>
        </a:hlink>
        <a:folHlink>
          <a:srgbClr val="8C9EA0"/>
        </a:folHlink>
      </a:clrScheme>
      <a:clrMap bg1="dk2" tx1="lt1" bg2="dk1" tx2="lt2" accent1="accent1" accent2="accent2" accent3="accent3" accent4="accent4" accent5="accent5" accent6="accent6" hlink="hlink" folHlink="folHlink"/>
    </a:extraClrScheme>
    <a:extraClrScheme>
      <a:clrScheme name="Office Theme 13">
        <a:dk1>
          <a:srgbClr val="000000"/>
        </a:dk1>
        <a:lt1>
          <a:srgbClr val="FFFFFF"/>
        </a:lt1>
        <a:dk2>
          <a:srgbClr val="FFFFFF"/>
        </a:dk2>
        <a:lt2>
          <a:srgbClr val="808080"/>
        </a:lt2>
        <a:accent1>
          <a:srgbClr val="157293"/>
        </a:accent1>
        <a:accent2>
          <a:srgbClr val="5D8BA8"/>
        </a:accent2>
        <a:accent3>
          <a:srgbClr val="FFFFFF"/>
        </a:accent3>
        <a:accent4>
          <a:srgbClr val="000000"/>
        </a:accent4>
        <a:accent5>
          <a:srgbClr val="AABCC8"/>
        </a:accent5>
        <a:accent6>
          <a:srgbClr val="537D98"/>
        </a:accent6>
        <a:hlink>
          <a:srgbClr val="85A6BD"/>
        </a:hlink>
        <a:folHlink>
          <a:srgbClr val="ACC2D3"/>
        </a:folHlink>
      </a:clrScheme>
      <a:clrMap bg1="lt1" tx1="dk1" bg2="lt2" tx2="dk2" accent1="accent1" accent2="accent2" accent3="accent3" accent4="accent4" accent5="accent5" accent6="accent6" hlink="hlink" folHlink="folHlink"/>
    </a:extraClrScheme>
    <a:extraClrScheme>
      <a:clrScheme name="Office Theme 14">
        <a:dk1>
          <a:srgbClr val="000000"/>
        </a:dk1>
        <a:lt1>
          <a:srgbClr val="FFFFFF"/>
        </a:lt1>
        <a:dk2>
          <a:srgbClr val="FFFFFF"/>
        </a:dk2>
        <a:lt2>
          <a:srgbClr val="D5E0E9"/>
        </a:lt2>
        <a:accent1>
          <a:srgbClr val="157293"/>
        </a:accent1>
        <a:accent2>
          <a:srgbClr val="5D8BA8"/>
        </a:accent2>
        <a:accent3>
          <a:srgbClr val="FFFFFF"/>
        </a:accent3>
        <a:accent4>
          <a:srgbClr val="000000"/>
        </a:accent4>
        <a:accent5>
          <a:srgbClr val="AABCC8"/>
        </a:accent5>
        <a:accent6>
          <a:srgbClr val="537D98"/>
        </a:accent6>
        <a:hlink>
          <a:srgbClr val="85A6BD"/>
        </a:hlink>
        <a:folHlink>
          <a:srgbClr val="ACC2D3"/>
        </a:folHlink>
      </a:clrScheme>
      <a:clrMap bg1="lt1" tx1="dk1" bg2="lt2" tx2="dk2" accent1="accent1" accent2="accent2" accent3="accent3" accent4="accent4" accent5="accent5" accent6="accent6" hlink="hlink" folHlink="folHlink"/>
    </a:extraClrScheme>
    <a:extraClrScheme>
      <a:clrScheme name="Bundesnetzagentur-Vorlage 1">
        <a:dk1>
          <a:srgbClr val="000000"/>
        </a:dk1>
        <a:lt1>
          <a:srgbClr val="FFFFFF"/>
        </a:lt1>
        <a:dk2>
          <a:srgbClr val="FFFFFF"/>
        </a:dk2>
        <a:lt2>
          <a:srgbClr val="D9E5F2"/>
        </a:lt2>
        <a:accent1>
          <a:srgbClr val="417DBE"/>
        </a:accent1>
        <a:accent2>
          <a:srgbClr val="E16900"/>
        </a:accent2>
        <a:accent3>
          <a:srgbClr val="FFFFFF"/>
        </a:accent3>
        <a:accent4>
          <a:srgbClr val="000000"/>
        </a:accent4>
        <a:accent5>
          <a:srgbClr val="B0BFDB"/>
        </a:accent5>
        <a:accent6>
          <a:srgbClr val="CC5E00"/>
        </a:accent6>
        <a:hlink>
          <a:srgbClr val="8DB1D8"/>
        </a:hlink>
        <a:folHlink>
          <a:srgbClr val="57676F"/>
        </a:folHlink>
      </a:clrScheme>
      <a:clrMap bg1="lt1" tx1="dk1" bg2="lt2" tx2="dk2" accent1="accent1" accent2="accent2" accent3="accent3" accent4="accent4" accent5="accent5" accent6="accent6" hlink="hlink" folHlink="folHlink"/>
    </a:extraClrScheme>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usfüllhilfe"/>
  <dimension ref="B1:B44"/>
  <sheetViews>
    <sheetView showGridLines="0" showZeros="0" zoomScale="90" zoomScaleNormal="90" workbookViewId="0"/>
  </sheetViews>
  <sheetFormatPr baseColWidth="10" defaultRowHeight="15" x14ac:dyDescent="0.25"/>
  <cols>
    <col min="1" max="1" width="1.7109375" style="1" customWidth="1"/>
    <col min="2" max="2" width="150.7109375" style="1" customWidth="1"/>
    <col min="3" max="3" width="1.7109375" style="1" customWidth="1"/>
    <col min="4" max="16384" width="11.42578125" style="1"/>
  </cols>
  <sheetData>
    <row r="1" spans="2:2" ht="15.75" thickBot="1" x14ac:dyDescent="0.3"/>
    <row r="2" spans="2:2" x14ac:dyDescent="0.25">
      <c r="B2" s="29" t="s">
        <v>30</v>
      </c>
    </row>
    <row r="3" spans="2:2" x14ac:dyDescent="0.25">
      <c r="B3" s="30" t="s">
        <v>31</v>
      </c>
    </row>
    <row r="4" spans="2:2" x14ac:dyDescent="0.25">
      <c r="B4" s="30" t="s">
        <v>32</v>
      </c>
    </row>
    <row r="5" spans="2:2" x14ac:dyDescent="0.25">
      <c r="B5" s="30" t="s">
        <v>51</v>
      </c>
    </row>
    <row r="6" spans="2:2" x14ac:dyDescent="0.25">
      <c r="B6" s="31"/>
    </row>
    <row r="7" spans="2:2" ht="20.100000000000001" customHeight="1" x14ac:dyDescent="0.25">
      <c r="B7" s="32" t="s">
        <v>33</v>
      </c>
    </row>
    <row r="8" spans="2:2" ht="20.100000000000001" customHeight="1" x14ac:dyDescent="0.25">
      <c r="B8" s="42" t="s">
        <v>34</v>
      </c>
    </row>
    <row r="9" spans="2:2" ht="20.100000000000001" customHeight="1" x14ac:dyDescent="0.25">
      <c r="B9" s="42"/>
    </row>
    <row r="10" spans="2:2" ht="20.100000000000001" customHeight="1" x14ac:dyDescent="0.25">
      <c r="B10" s="43" t="s">
        <v>35</v>
      </c>
    </row>
    <row r="11" spans="2:2" ht="20.100000000000001" customHeight="1" x14ac:dyDescent="0.25">
      <c r="B11" s="44" t="s">
        <v>36</v>
      </c>
    </row>
    <row r="12" spans="2:2" ht="20.100000000000001" customHeight="1" x14ac:dyDescent="0.25">
      <c r="B12" s="51" t="s">
        <v>46</v>
      </c>
    </row>
    <row r="13" spans="2:2" ht="20.100000000000001" customHeight="1" x14ac:dyDescent="0.25">
      <c r="B13" s="31"/>
    </row>
    <row r="14" spans="2:2" ht="20.100000000000001" customHeight="1" x14ac:dyDescent="0.25">
      <c r="B14" s="32" t="s">
        <v>31</v>
      </c>
    </row>
    <row r="15" spans="2:2" ht="20.100000000000001" customHeight="1" x14ac:dyDescent="0.25">
      <c r="B15" s="41" t="s">
        <v>42</v>
      </c>
    </row>
    <row r="16" spans="2:2" ht="20.100000000000001" customHeight="1" x14ac:dyDescent="0.25">
      <c r="B16" s="33"/>
    </row>
    <row r="17" spans="2:2" ht="20.100000000000001" customHeight="1" x14ac:dyDescent="0.25">
      <c r="B17" s="35" t="s">
        <v>5</v>
      </c>
    </row>
    <row r="18" spans="2:2" ht="20.100000000000001" customHeight="1" x14ac:dyDescent="0.25">
      <c r="B18" s="33" t="s">
        <v>75</v>
      </c>
    </row>
    <row r="19" spans="2:2" ht="20.100000000000001" customHeight="1" x14ac:dyDescent="0.25">
      <c r="B19" s="33" t="s">
        <v>76</v>
      </c>
    </row>
    <row r="20" spans="2:2" ht="20.100000000000001" customHeight="1" x14ac:dyDescent="0.25">
      <c r="B20" s="33" t="s">
        <v>77</v>
      </c>
    </row>
    <row r="21" spans="2:2" ht="20.100000000000001" customHeight="1" x14ac:dyDescent="0.25">
      <c r="B21" s="33" t="s">
        <v>78</v>
      </c>
    </row>
    <row r="22" spans="2:2" ht="20.100000000000001" customHeight="1" x14ac:dyDescent="0.25">
      <c r="B22" s="33" t="s">
        <v>79</v>
      </c>
    </row>
    <row r="23" spans="2:2" ht="20.100000000000001" customHeight="1" x14ac:dyDescent="0.25">
      <c r="B23" s="33"/>
    </row>
    <row r="24" spans="2:2" ht="20.100000000000001" customHeight="1" x14ac:dyDescent="0.25">
      <c r="B24" s="35" t="s">
        <v>27</v>
      </c>
    </row>
    <row r="25" spans="2:2" ht="20.100000000000001" customHeight="1" x14ac:dyDescent="0.25">
      <c r="B25" s="39" t="s">
        <v>38</v>
      </c>
    </row>
    <row r="26" spans="2:2" ht="20.100000000000001" customHeight="1" x14ac:dyDescent="0.25">
      <c r="B26" s="33"/>
    </row>
    <row r="27" spans="2:2" ht="20.100000000000001" customHeight="1" x14ac:dyDescent="0.25">
      <c r="B27" s="35" t="s">
        <v>63</v>
      </c>
    </row>
    <row r="28" spans="2:2" ht="38.25" x14ac:dyDescent="0.25">
      <c r="B28" s="40" t="s">
        <v>47</v>
      </c>
    </row>
    <row r="29" spans="2:2" ht="52.5" customHeight="1" x14ac:dyDescent="0.25">
      <c r="B29" s="40" t="s">
        <v>62</v>
      </c>
    </row>
    <row r="30" spans="2:2" s="7" customFormat="1" ht="120" customHeight="1" x14ac:dyDescent="0.25">
      <c r="B30" s="33" t="s">
        <v>69</v>
      </c>
    </row>
    <row r="31" spans="2:2" ht="20.100000000000001" customHeight="1" x14ac:dyDescent="0.25">
      <c r="B31" s="40" t="s">
        <v>71</v>
      </c>
    </row>
    <row r="32" spans="2:2" ht="20.100000000000001" customHeight="1" x14ac:dyDescent="0.25">
      <c r="B32" s="42"/>
    </row>
    <row r="33" spans="2:2" ht="20.100000000000001" customHeight="1" x14ac:dyDescent="0.25">
      <c r="B33" s="32" t="s">
        <v>32</v>
      </c>
    </row>
    <row r="34" spans="2:2" ht="20.100000000000001" customHeight="1" x14ac:dyDescent="0.25">
      <c r="B34" s="42" t="s">
        <v>39</v>
      </c>
    </row>
    <row r="35" spans="2:2" ht="20.100000000000001" customHeight="1" x14ac:dyDescent="0.25">
      <c r="B35" s="42"/>
    </row>
    <row r="36" spans="2:2" ht="20.100000000000001" customHeight="1" x14ac:dyDescent="0.25">
      <c r="B36" s="33" t="s">
        <v>73</v>
      </c>
    </row>
    <row r="37" spans="2:2" ht="20.100000000000001" customHeight="1" x14ac:dyDescent="0.25">
      <c r="B37" s="33" t="s">
        <v>74</v>
      </c>
    </row>
    <row r="38" spans="2:2" ht="20.100000000000001" customHeight="1" x14ac:dyDescent="0.25">
      <c r="B38" s="33" t="s">
        <v>82</v>
      </c>
    </row>
    <row r="39" spans="2:2" ht="30" customHeight="1" x14ac:dyDescent="0.25">
      <c r="B39" s="40" t="s">
        <v>83</v>
      </c>
    </row>
    <row r="40" spans="2:2" ht="20.100000000000001" customHeight="1" x14ac:dyDescent="0.25">
      <c r="B40" s="33" t="s">
        <v>84</v>
      </c>
    </row>
    <row r="41" spans="2:2" ht="20.100000000000001" customHeight="1" x14ac:dyDescent="0.25">
      <c r="B41" s="33" t="s">
        <v>85</v>
      </c>
    </row>
    <row r="42" spans="2:2" ht="30" customHeight="1" x14ac:dyDescent="0.25">
      <c r="B42" s="33" t="s">
        <v>81</v>
      </c>
    </row>
    <row r="43" spans="2:2" ht="30" customHeight="1" x14ac:dyDescent="0.25">
      <c r="B43" s="33" t="s">
        <v>87</v>
      </c>
    </row>
    <row r="44" spans="2:2" ht="30" customHeight="1" thickBot="1" x14ac:dyDescent="0.3">
      <c r="B44" s="119" t="s">
        <v>86</v>
      </c>
    </row>
  </sheetData>
  <pageMargins left="0.70866141732283472" right="0.70866141732283472" top="0.78740157480314965" bottom="0.78740157480314965" header="0.31496062992125984" footer="0.31496062992125984"/>
  <pageSetup paperSize="9" scale="57" fitToHeight="5" orientation="portrait" r:id="rId1"/>
  <rowBreaks count="1" manualBreakCount="1">
    <brk id="32" min="1" max="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Changelog"/>
  <dimension ref="A1:H14"/>
  <sheetViews>
    <sheetView showGridLines="0" zoomScale="80" zoomScaleNormal="80" workbookViewId="0">
      <pane ySplit="3" topLeftCell="A4" activePane="bottomLeft" state="frozen"/>
      <selection pane="bottomLeft" activeCell="A4" sqref="A4"/>
    </sheetView>
  </sheetViews>
  <sheetFormatPr baseColWidth="10" defaultColWidth="9.140625" defaultRowHeight="15" x14ac:dyDescent="0.25"/>
  <cols>
    <col min="1" max="1" width="2.140625" style="66" customWidth="1"/>
    <col min="2" max="2" width="7.42578125" style="66" customWidth="1"/>
    <col min="3" max="3" width="8.85546875" style="66" customWidth="1"/>
    <col min="4" max="4" width="11.42578125" style="72" customWidth="1"/>
    <col min="5" max="5" width="57.85546875" style="66" customWidth="1"/>
    <col min="6" max="7" width="22.85546875" style="66" customWidth="1"/>
    <col min="8" max="8" width="85.5703125" style="66" bestFit="1" customWidth="1"/>
    <col min="9" max="16384" width="9.140625" style="66"/>
  </cols>
  <sheetData>
    <row r="1" spans="1:8" ht="28.5" customHeight="1" x14ac:dyDescent="0.25">
      <c r="A1" s="64"/>
      <c r="B1" s="65" t="s">
        <v>56</v>
      </c>
      <c r="C1" s="65"/>
    </row>
    <row r="2" spans="1:8" ht="9.75" customHeight="1" x14ac:dyDescent="0.25"/>
    <row r="3" spans="1:8" ht="18" customHeight="1" x14ac:dyDescent="0.25">
      <c r="B3" s="67" t="s">
        <v>57</v>
      </c>
      <c r="C3" s="67" t="s">
        <v>9</v>
      </c>
      <c r="D3" s="67" t="s">
        <v>58</v>
      </c>
      <c r="E3" s="67" t="s">
        <v>59</v>
      </c>
      <c r="F3" s="67" t="s">
        <v>8</v>
      </c>
      <c r="G3" s="67" t="s">
        <v>10</v>
      </c>
      <c r="H3" s="67" t="s">
        <v>7</v>
      </c>
    </row>
    <row r="4" spans="1:8" ht="15" customHeight="1" x14ac:dyDescent="0.25">
      <c r="B4" s="75">
        <v>2023</v>
      </c>
      <c r="C4" s="75" t="s">
        <v>88</v>
      </c>
      <c r="D4" s="117">
        <v>45050</v>
      </c>
      <c r="E4" s="118" t="s">
        <v>90</v>
      </c>
      <c r="F4" s="70"/>
      <c r="G4" s="70"/>
      <c r="H4" s="69" t="s">
        <v>24</v>
      </c>
    </row>
    <row r="5" spans="1:8" x14ac:dyDescent="0.25">
      <c r="B5" s="75"/>
      <c r="C5" s="74"/>
      <c r="D5" s="73"/>
      <c r="E5" s="69"/>
      <c r="F5" s="69"/>
      <c r="G5" s="69"/>
      <c r="H5" s="69"/>
    </row>
    <row r="6" spans="1:8" x14ac:dyDescent="0.25">
      <c r="B6" s="68"/>
      <c r="C6" s="71"/>
      <c r="D6" s="73"/>
      <c r="E6" s="69"/>
      <c r="F6" s="69"/>
      <c r="G6" s="69"/>
      <c r="H6" s="69"/>
    </row>
    <row r="7" spans="1:8" x14ac:dyDescent="0.25">
      <c r="B7" s="68"/>
      <c r="C7" s="71"/>
      <c r="D7" s="73"/>
      <c r="E7" s="69"/>
      <c r="F7" s="69"/>
      <c r="G7" s="69"/>
      <c r="H7" s="69"/>
    </row>
    <row r="8" spans="1:8" x14ac:dyDescent="0.25">
      <c r="B8" s="68"/>
      <c r="C8" s="71"/>
      <c r="D8" s="73"/>
      <c r="E8" s="69"/>
      <c r="F8" s="69"/>
      <c r="G8" s="69"/>
      <c r="H8" s="69"/>
    </row>
    <row r="9" spans="1:8" x14ac:dyDescent="0.25">
      <c r="B9" s="68"/>
      <c r="C9" s="71"/>
      <c r="D9" s="73"/>
      <c r="E9" s="69"/>
      <c r="F9" s="69"/>
      <c r="G9" s="69"/>
      <c r="H9" s="69"/>
    </row>
    <row r="10" spans="1:8" x14ac:dyDescent="0.25">
      <c r="B10" s="68"/>
      <c r="C10" s="71"/>
      <c r="D10" s="73"/>
      <c r="E10" s="69"/>
      <c r="F10" s="69"/>
      <c r="G10" s="69"/>
      <c r="H10" s="69"/>
    </row>
    <row r="11" spans="1:8" x14ac:dyDescent="0.25">
      <c r="B11" s="68"/>
      <c r="C11" s="71"/>
      <c r="D11" s="73"/>
      <c r="E11" s="69"/>
      <c r="F11" s="69"/>
      <c r="G11" s="69"/>
      <c r="H11" s="69"/>
    </row>
    <row r="12" spans="1:8" x14ac:dyDescent="0.25">
      <c r="B12" s="68"/>
      <c r="C12" s="71"/>
      <c r="D12" s="73"/>
      <c r="E12" s="69"/>
      <c r="F12" s="69"/>
      <c r="G12" s="69"/>
      <c r="H12" s="69"/>
    </row>
    <row r="13" spans="1:8" x14ac:dyDescent="0.25">
      <c r="B13" s="68"/>
      <c r="C13" s="71"/>
      <c r="D13" s="73"/>
      <c r="E13" s="69"/>
      <c r="F13" s="69"/>
      <c r="G13" s="69"/>
      <c r="H13" s="69"/>
    </row>
    <row r="14" spans="1:8" x14ac:dyDescent="0.25">
      <c r="B14" s="68"/>
      <c r="C14" s="71"/>
      <c r="D14" s="73"/>
      <c r="E14" s="69"/>
      <c r="F14" s="69"/>
      <c r="G14" s="69"/>
      <c r="H14" s="69"/>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
    <tabColor rgb="FFFFFFCC"/>
    <pageSetUpPr fitToPage="1"/>
  </sheetPr>
  <dimension ref="A1:E131"/>
  <sheetViews>
    <sheetView showGridLines="0" showZeros="0" tabSelected="1" zoomScaleNormal="100" workbookViewId="0"/>
  </sheetViews>
  <sheetFormatPr baseColWidth="10" defaultRowHeight="15" x14ac:dyDescent="0.25"/>
  <cols>
    <col min="1" max="1" width="24.85546875" style="1" customWidth="1"/>
    <col min="2" max="2" width="25.28515625" style="1" customWidth="1"/>
    <col min="3" max="4" width="51.85546875" style="1" customWidth="1"/>
    <col min="5" max="5" width="29.140625" style="1" customWidth="1"/>
    <col min="6" max="16384" width="11.42578125" style="1"/>
  </cols>
  <sheetData>
    <row r="1" spans="1:4" x14ac:dyDescent="0.25">
      <c r="A1" s="116" t="s">
        <v>90</v>
      </c>
    </row>
    <row r="2" spans="1:4" ht="21" x14ac:dyDescent="0.35">
      <c r="A2" s="2" t="s">
        <v>25</v>
      </c>
    </row>
    <row r="4" spans="1:4" ht="18.75" x14ac:dyDescent="0.3">
      <c r="A4" s="14" t="s">
        <v>5</v>
      </c>
      <c r="B4" s="15"/>
      <c r="C4" s="16"/>
    </row>
    <row r="5" spans="1:4" x14ac:dyDescent="0.25">
      <c r="A5" s="3" t="s">
        <v>0</v>
      </c>
      <c r="B5" s="101"/>
      <c r="C5" s="102"/>
    </row>
    <row r="6" spans="1:4" x14ac:dyDescent="0.25">
      <c r="A6" s="3" t="s">
        <v>1</v>
      </c>
      <c r="B6" s="53"/>
      <c r="C6" s="4"/>
    </row>
    <row r="7" spans="1:4" x14ac:dyDescent="0.25">
      <c r="A7" s="3" t="s">
        <v>3</v>
      </c>
      <c r="B7" s="52"/>
      <c r="C7" s="4"/>
    </row>
    <row r="8" spans="1:4" x14ac:dyDescent="0.25">
      <c r="A8" s="3" t="s">
        <v>70</v>
      </c>
      <c r="B8" s="52"/>
      <c r="C8" s="4"/>
    </row>
    <row r="9" spans="1:4" ht="45" x14ac:dyDescent="0.25">
      <c r="A9" s="34" t="s">
        <v>23</v>
      </c>
      <c r="B9" s="12">
        <v>2024</v>
      </c>
      <c r="C9" s="4"/>
      <c r="D9" s="4"/>
    </row>
    <row r="11" spans="1:4" ht="18.75" x14ac:dyDescent="0.3">
      <c r="A11" s="14" t="s">
        <v>27</v>
      </c>
      <c r="B11" s="15"/>
      <c r="C11" s="15"/>
      <c r="D11" s="16"/>
    </row>
    <row r="13" spans="1:4" x14ac:dyDescent="0.25">
      <c r="A13" s="8" t="s">
        <v>65</v>
      </c>
      <c r="B13" s="8"/>
      <c r="C13" s="8"/>
      <c r="D13" s="13" t="s">
        <v>11</v>
      </c>
    </row>
    <row r="14" spans="1:4" ht="30" customHeight="1" x14ac:dyDescent="0.25">
      <c r="A14" s="98" t="s">
        <v>20</v>
      </c>
      <c r="B14" s="98"/>
      <c r="C14" s="98"/>
      <c r="D14" s="13" t="s">
        <v>11</v>
      </c>
    </row>
    <row r="16" spans="1:4" x14ac:dyDescent="0.25">
      <c r="A16" s="8" t="s">
        <v>48</v>
      </c>
      <c r="B16" s="8"/>
      <c r="C16" s="8"/>
      <c r="D16" s="13" t="s">
        <v>11</v>
      </c>
    </row>
    <row r="17" spans="1:5" x14ac:dyDescent="0.25">
      <c r="A17" s="9" t="s">
        <v>49</v>
      </c>
      <c r="B17" s="8"/>
      <c r="C17" s="8"/>
      <c r="D17" s="13" t="s">
        <v>11</v>
      </c>
    </row>
    <row r="18" spans="1:5" x14ac:dyDescent="0.25">
      <c r="A18" s="8"/>
      <c r="B18" s="8"/>
      <c r="C18" s="8"/>
      <c r="D18" s="8"/>
    </row>
    <row r="19" spans="1:5" x14ac:dyDescent="0.25">
      <c r="A19" s="8" t="s">
        <v>66</v>
      </c>
      <c r="B19" s="8"/>
      <c r="C19" s="8"/>
      <c r="D19" s="13" t="s">
        <v>11</v>
      </c>
    </row>
    <row r="20" spans="1:5" x14ac:dyDescent="0.25">
      <c r="A20" s="9" t="s">
        <v>22</v>
      </c>
      <c r="B20" s="8"/>
      <c r="C20" s="8"/>
      <c r="D20" s="13" t="s">
        <v>11</v>
      </c>
    </row>
    <row r="22" spans="1:5" x14ac:dyDescent="0.25">
      <c r="A22" s="9" t="s">
        <v>21</v>
      </c>
      <c r="B22" s="8"/>
      <c r="C22" s="8"/>
      <c r="D22" s="13" t="s">
        <v>11</v>
      </c>
    </row>
    <row r="23" spans="1:5" x14ac:dyDescent="0.25">
      <c r="A23" s="9" t="s">
        <v>50</v>
      </c>
      <c r="B23" s="8"/>
      <c r="C23" s="8"/>
      <c r="D23" s="13" t="s">
        <v>11</v>
      </c>
    </row>
    <row r="24" spans="1:5" x14ac:dyDescent="0.25">
      <c r="A24" s="8"/>
      <c r="B24" s="8"/>
      <c r="C24" s="8"/>
      <c r="D24" s="8"/>
    </row>
    <row r="25" spans="1:5" ht="30" customHeight="1" x14ac:dyDescent="0.25">
      <c r="A25" s="99" t="s">
        <v>67</v>
      </c>
      <c r="B25" s="99"/>
      <c r="C25" s="100"/>
      <c r="D25" s="13" t="s">
        <v>11</v>
      </c>
      <c r="E25" s="6"/>
    </row>
    <row r="26" spans="1:5" x14ac:dyDescent="0.25">
      <c r="A26" s="84"/>
      <c r="B26" s="84"/>
      <c r="C26" s="83"/>
      <c r="D26" s="8"/>
    </row>
    <row r="27" spans="1:5" ht="34.5" customHeight="1" x14ac:dyDescent="0.25">
      <c r="A27" s="99" t="s">
        <v>89</v>
      </c>
      <c r="B27" s="99"/>
      <c r="C27" s="100"/>
      <c r="D27" s="13" t="s">
        <v>11</v>
      </c>
    </row>
    <row r="28" spans="1:5" ht="15" customHeight="1" x14ac:dyDescent="0.25"/>
    <row r="29" spans="1:5" ht="15" customHeight="1" x14ac:dyDescent="0.25"/>
    <row r="30" spans="1:5" ht="18.75" x14ac:dyDescent="0.3">
      <c r="A30" s="14" t="s">
        <v>63</v>
      </c>
      <c r="B30" s="15"/>
      <c r="C30" s="15"/>
      <c r="D30" s="15"/>
      <c r="E30" s="16"/>
    </row>
    <row r="31" spans="1:5" ht="32.25" customHeight="1" x14ac:dyDescent="0.25">
      <c r="A31" s="17" t="s">
        <v>26</v>
      </c>
      <c r="B31" s="36" t="s">
        <v>28</v>
      </c>
      <c r="C31" s="37"/>
      <c r="D31" s="38" t="s">
        <v>29</v>
      </c>
      <c r="E31" s="20" t="s">
        <v>64</v>
      </c>
    </row>
    <row r="32" spans="1:5" x14ac:dyDescent="0.25">
      <c r="A32" s="21" t="s">
        <v>61</v>
      </c>
      <c r="B32" s="26" t="s">
        <v>72</v>
      </c>
      <c r="C32" s="27"/>
      <c r="D32" s="23"/>
      <c r="E32" s="25"/>
    </row>
    <row r="33" spans="1:5" x14ac:dyDescent="0.25">
      <c r="A33" s="22"/>
      <c r="B33" s="96"/>
      <c r="C33" s="97"/>
      <c r="D33" s="28"/>
      <c r="E33" s="25"/>
    </row>
    <row r="34" spans="1:5" x14ac:dyDescent="0.25">
      <c r="A34" s="22"/>
      <c r="B34" s="96"/>
      <c r="C34" s="97"/>
      <c r="D34" s="28"/>
      <c r="E34" s="25"/>
    </row>
    <row r="35" spans="1:5" x14ac:dyDescent="0.25">
      <c r="A35" s="22"/>
      <c r="B35" s="96"/>
      <c r="C35" s="97"/>
      <c r="D35" s="28"/>
      <c r="E35" s="25"/>
    </row>
    <row r="36" spans="1:5" x14ac:dyDescent="0.25">
      <c r="A36" s="22"/>
      <c r="B36" s="96"/>
      <c r="C36" s="97"/>
      <c r="D36" s="28"/>
      <c r="E36" s="25"/>
    </row>
    <row r="37" spans="1:5" x14ac:dyDescent="0.25">
      <c r="A37" s="22"/>
      <c r="B37" s="96"/>
      <c r="C37" s="97"/>
      <c r="D37" s="28"/>
      <c r="E37" s="25"/>
    </row>
    <row r="38" spans="1:5" x14ac:dyDescent="0.25">
      <c r="A38" s="22"/>
      <c r="B38" s="96"/>
      <c r="C38" s="97"/>
      <c r="D38" s="28"/>
      <c r="E38" s="25"/>
    </row>
    <row r="39" spans="1:5" x14ac:dyDescent="0.25">
      <c r="A39" s="22"/>
      <c r="B39" s="96"/>
      <c r="C39" s="97"/>
      <c r="D39" s="28"/>
      <c r="E39" s="25"/>
    </row>
    <row r="40" spans="1:5" x14ac:dyDescent="0.25">
      <c r="A40" s="22"/>
      <c r="B40" s="96"/>
      <c r="C40" s="97"/>
      <c r="D40" s="28"/>
      <c r="E40" s="25"/>
    </row>
    <row r="41" spans="1:5" x14ac:dyDescent="0.25">
      <c r="A41" s="22"/>
      <c r="B41" s="96"/>
      <c r="C41" s="97"/>
      <c r="D41" s="28"/>
      <c r="E41" s="25"/>
    </row>
    <row r="42" spans="1:5" x14ac:dyDescent="0.25">
      <c r="A42" s="22"/>
      <c r="B42" s="96"/>
      <c r="C42" s="97"/>
      <c r="D42" s="28"/>
      <c r="E42" s="25"/>
    </row>
    <row r="43" spans="1:5" x14ac:dyDescent="0.25">
      <c r="A43" s="22"/>
      <c r="B43" s="96"/>
      <c r="C43" s="97"/>
      <c r="D43" s="28"/>
      <c r="E43" s="25"/>
    </row>
    <row r="44" spans="1:5" x14ac:dyDescent="0.25">
      <c r="A44" s="22"/>
      <c r="B44" s="96"/>
      <c r="C44" s="97"/>
      <c r="D44" s="28"/>
      <c r="E44" s="25"/>
    </row>
    <row r="45" spans="1:5" x14ac:dyDescent="0.25">
      <c r="A45" s="22"/>
      <c r="B45" s="96"/>
      <c r="C45" s="97"/>
      <c r="D45" s="28"/>
      <c r="E45" s="25"/>
    </row>
    <row r="46" spans="1:5" x14ac:dyDescent="0.25">
      <c r="A46" s="22"/>
      <c r="B46" s="96"/>
      <c r="C46" s="97"/>
      <c r="D46" s="28"/>
      <c r="E46" s="25"/>
    </row>
    <row r="47" spans="1:5" x14ac:dyDescent="0.25">
      <c r="A47" s="22"/>
      <c r="B47" s="96"/>
      <c r="C47" s="97"/>
      <c r="D47" s="28"/>
      <c r="E47" s="25"/>
    </row>
    <row r="48" spans="1:5" x14ac:dyDescent="0.25">
      <c r="A48" s="22"/>
      <c r="B48" s="96"/>
      <c r="C48" s="97"/>
      <c r="D48" s="28"/>
      <c r="E48" s="25"/>
    </row>
    <row r="49" spans="1:5" x14ac:dyDescent="0.25">
      <c r="A49" s="22"/>
      <c r="B49" s="96"/>
      <c r="C49" s="97"/>
      <c r="D49" s="28"/>
      <c r="E49" s="25"/>
    </row>
    <row r="50" spans="1:5" x14ac:dyDescent="0.25">
      <c r="A50" s="22"/>
      <c r="B50" s="96"/>
      <c r="C50" s="97"/>
      <c r="D50" s="28"/>
      <c r="E50" s="25"/>
    </row>
    <row r="51" spans="1:5" x14ac:dyDescent="0.25">
      <c r="A51" s="22"/>
      <c r="B51" s="96"/>
      <c r="C51" s="97"/>
      <c r="D51" s="28"/>
      <c r="E51" s="25"/>
    </row>
    <row r="52" spans="1:5" x14ac:dyDescent="0.25">
      <c r="A52" s="22"/>
      <c r="B52" s="96"/>
      <c r="C52" s="97"/>
      <c r="D52" s="28"/>
      <c r="E52" s="25"/>
    </row>
    <row r="53" spans="1:5" x14ac:dyDescent="0.25">
      <c r="A53" s="22"/>
      <c r="B53" s="96"/>
      <c r="C53" s="97"/>
      <c r="D53" s="28"/>
      <c r="E53" s="25"/>
    </row>
    <row r="54" spans="1:5" x14ac:dyDescent="0.25">
      <c r="A54" s="22"/>
      <c r="B54" s="96"/>
      <c r="C54" s="97"/>
      <c r="D54" s="28"/>
      <c r="E54" s="25"/>
    </row>
    <row r="55" spans="1:5" x14ac:dyDescent="0.25">
      <c r="A55" s="22"/>
      <c r="B55" s="96"/>
      <c r="C55" s="97"/>
      <c r="D55" s="28"/>
      <c r="E55" s="25"/>
    </row>
    <row r="56" spans="1:5" x14ac:dyDescent="0.25">
      <c r="A56" s="22"/>
      <c r="B56" s="96"/>
      <c r="C56" s="97"/>
      <c r="D56" s="28"/>
      <c r="E56" s="25"/>
    </row>
    <row r="57" spans="1:5" x14ac:dyDescent="0.25">
      <c r="A57" s="22"/>
      <c r="B57" s="96"/>
      <c r="C57" s="97"/>
      <c r="D57" s="28"/>
      <c r="E57" s="25"/>
    </row>
    <row r="58" spans="1:5" x14ac:dyDescent="0.25">
      <c r="A58" s="22"/>
      <c r="B58" s="96"/>
      <c r="C58" s="97"/>
      <c r="D58" s="28"/>
      <c r="E58" s="25"/>
    </row>
    <row r="59" spans="1:5" x14ac:dyDescent="0.25">
      <c r="A59" s="22"/>
      <c r="B59" s="96"/>
      <c r="C59" s="97"/>
      <c r="D59" s="28"/>
      <c r="E59" s="25"/>
    </row>
    <row r="60" spans="1:5" x14ac:dyDescent="0.25">
      <c r="A60" s="22"/>
      <c r="B60" s="96"/>
      <c r="C60" s="97"/>
      <c r="D60" s="28"/>
      <c r="E60" s="25"/>
    </row>
    <row r="61" spans="1:5" x14ac:dyDescent="0.25">
      <c r="A61" s="22"/>
      <c r="B61" s="96"/>
      <c r="C61" s="97"/>
      <c r="D61" s="28"/>
      <c r="E61" s="25"/>
    </row>
    <row r="62" spans="1:5" x14ac:dyDescent="0.25">
      <c r="A62" s="22"/>
      <c r="B62" s="96"/>
      <c r="C62" s="97"/>
      <c r="D62" s="28"/>
      <c r="E62" s="25"/>
    </row>
    <row r="63" spans="1:5" x14ac:dyDescent="0.25">
      <c r="A63" s="22"/>
      <c r="B63" s="96"/>
      <c r="C63" s="97"/>
      <c r="D63" s="28"/>
      <c r="E63" s="25"/>
    </row>
    <row r="64" spans="1:5" x14ac:dyDescent="0.25">
      <c r="A64" s="22"/>
      <c r="B64" s="96"/>
      <c r="C64" s="97"/>
      <c r="D64" s="28"/>
      <c r="E64" s="25"/>
    </row>
    <row r="65" spans="1:5" x14ac:dyDescent="0.25">
      <c r="A65" s="22"/>
      <c r="B65" s="96"/>
      <c r="C65" s="97"/>
      <c r="D65" s="28"/>
      <c r="E65" s="25"/>
    </row>
    <row r="66" spans="1:5" x14ac:dyDescent="0.25">
      <c r="A66" s="22"/>
      <c r="B66" s="96"/>
      <c r="C66" s="97"/>
      <c r="D66" s="28"/>
      <c r="E66" s="25"/>
    </row>
    <row r="67" spans="1:5" x14ac:dyDescent="0.25">
      <c r="A67" s="22"/>
      <c r="B67" s="96"/>
      <c r="C67" s="97"/>
      <c r="D67" s="28"/>
      <c r="E67" s="25"/>
    </row>
    <row r="68" spans="1:5" x14ac:dyDescent="0.25">
      <c r="A68" s="22"/>
      <c r="B68" s="96"/>
      <c r="C68" s="97"/>
      <c r="D68" s="28"/>
      <c r="E68" s="25"/>
    </row>
    <row r="69" spans="1:5" x14ac:dyDescent="0.25">
      <c r="A69" s="22"/>
      <c r="B69" s="96"/>
      <c r="C69" s="97"/>
      <c r="D69" s="28"/>
      <c r="E69" s="25"/>
    </row>
    <row r="70" spans="1:5" x14ac:dyDescent="0.25">
      <c r="A70" s="22"/>
      <c r="B70" s="96"/>
      <c r="C70" s="97"/>
      <c r="D70" s="28"/>
      <c r="E70" s="25"/>
    </row>
    <row r="71" spans="1:5" x14ac:dyDescent="0.25">
      <c r="A71" s="22"/>
      <c r="B71" s="96"/>
      <c r="C71" s="97"/>
      <c r="D71" s="28"/>
      <c r="E71" s="25"/>
    </row>
    <row r="72" spans="1:5" x14ac:dyDescent="0.25">
      <c r="A72" s="22"/>
      <c r="B72" s="96"/>
      <c r="C72" s="97"/>
      <c r="D72" s="28"/>
      <c r="E72" s="25"/>
    </row>
    <row r="73" spans="1:5" x14ac:dyDescent="0.25">
      <c r="A73" s="22"/>
      <c r="B73" s="96"/>
      <c r="C73" s="97"/>
      <c r="D73" s="28"/>
      <c r="E73" s="25"/>
    </row>
    <row r="74" spans="1:5" x14ac:dyDescent="0.25">
      <c r="A74" s="22"/>
      <c r="B74" s="96"/>
      <c r="C74" s="97"/>
      <c r="D74" s="28"/>
      <c r="E74" s="25"/>
    </row>
    <row r="75" spans="1:5" x14ac:dyDescent="0.25">
      <c r="A75" s="22"/>
      <c r="B75" s="96"/>
      <c r="C75" s="97"/>
      <c r="D75" s="28"/>
      <c r="E75" s="25"/>
    </row>
    <row r="76" spans="1:5" x14ac:dyDescent="0.25">
      <c r="A76" s="22"/>
      <c r="B76" s="96"/>
      <c r="C76" s="97"/>
      <c r="D76" s="28"/>
      <c r="E76" s="25"/>
    </row>
    <row r="77" spans="1:5" x14ac:dyDescent="0.25">
      <c r="A77" s="22"/>
      <c r="B77" s="96"/>
      <c r="C77" s="97"/>
      <c r="D77" s="28"/>
      <c r="E77" s="25"/>
    </row>
    <row r="78" spans="1:5" x14ac:dyDescent="0.25">
      <c r="A78" s="22"/>
      <c r="B78" s="96"/>
      <c r="C78" s="97"/>
      <c r="D78" s="28"/>
      <c r="E78" s="25"/>
    </row>
    <row r="79" spans="1:5" x14ac:dyDescent="0.25">
      <c r="A79" s="22"/>
      <c r="B79" s="96"/>
      <c r="C79" s="97"/>
      <c r="D79" s="28"/>
      <c r="E79" s="25"/>
    </row>
    <row r="80" spans="1:5" x14ac:dyDescent="0.25">
      <c r="A80" s="22"/>
      <c r="B80" s="96"/>
      <c r="C80" s="97"/>
      <c r="D80" s="28"/>
      <c r="E80" s="25"/>
    </row>
    <row r="81" spans="1:5" x14ac:dyDescent="0.25">
      <c r="A81" s="22"/>
      <c r="B81" s="96"/>
      <c r="C81" s="97"/>
      <c r="D81" s="28"/>
      <c r="E81" s="25"/>
    </row>
    <row r="82" spans="1:5" x14ac:dyDescent="0.25">
      <c r="A82" s="22"/>
      <c r="B82" s="96"/>
      <c r="C82" s="97"/>
      <c r="D82" s="28"/>
      <c r="E82" s="25"/>
    </row>
    <row r="83" spans="1:5" x14ac:dyDescent="0.25">
      <c r="A83" s="22"/>
      <c r="B83" s="96"/>
      <c r="C83" s="97"/>
      <c r="D83" s="28"/>
      <c r="E83" s="25"/>
    </row>
    <row r="84" spans="1:5" x14ac:dyDescent="0.25">
      <c r="A84" s="22"/>
      <c r="B84" s="96"/>
      <c r="C84" s="97"/>
      <c r="D84" s="28"/>
      <c r="E84" s="25"/>
    </row>
    <row r="85" spans="1:5" x14ac:dyDescent="0.25">
      <c r="A85" s="22"/>
      <c r="B85" s="96"/>
      <c r="C85" s="97"/>
      <c r="D85" s="28"/>
      <c r="E85" s="25"/>
    </row>
    <row r="86" spans="1:5" x14ac:dyDescent="0.25">
      <c r="A86" s="22"/>
      <c r="B86" s="96"/>
      <c r="C86" s="97"/>
      <c r="D86" s="28"/>
      <c r="E86" s="25"/>
    </row>
    <row r="87" spans="1:5" x14ac:dyDescent="0.25">
      <c r="A87" s="22"/>
      <c r="B87" s="96"/>
      <c r="C87" s="97"/>
      <c r="D87" s="28"/>
      <c r="E87" s="25"/>
    </row>
    <row r="88" spans="1:5" x14ac:dyDescent="0.25">
      <c r="A88" s="22"/>
      <c r="B88" s="96"/>
      <c r="C88" s="97"/>
      <c r="D88" s="28"/>
      <c r="E88" s="25"/>
    </row>
    <row r="89" spans="1:5" x14ac:dyDescent="0.25">
      <c r="A89" s="22"/>
      <c r="B89" s="96"/>
      <c r="C89" s="97"/>
      <c r="D89" s="28"/>
      <c r="E89" s="25"/>
    </row>
    <row r="90" spans="1:5" x14ac:dyDescent="0.25">
      <c r="A90" s="22"/>
      <c r="B90" s="96"/>
      <c r="C90" s="97"/>
      <c r="D90" s="28"/>
      <c r="E90" s="25"/>
    </row>
    <row r="91" spans="1:5" x14ac:dyDescent="0.25">
      <c r="A91" s="22"/>
      <c r="B91" s="96"/>
      <c r="C91" s="97"/>
      <c r="D91" s="28"/>
      <c r="E91" s="25"/>
    </row>
    <row r="92" spans="1:5" x14ac:dyDescent="0.25">
      <c r="A92" s="22"/>
      <c r="B92" s="96"/>
      <c r="C92" s="97"/>
      <c r="D92" s="28"/>
      <c r="E92" s="25"/>
    </row>
    <row r="93" spans="1:5" x14ac:dyDescent="0.25">
      <c r="A93" s="22"/>
      <c r="B93" s="96"/>
      <c r="C93" s="97"/>
      <c r="D93" s="28"/>
      <c r="E93" s="25"/>
    </row>
    <row r="94" spans="1:5" x14ac:dyDescent="0.25">
      <c r="A94" s="22"/>
      <c r="B94" s="96"/>
      <c r="C94" s="97"/>
      <c r="D94" s="28"/>
      <c r="E94" s="25"/>
    </row>
    <row r="95" spans="1:5" x14ac:dyDescent="0.25">
      <c r="A95" s="22"/>
      <c r="B95" s="96"/>
      <c r="C95" s="97"/>
      <c r="D95" s="28"/>
      <c r="E95" s="25"/>
    </row>
    <row r="96" spans="1:5" x14ac:dyDescent="0.25">
      <c r="A96" s="22"/>
      <c r="B96" s="96"/>
      <c r="C96" s="97"/>
      <c r="D96" s="28"/>
      <c r="E96" s="25"/>
    </row>
    <row r="97" spans="1:5" x14ac:dyDescent="0.25">
      <c r="A97" s="22"/>
      <c r="B97" s="96"/>
      <c r="C97" s="97"/>
      <c r="D97" s="28"/>
      <c r="E97" s="25"/>
    </row>
    <row r="98" spans="1:5" x14ac:dyDescent="0.25">
      <c r="A98" s="22"/>
      <c r="B98" s="96"/>
      <c r="C98" s="97"/>
      <c r="D98" s="28"/>
      <c r="E98" s="25"/>
    </row>
    <row r="99" spans="1:5" x14ac:dyDescent="0.25">
      <c r="A99" s="22"/>
      <c r="B99" s="96"/>
      <c r="C99" s="97"/>
      <c r="D99" s="28"/>
      <c r="E99" s="25"/>
    </row>
    <row r="100" spans="1:5" x14ac:dyDescent="0.25">
      <c r="A100" s="22"/>
      <c r="B100" s="96"/>
      <c r="C100" s="97"/>
      <c r="D100" s="28"/>
      <c r="E100" s="25"/>
    </row>
    <row r="101" spans="1:5" x14ac:dyDescent="0.25">
      <c r="A101" s="22"/>
      <c r="B101" s="96"/>
      <c r="C101" s="97"/>
      <c r="D101" s="28"/>
      <c r="E101" s="25"/>
    </row>
    <row r="102" spans="1:5" x14ac:dyDescent="0.25">
      <c r="A102" s="22"/>
      <c r="B102" s="96"/>
      <c r="C102" s="97"/>
      <c r="D102" s="28"/>
      <c r="E102" s="25"/>
    </row>
    <row r="103" spans="1:5" x14ac:dyDescent="0.25">
      <c r="A103" s="22"/>
      <c r="B103" s="96"/>
      <c r="C103" s="97"/>
      <c r="D103" s="28"/>
      <c r="E103" s="25"/>
    </row>
    <row r="104" spans="1:5" x14ac:dyDescent="0.25">
      <c r="A104" s="22"/>
      <c r="B104" s="96"/>
      <c r="C104" s="97"/>
      <c r="D104" s="28"/>
      <c r="E104" s="25"/>
    </row>
    <row r="105" spans="1:5" x14ac:dyDescent="0.25">
      <c r="A105" s="22"/>
      <c r="B105" s="96"/>
      <c r="C105" s="97"/>
      <c r="D105" s="28"/>
      <c r="E105" s="25"/>
    </row>
    <row r="106" spans="1:5" x14ac:dyDescent="0.25">
      <c r="A106" s="22"/>
      <c r="B106" s="96"/>
      <c r="C106" s="97"/>
      <c r="D106" s="28"/>
      <c r="E106" s="25"/>
    </row>
    <row r="107" spans="1:5" x14ac:dyDescent="0.25">
      <c r="A107" s="22"/>
      <c r="B107" s="96"/>
      <c r="C107" s="97"/>
      <c r="D107" s="28"/>
      <c r="E107" s="25"/>
    </row>
    <row r="108" spans="1:5" x14ac:dyDescent="0.25">
      <c r="A108" s="22"/>
      <c r="B108" s="96"/>
      <c r="C108" s="97"/>
      <c r="D108" s="28"/>
      <c r="E108" s="25"/>
    </row>
    <row r="109" spans="1:5" x14ac:dyDescent="0.25">
      <c r="A109" s="22"/>
      <c r="B109" s="96"/>
      <c r="C109" s="97"/>
      <c r="D109" s="28"/>
      <c r="E109" s="25"/>
    </row>
    <row r="110" spans="1:5" x14ac:dyDescent="0.25">
      <c r="A110" s="22"/>
      <c r="B110" s="96"/>
      <c r="C110" s="97"/>
      <c r="D110" s="28"/>
      <c r="E110" s="25"/>
    </row>
    <row r="111" spans="1:5" x14ac:dyDescent="0.25">
      <c r="A111" s="22"/>
      <c r="B111" s="96"/>
      <c r="C111" s="97"/>
      <c r="D111" s="28"/>
      <c r="E111" s="25"/>
    </row>
    <row r="112" spans="1:5" x14ac:dyDescent="0.25">
      <c r="A112" s="22"/>
      <c r="B112" s="96"/>
      <c r="C112" s="97"/>
      <c r="D112" s="28"/>
      <c r="E112" s="25"/>
    </row>
    <row r="113" spans="1:5" x14ac:dyDescent="0.25">
      <c r="A113" s="22"/>
      <c r="B113" s="96"/>
      <c r="C113" s="97"/>
      <c r="D113" s="28"/>
      <c r="E113" s="25"/>
    </row>
    <row r="114" spans="1:5" x14ac:dyDescent="0.25">
      <c r="A114" s="22"/>
      <c r="B114" s="96"/>
      <c r="C114" s="97"/>
      <c r="D114" s="28"/>
      <c r="E114" s="25"/>
    </row>
    <row r="115" spans="1:5" x14ac:dyDescent="0.25">
      <c r="A115" s="22"/>
      <c r="B115" s="96"/>
      <c r="C115" s="97"/>
      <c r="D115" s="28"/>
      <c r="E115" s="25"/>
    </row>
    <row r="116" spans="1:5" x14ac:dyDescent="0.25">
      <c r="A116" s="22"/>
      <c r="B116" s="96"/>
      <c r="C116" s="97"/>
      <c r="D116" s="28"/>
      <c r="E116" s="25"/>
    </row>
    <row r="117" spans="1:5" x14ac:dyDescent="0.25">
      <c r="A117" s="22"/>
      <c r="B117" s="96"/>
      <c r="C117" s="97"/>
      <c r="D117" s="28"/>
      <c r="E117" s="25"/>
    </row>
    <row r="118" spans="1:5" x14ac:dyDescent="0.25">
      <c r="A118" s="22"/>
      <c r="B118" s="96"/>
      <c r="C118" s="97"/>
      <c r="D118" s="28"/>
      <c r="E118" s="25"/>
    </row>
    <row r="119" spans="1:5" x14ac:dyDescent="0.25">
      <c r="A119" s="22"/>
      <c r="B119" s="96"/>
      <c r="C119" s="97"/>
      <c r="D119" s="28"/>
      <c r="E119" s="25"/>
    </row>
    <row r="120" spans="1:5" x14ac:dyDescent="0.25">
      <c r="A120" s="22"/>
      <c r="B120" s="96"/>
      <c r="C120" s="97"/>
      <c r="D120" s="28"/>
      <c r="E120" s="25"/>
    </row>
    <row r="121" spans="1:5" x14ac:dyDescent="0.25">
      <c r="A121" s="22"/>
      <c r="B121" s="96"/>
      <c r="C121" s="97"/>
      <c r="D121" s="28"/>
      <c r="E121" s="25"/>
    </row>
    <row r="122" spans="1:5" x14ac:dyDescent="0.25">
      <c r="A122" s="22"/>
      <c r="B122" s="96"/>
      <c r="C122" s="97"/>
      <c r="D122" s="28"/>
      <c r="E122" s="25"/>
    </row>
    <row r="123" spans="1:5" x14ac:dyDescent="0.25">
      <c r="A123" s="22"/>
      <c r="B123" s="96"/>
      <c r="C123" s="97"/>
      <c r="D123" s="28"/>
      <c r="E123" s="25"/>
    </row>
    <row r="124" spans="1:5" x14ac:dyDescent="0.25">
      <c r="A124" s="22"/>
      <c r="B124" s="96"/>
      <c r="C124" s="97"/>
      <c r="D124" s="28"/>
      <c r="E124" s="25"/>
    </row>
    <row r="125" spans="1:5" x14ac:dyDescent="0.25">
      <c r="A125" s="22"/>
      <c r="B125" s="96"/>
      <c r="C125" s="97"/>
      <c r="D125" s="28"/>
      <c r="E125" s="25"/>
    </row>
    <row r="126" spans="1:5" x14ac:dyDescent="0.25">
      <c r="A126" s="22"/>
      <c r="B126" s="96"/>
      <c r="C126" s="97"/>
      <c r="D126" s="28"/>
      <c r="E126" s="25"/>
    </row>
    <row r="127" spans="1:5" x14ac:dyDescent="0.25">
      <c r="A127" s="22"/>
      <c r="B127" s="96"/>
      <c r="C127" s="97"/>
      <c r="D127" s="28"/>
      <c r="E127" s="25"/>
    </row>
    <row r="128" spans="1:5" x14ac:dyDescent="0.25">
      <c r="A128" s="22"/>
      <c r="B128" s="96"/>
      <c r="C128" s="97"/>
      <c r="D128" s="28"/>
      <c r="E128" s="25"/>
    </row>
    <row r="129" spans="1:5" x14ac:dyDescent="0.25">
      <c r="A129" s="22"/>
      <c r="B129" s="96"/>
      <c r="C129" s="97"/>
      <c r="D129" s="28"/>
      <c r="E129" s="25"/>
    </row>
    <row r="130" spans="1:5" x14ac:dyDescent="0.25">
      <c r="A130" s="22"/>
      <c r="B130" s="96"/>
      <c r="C130" s="97"/>
      <c r="D130" s="28"/>
      <c r="E130" s="25"/>
    </row>
    <row r="131" spans="1:5" x14ac:dyDescent="0.25">
      <c r="A131" s="22"/>
      <c r="B131" s="96"/>
      <c r="C131" s="97"/>
      <c r="D131" s="28"/>
      <c r="E131" s="25"/>
    </row>
  </sheetData>
  <sheetProtection formatCells="0" formatColumns="0" formatRows="0" insertHyperlinks="0"/>
  <mergeCells count="103">
    <mergeCell ref="A14:C14"/>
    <mergeCell ref="A27:C27"/>
    <mergeCell ref="A25:C25"/>
    <mergeCell ref="B5:C5"/>
    <mergeCell ref="B33:C33"/>
    <mergeCell ref="B39:C39"/>
    <mergeCell ref="B40:C40"/>
    <mergeCell ref="B41:C41"/>
    <mergeCell ref="B42:C42"/>
    <mergeCell ref="B43:C43"/>
    <mergeCell ref="B34:C34"/>
    <mergeCell ref="B35:C35"/>
    <mergeCell ref="B36:C36"/>
    <mergeCell ref="B37:C37"/>
    <mergeCell ref="B38:C38"/>
    <mergeCell ref="B49:C49"/>
    <mergeCell ref="B50:C50"/>
    <mergeCell ref="B51:C51"/>
    <mergeCell ref="B52:C52"/>
    <mergeCell ref="B53:C53"/>
    <mergeCell ref="B44:C44"/>
    <mergeCell ref="B45:C45"/>
    <mergeCell ref="B46:C46"/>
    <mergeCell ref="B47:C47"/>
    <mergeCell ref="B48:C48"/>
    <mergeCell ref="B69:C69"/>
    <mergeCell ref="B70:C70"/>
    <mergeCell ref="B71:C71"/>
    <mergeCell ref="B72:C72"/>
    <mergeCell ref="B73:C73"/>
    <mergeCell ref="B66:C66"/>
    <mergeCell ref="B68:C68"/>
    <mergeCell ref="B54:C54"/>
    <mergeCell ref="B56:C56"/>
    <mergeCell ref="B58:C58"/>
    <mergeCell ref="B60:C60"/>
    <mergeCell ref="B62:C62"/>
    <mergeCell ref="B64:C64"/>
    <mergeCell ref="B65:C65"/>
    <mergeCell ref="B67:C67"/>
    <mergeCell ref="B55:C55"/>
    <mergeCell ref="B57:C57"/>
    <mergeCell ref="B59:C59"/>
    <mergeCell ref="B61:C61"/>
    <mergeCell ref="B63:C63"/>
    <mergeCell ref="B79:C79"/>
    <mergeCell ref="B80:C80"/>
    <mergeCell ref="B81:C81"/>
    <mergeCell ref="B82:C82"/>
    <mergeCell ref="B84:C84"/>
    <mergeCell ref="B74:C74"/>
    <mergeCell ref="B75:C75"/>
    <mergeCell ref="B76:C76"/>
    <mergeCell ref="B77:C77"/>
    <mergeCell ref="B78:C78"/>
    <mergeCell ref="B83:C83"/>
    <mergeCell ref="B85:C85"/>
    <mergeCell ref="B87:C87"/>
    <mergeCell ref="B89:C89"/>
    <mergeCell ref="B91:C91"/>
    <mergeCell ref="B93:C93"/>
    <mergeCell ref="B95:C95"/>
    <mergeCell ref="B97:C97"/>
    <mergeCell ref="B99:C99"/>
    <mergeCell ref="B86:C86"/>
    <mergeCell ref="B88:C88"/>
    <mergeCell ref="B90:C90"/>
    <mergeCell ref="B92:C92"/>
    <mergeCell ref="B94:C94"/>
    <mergeCell ref="B116:C116"/>
    <mergeCell ref="B118:C118"/>
    <mergeCell ref="B120:C120"/>
    <mergeCell ref="B102:C102"/>
    <mergeCell ref="B104:C104"/>
    <mergeCell ref="B106:C106"/>
    <mergeCell ref="B108:C108"/>
    <mergeCell ref="B110:C110"/>
    <mergeCell ref="B96:C96"/>
    <mergeCell ref="B98:C98"/>
    <mergeCell ref="B100:C100"/>
    <mergeCell ref="B101:C101"/>
    <mergeCell ref="B103:C103"/>
    <mergeCell ref="B105:C105"/>
    <mergeCell ref="B107:C107"/>
    <mergeCell ref="B109:C109"/>
    <mergeCell ref="B111:C111"/>
    <mergeCell ref="B113:C113"/>
    <mergeCell ref="B115:C115"/>
    <mergeCell ref="B112:C112"/>
    <mergeCell ref="B114:C114"/>
    <mergeCell ref="B131:C131"/>
    <mergeCell ref="B117:C117"/>
    <mergeCell ref="B119:C119"/>
    <mergeCell ref="B121:C121"/>
    <mergeCell ref="B123:C123"/>
    <mergeCell ref="B125:C125"/>
    <mergeCell ref="B126:C126"/>
    <mergeCell ref="B127:C127"/>
    <mergeCell ref="B128:C128"/>
    <mergeCell ref="B129:C129"/>
    <mergeCell ref="B130:C130"/>
    <mergeCell ref="B122:C122"/>
    <mergeCell ref="B124:C124"/>
  </mergeCells>
  <dataValidations xWindow="288" yWindow="759" count="11">
    <dataValidation allowBlank="1" showInputMessage="1" showErrorMessage="1" promptTitle="Firma" prompt="Geben Sie hier bitte die Firma einschließlich Rechtsform an." sqref="B5"/>
    <dataValidation allowBlank="1" showInputMessage="1" showErrorMessage="1" promptTitle="Firma des Verpächters" prompt="Geben Sie hier die Firma des Verpächters ein." sqref="B32:D32"/>
    <dataValidation allowBlank="1" showErrorMessage="1" sqref="A32:A131 B33:B131 C51:C131"/>
    <dataValidation allowBlank="1" showInputMessage="1" showErrorMessage="1" promptTitle="Netznummer/Verpächternummer" prompt="Geben Sie hier ihre Netz- bzw. Verpächternummer ein." sqref="D7"/>
    <dataValidation type="list" allowBlank="1" showInputMessage="1" showErrorMessage="1" sqref="B9">
      <formula1>Antragsjahre</formula1>
    </dataValidation>
    <dataValidation type="list" allowBlank="1" showInputMessage="1" showErrorMessage="1" sqref="D13:D14 D16:D17 D19:D20 D22:D23 D25 D27">
      <formula1>"Ja,Nein,bitte wählen"</formula1>
    </dataValidation>
    <dataValidation type="whole" allowBlank="1" showInputMessage="1" showErrorMessage="1" promptTitle="Betriebsnummer" prompt="Geben Sie hier ihre achtstellige Betriebsnummer ein. z. B. 10XXXXXX" sqref="B6">
      <formula1>10000000</formula1>
      <formula2>11999999</formula2>
    </dataValidation>
    <dataValidation type="decimal" allowBlank="1" showInputMessage="1" showErrorMessage="1" promptTitle="Gewerbesteuerhebesatz" prompt="Geben Sie hier den Gewerbesteuerhebesatz des Basisjahres an." sqref="D8">
      <formula1>0</formula1>
      <formula2>1000</formula2>
    </dataValidation>
    <dataValidation type="list" allowBlank="1" showInputMessage="1" showErrorMessage="1" sqref="D33:D131">
      <formula1>Kategorie</formula1>
    </dataValidation>
    <dataValidation allowBlank="1" showInputMessage="1" showErrorMessage="1" promptTitle="MaStR-Nummer" prompt="Geben Sie hier ihre Marktstammdatenregister-Nummer ein." sqref="B8"/>
    <dataValidation allowBlank="1" showInputMessage="1" showErrorMessage="1" promptTitle="Netznummer" prompt="Geben Sie hier ihre Netznummer ein." sqref="B7"/>
  </dataValidations>
  <pageMargins left="0.70866141732283472" right="0.70866141732283472" top="0.78740157480314965" bottom="0.78740157480314965" header="0.31496062992125984" footer="0.31496062992125984"/>
  <pageSetup paperSize="9" scale="47"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
    <tabColor rgb="FFFFFFCC"/>
    <pageSetUpPr fitToPage="1"/>
  </sheetPr>
  <dimension ref="A1:I707"/>
  <sheetViews>
    <sheetView showGridLines="0" showZeros="0" zoomScale="90" zoomScaleNormal="90" workbookViewId="0">
      <pane ySplit="7" topLeftCell="A8" activePane="bottomLeft" state="frozen"/>
      <selection pane="bottomLeft" activeCell="A8" sqref="A8:A14"/>
    </sheetView>
  </sheetViews>
  <sheetFormatPr baseColWidth="10" defaultRowHeight="14.25" x14ac:dyDescent="0.2"/>
  <cols>
    <col min="1" max="1" width="9.85546875" style="45" customWidth="1"/>
    <col min="2" max="2" width="35.7109375" style="45" customWidth="1"/>
    <col min="3" max="3" width="12.7109375" style="45" customWidth="1"/>
    <col min="4" max="9" width="20.7109375" style="45" customWidth="1"/>
    <col min="10" max="19" width="11.7109375" style="45" bestFit="1" customWidth="1"/>
    <col min="20" max="16384" width="11.42578125" style="45"/>
  </cols>
  <sheetData>
    <row r="1" spans="1:9" ht="20.100000000000001" customHeight="1" x14ac:dyDescent="0.2">
      <c r="A1" s="54" t="s">
        <v>68</v>
      </c>
    </row>
    <row r="3" spans="1:9" ht="45.75" thickBot="1" x14ac:dyDescent="0.25">
      <c r="D3" s="18" t="s">
        <v>80</v>
      </c>
      <c r="E3" s="18" t="s">
        <v>14</v>
      </c>
      <c r="F3" s="18" t="s">
        <v>12</v>
      </c>
      <c r="G3" s="19" t="s">
        <v>19</v>
      </c>
      <c r="H3" s="19" t="s">
        <v>13</v>
      </c>
      <c r="I3" s="79" t="s">
        <v>60</v>
      </c>
    </row>
    <row r="4" spans="1:9" ht="30" customHeight="1" thickBot="1" x14ac:dyDescent="0.25">
      <c r="B4" s="91" t="s">
        <v>4</v>
      </c>
      <c r="C4" s="85"/>
      <c r="D4" s="92">
        <f t="shared" ref="D4" si="0">SUM(D8:D1000)</f>
        <v>0</v>
      </c>
      <c r="E4" s="92">
        <f>SUM(E8:E1000)</f>
        <v>0</v>
      </c>
      <c r="F4" s="46">
        <f>SUM(F8:F1000)</f>
        <v>0</v>
      </c>
      <c r="G4" s="46">
        <f t="shared" ref="G4:I4" si="1">SUM(G8:G1000)</f>
        <v>0</v>
      </c>
      <c r="H4" s="78">
        <f t="shared" si="1"/>
        <v>0</v>
      </c>
      <c r="I4" s="80">
        <f t="shared" si="1"/>
        <v>0</v>
      </c>
    </row>
    <row r="5" spans="1:9" ht="15" x14ac:dyDescent="0.2">
      <c r="E5" s="48"/>
      <c r="F5" s="47"/>
      <c r="G5" s="49"/>
      <c r="H5" s="49"/>
      <c r="I5" s="49"/>
    </row>
    <row r="6" spans="1:9" x14ac:dyDescent="0.2">
      <c r="F6" s="50"/>
    </row>
    <row r="7" spans="1:9" ht="45" x14ac:dyDescent="0.2">
      <c r="A7" s="90" t="s">
        <v>26</v>
      </c>
      <c r="B7" s="90" t="s">
        <v>28</v>
      </c>
      <c r="C7" s="90" t="s">
        <v>57</v>
      </c>
      <c r="D7" s="18" t="s">
        <v>80</v>
      </c>
      <c r="E7" s="18" t="s">
        <v>14</v>
      </c>
      <c r="F7" s="18" t="s">
        <v>12</v>
      </c>
      <c r="G7" s="19" t="s">
        <v>19</v>
      </c>
      <c r="H7" s="19" t="s">
        <v>13</v>
      </c>
      <c r="I7" s="19" t="s">
        <v>60</v>
      </c>
    </row>
    <row r="8" spans="1:9" ht="15" customHeight="1" x14ac:dyDescent="0.2">
      <c r="A8" s="109" t="str">
        <f>A_Stammdaten!A32</f>
        <v>VNB</v>
      </c>
      <c r="B8" s="111" t="str">
        <f>A_Stammdaten!B32</f>
        <v>Bei der NetzID=VNB handelt es sich stets um das originäre Netz des Netzbetreibers.</v>
      </c>
      <c r="C8" s="81">
        <v>2022</v>
      </c>
      <c r="D8" s="93"/>
      <c r="E8" s="82"/>
      <c r="F8" s="93"/>
      <c r="G8" s="113">
        <f>$E8*Listen!$D$4</f>
        <v>0</v>
      </c>
      <c r="H8" s="113">
        <f>$E8*0.4*Listen!$D$2*0.035*A_Stammdaten!$E$32</f>
        <v>0</v>
      </c>
      <c r="I8" s="113">
        <f>SUM(F8:H8)</f>
        <v>0</v>
      </c>
    </row>
    <row r="9" spans="1:9" ht="15" customHeight="1" x14ac:dyDescent="0.2">
      <c r="A9" s="109"/>
      <c r="B9" s="111"/>
      <c r="C9" s="81">
        <v>2023</v>
      </c>
      <c r="D9" s="93"/>
      <c r="E9" s="82"/>
      <c r="F9" s="93"/>
      <c r="G9" s="113">
        <f>$E9*Listen!$D$4</f>
        <v>0</v>
      </c>
      <c r="H9" s="113">
        <f>$E9*0.4*Listen!$D$2*0.035*A_Stammdaten!$E$32</f>
        <v>0</v>
      </c>
      <c r="I9" s="113">
        <f t="shared" ref="I9:I72" si="2">SUM(F9:H9)</f>
        <v>0</v>
      </c>
    </row>
    <row r="10" spans="1:9" x14ac:dyDescent="0.2">
      <c r="A10" s="109"/>
      <c r="B10" s="111"/>
      <c r="C10" s="81">
        <v>2024</v>
      </c>
      <c r="D10" s="93"/>
      <c r="E10" s="82"/>
      <c r="F10" s="93"/>
      <c r="G10" s="113">
        <f>$E10*Listen!$D$4</f>
        <v>0</v>
      </c>
      <c r="H10" s="113">
        <f>$E10*0.4*Listen!$D$2*0.035*A_Stammdaten!$E$32</f>
        <v>0</v>
      </c>
      <c r="I10" s="113">
        <f t="shared" si="2"/>
        <v>0</v>
      </c>
    </row>
    <row r="11" spans="1:9" x14ac:dyDescent="0.2">
      <c r="A11" s="109"/>
      <c r="B11" s="111"/>
      <c r="C11" s="81">
        <v>2025</v>
      </c>
      <c r="D11" s="93"/>
      <c r="E11" s="82"/>
      <c r="F11" s="93"/>
      <c r="G11" s="113">
        <f>$E11*Listen!$D$4</f>
        <v>0</v>
      </c>
      <c r="H11" s="113">
        <f>$E11*0.4*Listen!$D$2*0.035*A_Stammdaten!$E$32</f>
        <v>0</v>
      </c>
      <c r="I11" s="113">
        <f t="shared" si="2"/>
        <v>0</v>
      </c>
    </row>
    <row r="12" spans="1:9" x14ac:dyDescent="0.2">
      <c r="A12" s="109"/>
      <c r="B12" s="111"/>
      <c r="C12" s="81">
        <v>2026</v>
      </c>
      <c r="D12" s="93"/>
      <c r="E12" s="82"/>
      <c r="F12" s="93"/>
      <c r="G12" s="113">
        <f>$E12*Listen!$D$4</f>
        <v>0</v>
      </c>
      <c r="H12" s="113">
        <f>$E12*0.4*Listen!$D$2*0.035*A_Stammdaten!$E$32</f>
        <v>0</v>
      </c>
      <c r="I12" s="113">
        <f t="shared" si="2"/>
        <v>0</v>
      </c>
    </row>
    <row r="13" spans="1:9" x14ac:dyDescent="0.2">
      <c r="A13" s="109"/>
      <c r="B13" s="111"/>
      <c r="C13" s="81">
        <v>2027</v>
      </c>
      <c r="D13" s="93"/>
      <c r="E13" s="82"/>
      <c r="F13" s="93"/>
      <c r="G13" s="113">
        <f>$E13*Listen!$D$4</f>
        <v>0</v>
      </c>
      <c r="H13" s="113">
        <f>$E13*0.4*Listen!$D$2*0.035*A_Stammdaten!$E$32</f>
        <v>0</v>
      </c>
      <c r="I13" s="113">
        <f t="shared" si="2"/>
        <v>0</v>
      </c>
    </row>
    <row r="14" spans="1:9" ht="15" thickBot="1" x14ac:dyDescent="0.25">
      <c r="A14" s="110"/>
      <c r="B14" s="112"/>
      <c r="C14" s="88">
        <v>2028</v>
      </c>
      <c r="D14" s="94"/>
      <c r="E14" s="89"/>
      <c r="F14" s="94"/>
      <c r="G14" s="114">
        <f>$E14*Listen!$D$4</f>
        <v>0</v>
      </c>
      <c r="H14" s="114">
        <f>$E14*0.4*Listen!$D$2*0.035*A_Stammdaten!$E$32</f>
        <v>0</v>
      </c>
      <c r="I14" s="114">
        <f t="shared" si="2"/>
        <v>0</v>
      </c>
    </row>
    <row r="15" spans="1:9" x14ac:dyDescent="0.2">
      <c r="A15" s="103">
        <f>A_Stammdaten!A33</f>
        <v>0</v>
      </c>
      <c r="B15" s="106">
        <f>A_Stammdaten!B33</f>
        <v>0</v>
      </c>
      <c r="C15" s="86">
        <v>2022</v>
      </c>
      <c r="D15" s="95"/>
      <c r="E15" s="87"/>
      <c r="F15" s="95"/>
      <c r="G15" s="115">
        <f>$E15*Listen!$D$4</f>
        <v>0</v>
      </c>
      <c r="H15" s="115">
        <f>$E15*0.4*Listen!$D$2*0.035*A_Stammdaten!$E$33</f>
        <v>0</v>
      </c>
      <c r="I15" s="115">
        <f t="shared" si="2"/>
        <v>0</v>
      </c>
    </row>
    <row r="16" spans="1:9" x14ac:dyDescent="0.2">
      <c r="A16" s="104"/>
      <c r="B16" s="107"/>
      <c r="C16" s="81">
        <v>2023</v>
      </c>
      <c r="D16" s="93"/>
      <c r="E16" s="82"/>
      <c r="F16" s="93"/>
      <c r="G16" s="113">
        <f>$E16*Listen!$D$4</f>
        <v>0</v>
      </c>
      <c r="H16" s="113">
        <f>$E16*0.4*Listen!$D$2*0.035*A_Stammdaten!$E$33</f>
        <v>0</v>
      </c>
      <c r="I16" s="113">
        <f t="shared" si="2"/>
        <v>0</v>
      </c>
    </row>
    <row r="17" spans="1:9" x14ac:dyDescent="0.2">
      <c r="A17" s="104"/>
      <c r="B17" s="107"/>
      <c r="C17" s="81">
        <v>2024</v>
      </c>
      <c r="D17" s="93"/>
      <c r="E17" s="82"/>
      <c r="F17" s="93"/>
      <c r="G17" s="113">
        <f>$E17*Listen!$D$4</f>
        <v>0</v>
      </c>
      <c r="H17" s="113">
        <f>$E17*0.4*Listen!$D$2*0.035*A_Stammdaten!$E$33</f>
        <v>0</v>
      </c>
      <c r="I17" s="113">
        <f t="shared" si="2"/>
        <v>0</v>
      </c>
    </row>
    <row r="18" spans="1:9" x14ac:dyDescent="0.2">
      <c r="A18" s="104"/>
      <c r="B18" s="107"/>
      <c r="C18" s="81">
        <v>2025</v>
      </c>
      <c r="D18" s="93"/>
      <c r="E18" s="82"/>
      <c r="F18" s="93"/>
      <c r="G18" s="113">
        <f>$E18*Listen!$D$4</f>
        <v>0</v>
      </c>
      <c r="H18" s="113">
        <f>$E18*0.4*Listen!$D$2*0.035*A_Stammdaten!$E$33</f>
        <v>0</v>
      </c>
      <c r="I18" s="113">
        <f t="shared" si="2"/>
        <v>0</v>
      </c>
    </row>
    <row r="19" spans="1:9" x14ac:dyDescent="0.2">
      <c r="A19" s="104"/>
      <c r="B19" s="107"/>
      <c r="C19" s="81">
        <v>2026</v>
      </c>
      <c r="D19" s="93"/>
      <c r="E19" s="82"/>
      <c r="F19" s="93"/>
      <c r="G19" s="113">
        <f>$E19*Listen!$D$4</f>
        <v>0</v>
      </c>
      <c r="H19" s="113">
        <f>$E19*0.4*Listen!$D$2*0.035*A_Stammdaten!$E$33</f>
        <v>0</v>
      </c>
      <c r="I19" s="113">
        <f t="shared" si="2"/>
        <v>0</v>
      </c>
    </row>
    <row r="20" spans="1:9" x14ac:dyDescent="0.2">
      <c r="A20" s="104"/>
      <c r="B20" s="107"/>
      <c r="C20" s="81">
        <v>2027</v>
      </c>
      <c r="D20" s="93"/>
      <c r="E20" s="82"/>
      <c r="F20" s="93"/>
      <c r="G20" s="113">
        <f>$E20*Listen!$D$4</f>
        <v>0</v>
      </c>
      <c r="H20" s="113">
        <f>$E20*0.4*Listen!$D$2*0.035*A_Stammdaten!$E$33</f>
        <v>0</v>
      </c>
      <c r="I20" s="113">
        <f t="shared" si="2"/>
        <v>0</v>
      </c>
    </row>
    <row r="21" spans="1:9" ht="15" thickBot="1" x14ac:dyDescent="0.25">
      <c r="A21" s="105"/>
      <c r="B21" s="108"/>
      <c r="C21" s="88">
        <v>2028</v>
      </c>
      <c r="D21" s="94"/>
      <c r="E21" s="89"/>
      <c r="F21" s="94"/>
      <c r="G21" s="114">
        <f>$E21*Listen!$D$4</f>
        <v>0</v>
      </c>
      <c r="H21" s="114">
        <f>$E21*0.4*Listen!$D$2*0.035*A_Stammdaten!$E$33</f>
        <v>0</v>
      </c>
      <c r="I21" s="114">
        <f t="shared" si="2"/>
        <v>0</v>
      </c>
    </row>
    <row r="22" spans="1:9" x14ac:dyDescent="0.2">
      <c r="A22" s="103">
        <f>A_Stammdaten!A34</f>
        <v>0</v>
      </c>
      <c r="B22" s="106">
        <f>A_Stammdaten!B34</f>
        <v>0</v>
      </c>
      <c r="C22" s="86">
        <v>2022</v>
      </c>
      <c r="D22" s="95"/>
      <c r="E22" s="87"/>
      <c r="F22" s="95"/>
      <c r="G22" s="115">
        <f>$E22*Listen!$D$4</f>
        <v>0</v>
      </c>
      <c r="H22" s="115">
        <f>$E22*0.4*Listen!$D$2*0.035*A_Stammdaten!$E$34</f>
        <v>0</v>
      </c>
      <c r="I22" s="115">
        <f t="shared" si="2"/>
        <v>0</v>
      </c>
    </row>
    <row r="23" spans="1:9" x14ac:dyDescent="0.2">
      <c r="A23" s="104"/>
      <c r="B23" s="107"/>
      <c r="C23" s="81">
        <v>2023</v>
      </c>
      <c r="D23" s="93"/>
      <c r="E23" s="82"/>
      <c r="F23" s="93"/>
      <c r="G23" s="113">
        <f>$E23*Listen!$D$4</f>
        <v>0</v>
      </c>
      <c r="H23" s="113">
        <f>$E23*0.4*Listen!$D$2*0.035*A_Stammdaten!$E$34</f>
        <v>0</v>
      </c>
      <c r="I23" s="113">
        <f t="shared" si="2"/>
        <v>0</v>
      </c>
    </row>
    <row r="24" spans="1:9" x14ac:dyDescent="0.2">
      <c r="A24" s="104"/>
      <c r="B24" s="107"/>
      <c r="C24" s="81">
        <v>2024</v>
      </c>
      <c r="D24" s="93"/>
      <c r="E24" s="82"/>
      <c r="F24" s="93"/>
      <c r="G24" s="113">
        <f>$E24*Listen!$D$4</f>
        <v>0</v>
      </c>
      <c r="H24" s="113">
        <f>$E24*0.4*Listen!$D$2*0.035*A_Stammdaten!$E$34</f>
        <v>0</v>
      </c>
      <c r="I24" s="113">
        <f t="shared" si="2"/>
        <v>0</v>
      </c>
    </row>
    <row r="25" spans="1:9" x14ac:dyDescent="0.2">
      <c r="A25" s="104"/>
      <c r="B25" s="107"/>
      <c r="C25" s="81">
        <v>2025</v>
      </c>
      <c r="D25" s="93"/>
      <c r="E25" s="82"/>
      <c r="F25" s="93"/>
      <c r="G25" s="113">
        <f>$E25*Listen!$D$4</f>
        <v>0</v>
      </c>
      <c r="H25" s="113">
        <f>$E25*0.4*Listen!$D$2*0.035*A_Stammdaten!$E$34</f>
        <v>0</v>
      </c>
      <c r="I25" s="113">
        <f t="shared" si="2"/>
        <v>0</v>
      </c>
    </row>
    <row r="26" spans="1:9" x14ac:dyDescent="0.2">
      <c r="A26" s="104"/>
      <c r="B26" s="107"/>
      <c r="C26" s="81">
        <v>2026</v>
      </c>
      <c r="D26" s="93"/>
      <c r="E26" s="82"/>
      <c r="F26" s="93"/>
      <c r="G26" s="113">
        <f>$E26*Listen!$D$4</f>
        <v>0</v>
      </c>
      <c r="H26" s="113">
        <f>$E26*0.4*Listen!$D$2*0.035*A_Stammdaten!$E$34</f>
        <v>0</v>
      </c>
      <c r="I26" s="113">
        <f t="shared" si="2"/>
        <v>0</v>
      </c>
    </row>
    <row r="27" spans="1:9" x14ac:dyDescent="0.2">
      <c r="A27" s="104"/>
      <c r="B27" s="107"/>
      <c r="C27" s="81">
        <v>2027</v>
      </c>
      <c r="D27" s="93"/>
      <c r="E27" s="82"/>
      <c r="F27" s="93"/>
      <c r="G27" s="113">
        <f>$E27*Listen!$D$4</f>
        <v>0</v>
      </c>
      <c r="H27" s="113">
        <f>$E27*0.4*Listen!$D$2*0.035*A_Stammdaten!$E$34</f>
        <v>0</v>
      </c>
      <c r="I27" s="113">
        <f t="shared" si="2"/>
        <v>0</v>
      </c>
    </row>
    <row r="28" spans="1:9" ht="15" thickBot="1" x14ac:dyDescent="0.25">
      <c r="A28" s="105"/>
      <c r="B28" s="108"/>
      <c r="C28" s="88">
        <v>2028</v>
      </c>
      <c r="D28" s="94"/>
      <c r="E28" s="89"/>
      <c r="F28" s="94"/>
      <c r="G28" s="114">
        <f>$E28*Listen!$D$4</f>
        <v>0</v>
      </c>
      <c r="H28" s="114">
        <f>$E28*0.4*Listen!$D$2*0.035*A_Stammdaten!$E$34</f>
        <v>0</v>
      </c>
      <c r="I28" s="114">
        <f t="shared" si="2"/>
        <v>0</v>
      </c>
    </row>
    <row r="29" spans="1:9" x14ac:dyDescent="0.2">
      <c r="A29" s="103">
        <f>A_Stammdaten!A35</f>
        <v>0</v>
      </c>
      <c r="B29" s="106">
        <f>A_Stammdaten!B35</f>
        <v>0</v>
      </c>
      <c r="C29" s="86">
        <v>2022</v>
      </c>
      <c r="D29" s="95"/>
      <c r="E29" s="87"/>
      <c r="F29" s="95"/>
      <c r="G29" s="115">
        <f>$E29*Listen!$D$4</f>
        <v>0</v>
      </c>
      <c r="H29" s="115">
        <f>$E29*0.4*Listen!$D$2*0.035*A_Stammdaten!$E$35</f>
        <v>0</v>
      </c>
      <c r="I29" s="115">
        <f t="shared" si="2"/>
        <v>0</v>
      </c>
    </row>
    <row r="30" spans="1:9" x14ac:dyDescent="0.2">
      <c r="A30" s="104"/>
      <c r="B30" s="107"/>
      <c r="C30" s="81">
        <v>2023</v>
      </c>
      <c r="D30" s="93"/>
      <c r="E30" s="82"/>
      <c r="F30" s="93"/>
      <c r="G30" s="113">
        <f>$E30*Listen!$D$4</f>
        <v>0</v>
      </c>
      <c r="H30" s="113">
        <f>$E30*0.4*Listen!$D$2*0.035*A_Stammdaten!$E$35</f>
        <v>0</v>
      </c>
      <c r="I30" s="113">
        <f t="shared" si="2"/>
        <v>0</v>
      </c>
    </row>
    <row r="31" spans="1:9" x14ac:dyDescent="0.2">
      <c r="A31" s="104"/>
      <c r="B31" s="107"/>
      <c r="C31" s="81">
        <v>2024</v>
      </c>
      <c r="D31" s="93"/>
      <c r="E31" s="82"/>
      <c r="F31" s="93"/>
      <c r="G31" s="113">
        <f>$E31*Listen!$D$4</f>
        <v>0</v>
      </c>
      <c r="H31" s="113">
        <f>$E31*0.4*Listen!$D$2*0.035*A_Stammdaten!$E$35</f>
        <v>0</v>
      </c>
      <c r="I31" s="113">
        <f t="shared" si="2"/>
        <v>0</v>
      </c>
    </row>
    <row r="32" spans="1:9" x14ac:dyDescent="0.2">
      <c r="A32" s="104"/>
      <c r="B32" s="107"/>
      <c r="C32" s="81">
        <v>2025</v>
      </c>
      <c r="D32" s="93"/>
      <c r="E32" s="82"/>
      <c r="F32" s="93"/>
      <c r="G32" s="113">
        <f>$E32*Listen!$D$4</f>
        <v>0</v>
      </c>
      <c r="H32" s="113">
        <f>$E32*0.4*Listen!$D$2*0.035*A_Stammdaten!$E$35</f>
        <v>0</v>
      </c>
      <c r="I32" s="113">
        <f t="shared" si="2"/>
        <v>0</v>
      </c>
    </row>
    <row r="33" spans="1:9" x14ac:dyDescent="0.2">
      <c r="A33" s="104"/>
      <c r="B33" s="107"/>
      <c r="C33" s="81">
        <v>2026</v>
      </c>
      <c r="D33" s="93"/>
      <c r="E33" s="82"/>
      <c r="F33" s="93"/>
      <c r="G33" s="113">
        <f>$E33*Listen!$D$4</f>
        <v>0</v>
      </c>
      <c r="H33" s="113">
        <f>$E33*0.4*Listen!$D$2*0.035*A_Stammdaten!$E$35</f>
        <v>0</v>
      </c>
      <c r="I33" s="113">
        <f t="shared" si="2"/>
        <v>0</v>
      </c>
    </row>
    <row r="34" spans="1:9" x14ac:dyDescent="0.2">
      <c r="A34" s="104"/>
      <c r="B34" s="107"/>
      <c r="C34" s="81">
        <v>2027</v>
      </c>
      <c r="D34" s="93"/>
      <c r="E34" s="82"/>
      <c r="F34" s="93"/>
      <c r="G34" s="113">
        <f>$E34*Listen!$D$4</f>
        <v>0</v>
      </c>
      <c r="H34" s="113">
        <f>$E34*0.4*Listen!$D$2*0.035*A_Stammdaten!$E$35</f>
        <v>0</v>
      </c>
      <c r="I34" s="113">
        <f t="shared" si="2"/>
        <v>0</v>
      </c>
    </row>
    <row r="35" spans="1:9" ht="15" thickBot="1" x14ac:dyDescent="0.25">
      <c r="A35" s="105"/>
      <c r="B35" s="108"/>
      <c r="C35" s="88">
        <v>2028</v>
      </c>
      <c r="D35" s="94"/>
      <c r="E35" s="89"/>
      <c r="F35" s="94"/>
      <c r="G35" s="114">
        <f>$E35*Listen!$D$4</f>
        <v>0</v>
      </c>
      <c r="H35" s="114">
        <f>$E35*0.4*Listen!$D$2*0.035*A_Stammdaten!$E$35</f>
        <v>0</v>
      </c>
      <c r="I35" s="114">
        <f t="shared" si="2"/>
        <v>0</v>
      </c>
    </row>
    <row r="36" spans="1:9" x14ac:dyDescent="0.2">
      <c r="A36" s="103">
        <f>A_Stammdaten!A36</f>
        <v>0</v>
      </c>
      <c r="B36" s="106">
        <f>A_Stammdaten!B36</f>
        <v>0</v>
      </c>
      <c r="C36" s="86">
        <v>2022</v>
      </c>
      <c r="D36" s="95"/>
      <c r="E36" s="87"/>
      <c r="F36" s="95"/>
      <c r="G36" s="115">
        <f>$E36*Listen!$D$4</f>
        <v>0</v>
      </c>
      <c r="H36" s="115">
        <f>$E36*0.4*Listen!$D$2*0.035*A_Stammdaten!$E$36</f>
        <v>0</v>
      </c>
      <c r="I36" s="115">
        <f t="shared" si="2"/>
        <v>0</v>
      </c>
    </row>
    <row r="37" spans="1:9" x14ac:dyDescent="0.2">
      <c r="A37" s="104"/>
      <c r="B37" s="107"/>
      <c r="C37" s="81">
        <v>2023</v>
      </c>
      <c r="D37" s="93"/>
      <c r="E37" s="82"/>
      <c r="F37" s="93"/>
      <c r="G37" s="113">
        <f>$E37*Listen!$D$4</f>
        <v>0</v>
      </c>
      <c r="H37" s="113">
        <f>$E37*0.4*Listen!$D$2*0.035*A_Stammdaten!$E$36</f>
        <v>0</v>
      </c>
      <c r="I37" s="113">
        <f t="shared" si="2"/>
        <v>0</v>
      </c>
    </row>
    <row r="38" spans="1:9" x14ac:dyDescent="0.2">
      <c r="A38" s="104"/>
      <c r="B38" s="107"/>
      <c r="C38" s="81">
        <v>2024</v>
      </c>
      <c r="D38" s="93"/>
      <c r="E38" s="82"/>
      <c r="F38" s="93"/>
      <c r="G38" s="113">
        <f>$E38*Listen!$D$4</f>
        <v>0</v>
      </c>
      <c r="H38" s="113">
        <f>$E38*0.4*Listen!$D$2*0.035*A_Stammdaten!$E$36</f>
        <v>0</v>
      </c>
      <c r="I38" s="113">
        <f t="shared" si="2"/>
        <v>0</v>
      </c>
    </row>
    <row r="39" spans="1:9" x14ac:dyDescent="0.2">
      <c r="A39" s="104"/>
      <c r="B39" s="107"/>
      <c r="C39" s="81">
        <v>2025</v>
      </c>
      <c r="D39" s="93"/>
      <c r="E39" s="82"/>
      <c r="F39" s="93"/>
      <c r="G39" s="113">
        <f>$E39*Listen!$D$4</f>
        <v>0</v>
      </c>
      <c r="H39" s="113">
        <f>$E39*0.4*Listen!$D$2*0.035*A_Stammdaten!$E$36</f>
        <v>0</v>
      </c>
      <c r="I39" s="113">
        <f t="shared" si="2"/>
        <v>0</v>
      </c>
    </row>
    <row r="40" spans="1:9" x14ac:dyDescent="0.2">
      <c r="A40" s="104"/>
      <c r="B40" s="107"/>
      <c r="C40" s="81">
        <v>2026</v>
      </c>
      <c r="D40" s="93"/>
      <c r="E40" s="82"/>
      <c r="F40" s="93"/>
      <c r="G40" s="113">
        <f>$E40*Listen!$D$4</f>
        <v>0</v>
      </c>
      <c r="H40" s="113">
        <f>$E40*0.4*Listen!$D$2*0.035*A_Stammdaten!$E$36</f>
        <v>0</v>
      </c>
      <c r="I40" s="113">
        <f t="shared" si="2"/>
        <v>0</v>
      </c>
    </row>
    <row r="41" spans="1:9" x14ac:dyDescent="0.2">
      <c r="A41" s="104"/>
      <c r="B41" s="107"/>
      <c r="C41" s="81">
        <v>2027</v>
      </c>
      <c r="D41" s="93"/>
      <c r="E41" s="82"/>
      <c r="F41" s="93"/>
      <c r="G41" s="113">
        <f>$E41*Listen!$D$4</f>
        <v>0</v>
      </c>
      <c r="H41" s="113">
        <f>$E41*0.4*Listen!$D$2*0.035*A_Stammdaten!$E$36</f>
        <v>0</v>
      </c>
      <c r="I41" s="113">
        <f t="shared" si="2"/>
        <v>0</v>
      </c>
    </row>
    <row r="42" spans="1:9" ht="15" thickBot="1" x14ac:dyDescent="0.25">
      <c r="A42" s="105"/>
      <c r="B42" s="108"/>
      <c r="C42" s="88">
        <v>2028</v>
      </c>
      <c r="D42" s="94"/>
      <c r="E42" s="89"/>
      <c r="F42" s="94"/>
      <c r="G42" s="114">
        <f>$E42*Listen!$D$4</f>
        <v>0</v>
      </c>
      <c r="H42" s="114">
        <f>$E42*0.4*Listen!$D$2*0.035*A_Stammdaten!$E$36</f>
        <v>0</v>
      </c>
      <c r="I42" s="114">
        <f t="shared" si="2"/>
        <v>0</v>
      </c>
    </row>
    <row r="43" spans="1:9" x14ac:dyDescent="0.2">
      <c r="A43" s="103">
        <f>A_Stammdaten!A37</f>
        <v>0</v>
      </c>
      <c r="B43" s="106">
        <f>A_Stammdaten!B37</f>
        <v>0</v>
      </c>
      <c r="C43" s="86">
        <v>2022</v>
      </c>
      <c r="D43" s="95"/>
      <c r="E43" s="87"/>
      <c r="F43" s="95"/>
      <c r="G43" s="115">
        <f>$E43*Listen!$D$4</f>
        <v>0</v>
      </c>
      <c r="H43" s="115">
        <f>$E43*0.4*Listen!$D$2*0.035*A_Stammdaten!$E$37</f>
        <v>0</v>
      </c>
      <c r="I43" s="115">
        <f t="shared" si="2"/>
        <v>0</v>
      </c>
    </row>
    <row r="44" spans="1:9" x14ac:dyDescent="0.2">
      <c r="A44" s="104"/>
      <c r="B44" s="107"/>
      <c r="C44" s="81">
        <v>2023</v>
      </c>
      <c r="D44" s="93"/>
      <c r="E44" s="82"/>
      <c r="F44" s="93"/>
      <c r="G44" s="113">
        <f>$E44*Listen!$D$4</f>
        <v>0</v>
      </c>
      <c r="H44" s="113">
        <f>$E44*0.4*Listen!$D$2*0.035*A_Stammdaten!$E$37</f>
        <v>0</v>
      </c>
      <c r="I44" s="113">
        <f t="shared" si="2"/>
        <v>0</v>
      </c>
    </row>
    <row r="45" spans="1:9" x14ac:dyDescent="0.2">
      <c r="A45" s="104"/>
      <c r="B45" s="107"/>
      <c r="C45" s="81">
        <v>2024</v>
      </c>
      <c r="D45" s="93"/>
      <c r="E45" s="82"/>
      <c r="F45" s="93"/>
      <c r="G45" s="113">
        <f>$E45*Listen!$D$4</f>
        <v>0</v>
      </c>
      <c r="H45" s="113">
        <f>$E45*0.4*Listen!$D$2*0.035*A_Stammdaten!$E$37</f>
        <v>0</v>
      </c>
      <c r="I45" s="113">
        <f t="shared" si="2"/>
        <v>0</v>
      </c>
    </row>
    <row r="46" spans="1:9" x14ac:dyDescent="0.2">
      <c r="A46" s="104"/>
      <c r="B46" s="107"/>
      <c r="C46" s="81">
        <v>2025</v>
      </c>
      <c r="D46" s="93"/>
      <c r="E46" s="82"/>
      <c r="F46" s="93"/>
      <c r="G46" s="113">
        <f>$E46*Listen!$D$4</f>
        <v>0</v>
      </c>
      <c r="H46" s="113">
        <f>$E46*0.4*Listen!$D$2*0.035*A_Stammdaten!$E$37</f>
        <v>0</v>
      </c>
      <c r="I46" s="113">
        <f t="shared" si="2"/>
        <v>0</v>
      </c>
    </row>
    <row r="47" spans="1:9" x14ac:dyDescent="0.2">
      <c r="A47" s="104"/>
      <c r="B47" s="107"/>
      <c r="C47" s="81">
        <v>2026</v>
      </c>
      <c r="D47" s="93"/>
      <c r="E47" s="82"/>
      <c r="F47" s="93"/>
      <c r="G47" s="113">
        <f>$E47*Listen!$D$4</f>
        <v>0</v>
      </c>
      <c r="H47" s="113">
        <f>$E47*0.4*Listen!$D$2*0.035*A_Stammdaten!$E$37</f>
        <v>0</v>
      </c>
      <c r="I47" s="113">
        <f t="shared" si="2"/>
        <v>0</v>
      </c>
    </row>
    <row r="48" spans="1:9" x14ac:dyDescent="0.2">
      <c r="A48" s="104"/>
      <c r="B48" s="107"/>
      <c r="C48" s="81">
        <v>2027</v>
      </c>
      <c r="D48" s="93"/>
      <c r="E48" s="82"/>
      <c r="F48" s="93"/>
      <c r="G48" s="113">
        <f>$E48*Listen!$D$4</f>
        <v>0</v>
      </c>
      <c r="H48" s="113">
        <f>$E48*0.4*Listen!$D$2*0.035*A_Stammdaten!$E$37</f>
        <v>0</v>
      </c>
      <c r="I48" s="113">
        <f t="shared" si="2"/>
        <v>0</v>
      </c>
    </row>
    <row r="49" spans="1:9" ht="15" thickBot="1" x14ac:dyDescent="0.25">
      <c r="A49" s="105"/>
      <c r="B49" s="108"/>
      <c r="C49" s="88">
        <v>2028</v>
      </c>
      <c r="D49" s="94"/>
      <c r="E49" s="89"/>
      <c r="F49" s="94"/>
      <c r="G49" s="114">
        <f>$E49*Listen!$D$4</f>
        <v>0</v>
      </c>
      <c r="H49" s="114">
        <f>$E49*0.4*Listen!$D$2*0.035*A_Stammdaten!$E$37</f>
        <v>0</v>
      </c>
      <c r="I49" s="114">
        <f t="shared" si="2"/>
        <v>0</v>
      </c>
    </row>
    <row r="50" spans="1:9" x14ac:dyDescent="0.2">
      <c r="A50" s="103">
        <f>A_Stammdaten!A38</f>
        <v>0</v>
      </c>
      <c r="B50" s="106">
        <f>A_Stammdaten!B38</f>
        <v>0</v>
      </c>
      <c r="C50" s="86">
        <v>2022</v>
      </c>
      <c r="D50" s="95"/>
      <c r="E50" s="87"/>
      <c r="F50" s="95"/>
      <c r="G50" s="115">
        <f>$E50*Listen!$D$4</f>
        <v>0</v>
      </c>
      <c r="H50" s="115">
        <f>$E50*0.4*Listen!$D$2*0.035*A_Stammdaten!$E$38</f>
        <v>0</v>
      </c>
      <c r="I50" s="115">
        <f t="shared" si="2"/>
        <v>0</v>
      </c>
    </row>
    <row r="51" spans="1:9" x14ac:dyDescent="0.2">
      <c r="A51" s="104"/>
      <c r="B51" s="107"/>
      <c r="C51" s="81">
        <v>2023</v>
      </c>
      <c r="D51" s="93"/>
      <c r="E51" s="82"/>
      <c r="F51" s="93"/>
      <c r="G51" s="113">
        <f>$E51*Listen!$D$4</f>
        <v>0</v>
      </c>
      <c r="H51" s="113">
        <f>$E51*0.4*Listen!$D$2*0.035*A_Stammdaten!$E$38</f>
        <v>0</v>
      </c>
      <c r="I51" s="113">
        <f t="shared" si="2"/>
        <v>0</v>
      </c>
    </row>
    <row r="52" spans="1:9" x14ac:dyDescent="0.2">
      <c r="A52" s="104"/>
      <c r="B52" s="107"/>
      <c r="C52" s="81">
        <v>2024</v>
      </c>
      <c r="D52" s="93"/>
      <c r="E52" s="82"/>
      <c r="F52" s="93"/>
      <c r="G52" s="113">
        <f>$E52*Listen!$D$4</f>
        <v>0</v>
      </c>
      <c r="H52" s="113">
        <f>$E52*0.4*Listen!$D$2*0.035*A_Stammdaten!$E$38</f>
        <v>0</v>
      </c>
      <c r="I52" s="113">
        <f t="shared" si="2"/>
        <v>0</v>
      </c>
    </row>
    <row r="53" spans="1:9" x14ac:dyDescent="0.2">
      <c r="A53" s="104"/>
      <c r="B53" s="107"/>
      <c r="C53" s="81">
        <v>2025</v>
      </c>
      <c r="D53" s="93"/>
      <c r="E53" s="82"/>
      <c r="F53" s="93"/>
      <c r="G53" s="113">
        <f>$E53*Listen!$D$4</f>
        <v>0</v>
      </c>
      <c r="H53" s="113">
        <f>$E53*0.4*Listen!$D$2*0.035*A_Stammdaten!$E$38</f>
        <v>0</v>
      </c>
      <c r="I53" s="113">
        <f t="shared" si="2"/>
        <v>0</v>
      </c>
    </row>
    <row r="54" spans="1:9" x14ac:dyDescent="0.2">
      <c r="A54" s="104"/>
      <c r="B54" s="107"/>
      <c r="C54" s="81">
        <v>2026</v>
      </c>
      <c r="D54" s="93"/>
      <c r="E54" s="82"/>
      <c r="F54" s="93"/>
      <c r="G54" s="113">
        <f>$E54*Listen!$D$4</f>
        <v>0</v>
      </c>
      <c r="H54" s="113">
        <f>$E54*0.4*Listen!$D$2*0.035*A_Stammdaten!$E$38</f>
        <v>0</v>
      </c>
      <c r="I54" s="113">
        <f t="shared" si="2"/>
        <v>0</v>
      </c>
    </row>
    <row r="55" spans="1:9" x14ac:dyDescent="0.2">
      <c r="A55" s="104"/>
      <c r="B55" s="107"/>
      <c r="C55" s="81">
        <v>2027</v>
      </c>
      <c r="D55" s="93"/>
      <c r="E55" s="82"/>
      <c r="F55" s="93"/>
      <c r="G55" s="113">
        <f>$E55*Listen!$D$4</f>
        <v>0</v>
      </c>
      <c r="H55" s="113">
        <f>$E55*0.4*Listen!$D$2*0.035*A_Stammdaten!$E$38</f>
        <v>0</v>
      </c>
      <c r="I55" s="113">
        <f t="shared" si="2"/>
        <v>0</v>
      </c>
    </row>
    <row r="56" spans="1:9" ht="15" thickBot="1" x14ac:dyDescent="0.25">
      <c r="A56" s="105"/>
      <c r="B56" s="108"/>
      <c r="C56" s="88">
        <v>2028</v>
      </c>
      <c r="D56" s="94"/>
      <c r="E56" s="89"/>
      <c r="F56" s="94"/>
      <c r="G56" s="114">
        <f>$E56*Listen!$D$4</f>
        <v>0</v>
      </c>
      <c r="H56" s="114">
        <f>$E56*0.4*Listen!$D$2*0.035*A_Stammdaten!$E$38</f>
        <v>0</v>
      </c>
      <c r="I56" s="114">
        <f t="shared" si="2"/>
        <v>0</v>
      </c>
    </row>
    <row r="57" spans="1:9" x14ac:dyDescent="0.2">
      <c r="A57" s="103">
        <f>A_Stammdaten!A39</f>
        <v>0</v>
      </c>
      <c r="B57" s="106">
        <f>A_Stammdaten!B39</f>
        <v>0</v>
      </c>
      <c r="C57" s="86">
        <v>2022</v>
      </c>
      <c r="D57" s="95"/>
      <c r="E57" s="87"/>
      <c r="F57" s="95"/>
      <c r="G57" s="115">
        <f>$E57*Listen!$D$4</f>
        <v>0</v>
      </c>
      <c r="H57" s="115">
        <f>$E57*0.4*Listen!$D$2*0.035*A_Stammdaten!$E$39</f>
        <v>0</v>
      </c>
      <c r="I57" s="115">
        <f t="shared" si="2"/>
        <v>0</v>
      </c>
    </row>
    <row r="58" spans="1:9" x14ac:dyDescent="0.2">
      <c r="A58" s="104"/>
      <c r="B58" s="107"/>
      <c r="C58" s="81">
        <v>2023</v>
      </c>
      <c r="D58" s="93"/>
      <c r="E58" s="82"/>
      <c r="F58" s="93"/>
      <c r="G58" s="113">
        <f>$E58*Listen!$D$4</f>
        <v>0</v>
      </c>
      <c r="H58" s="113">
        <f>$E58*0.4*Listen!$D$2*0.035*A_Stammdaten!$E$39</f>
        <v>0</v>
      </c>
      <c r="I58" s="113">
        <f t="shared" si="2"/>
        <v>0</v>
      </c>
    </row>
    <row r="59" spans="1:9" x14ac:dyDescent="0.2">
      <c r="A59" s="104"/>
      <c r="B59" s="107"/>
      <c r="C59" s="81">
        <v>2024</v>
      </c>
      <c r="D59" s="93"/>
      <c r="E59" s="82"/>
      <c r="F59" s="93"/>
      <c r="G59" s="113">
        <f>$E59*Listen!$D$4</f>
        <v>0</v>
      </c>
      <c r="H59" s="113">
        <f>$E59*0.4*Listen!$D$2*0.035*A_Stammdaten!$E$39</f>
        <v>0</v>
      </c>
      <c r="I59" s="113">
        <f t="shared" si="2"/>
        <v>0</v>
      </c>
    </row>
    <row r="60" spans="1:9" x14ac:dyDescent="0.2">
      <c r="A60" s="104"/>
      <c r="B60" s="107"/>
      <c r="C60" s="81">
        <v>2025</v>
      </c>
      <c r="D60" s="93"/>
      <c r="E60" s="82"/>
      <c r="F60" s="93"/>
      <c r="G60" s="113">
        <f>$E60*Listen!$D$4</f>
        <v>0</v>
      </c>
      <c r="H60" s="113">
        <f>$E60*0.4*Listen!$D$2*0.035*A_Stammdaten!$E$39</f>
        <v>0</v>
      </c>
      <c r="I60" s="113">
        <f t="shared" si="2"/>
        <v>0</v>
      </c>
    </row>
    <row r="61" spans="1:9" x14ac:dyDescent="0.2">
      <c r="A61" s="104"/>
      <c r="B61" s="107"/>
      <c r="C61" s="81">
        <v>2026</v>
      </c>
      <c r="D61" s="93"/>
      <c r="E61" s="82"/>
      <c r="F61" s="93"/>
      <c r="G61" s="113">
        <f>$E61*Listen!$D$4</f>
        <v>0</v>
      </c>
      <c r="H61" s="113">
        <f>$E61*0.4*Listen!$D$2*0.035*A_Stammdaten!$E$39</f>
        <v>0</v>
      </c>
      <c r="I61" s="113">
        <f t="shared" si="2"/>
        <v>0</v>
      </c>
    </row>
    <row r="62" spans="1:9" x14ac:dyDescent="0.2">
      <c r="A62" s="104"/>
      <c r="B62" s="107"/>
      <c r="C62" s="81">
        <v>2027</v>
      </c>
      <c r="D62" s="93"/>
      <c r="E62" s="82"/>
      <c r="F62" s="93"/>
      <c r="G62" s="113">
        <f>$E62*Listen!$D$4</f>
        <v>0</v>
      </c>
      <c r="H62" s="113">
        <f>$E62*0.4*Listen!$D$2*0.035*A_Stammdaten!$E$39</f>
        <v>0</v>
      </c>
      <c r="I62" s="113">
        <f t="shared" si="2"/>
        <v>0</v>
      </c>
    </row>
    <row r="63" spans="1:9" ht="15" thickBot="1" x14ac:dyDescent="0.25">
      <c r="A63" s="105"/>
      <c r="B63" s="108"/>
      <c r="C63" s="88">
        <v>2028</v>
      </c>
      <c r="D63" s="94"/>
      <c r="E63" s="89"/>
      <c r="F63" s="94"/>
      <c r="G63" s="114">
        <f>$E63*Listen!$D$4</f>
        <v>0</v>
      </c>
      <c r="H63" s="114">
        <f>$E63*0.4*Listen!$D$2*0.035*A_Stammdaten!$E$39</f>
        <v>0</v>
      </c>
      <c r="I63" s="114">
        <f t="shared" si="2"/>
        <v>0</v>
      </c>
    </row>
    <row r="64" spans="1:9" x14ac:dyDescent="0.2">
      <c r="A64" s="103">
        <f>A_Stammdaten!A40</f>
        <v>0</v>
      </c>
      <c r="B64" s="106">
        <f>A_Stammdaten!B40</f>
        <v>0</v>
      </c>
      <c r="C64" s="86">
        <v>2022</v>
      </c>
      <c r="D64" s="95"/>
      <c r="E64" s="87"/>
      <c r="F64" s="95"/>
      <c r="G64" s="115">
        <f>$E64*Listen!$D$4</f>
        <v>0</v>
      </c>
      <c r="H64" s="115">
        <f>$E64*0.4*Listen!$D$2*0.035*A_Stammdaten!$E$40</f>
        <v>0</v>
      </c>
      <c r="I64" s="115">
        <f t="shared" si="2"/>
        <v>0</v>
      </c>
    </row>
    <row r="65" spans="1:9" x14ac:dyDescent="0.2">
      <c r="A65" s="104"/>
      <c r="B65" s="107"/>
      <c r="C65" s="81">
        <v>2023</v>
      </c>
      <c r="D65" s="93"/>
      <c r="E65" s="82"/>
      <c r="F65" s="93"/>
      <c r="G65" s="113">
        <f>$E65*Listen!$D$4</f>
        <v>0</v>
      </c>
      <c r="H65" s="113">
        <f>$E65*0.4*Listen!$D$2*0.035*A_Stammdaten!$E$40</f>
        <v>0</v>
      </c>
      <c r="I65" s="113">
        <f t="shared" si="2"/>
        <v>0</v>
      </c>
    </row>
    <row r="66" spans="1:9" x14ac:dyDescent="0.2">
      <c r="A66" s="104"/>
      <c r="B66" s="107"/>
      <c r="C66" s="81">
        <v>2024</v>
      </c>
      <c r="D66" s="93"/>
      <c r="E66" s="82"/>
      <c r="F66" s="93"/>
      <c r="G66" s="113">
        <f>$E66*Listen!$D$4</f>
        <v>0</v>
      </c>
      <c r="H66" s="113">
        <f>$E66*0.4*Listen!$D$2*0.035*A_Stammdaten!$E$40</f>
        <v>0</v>
      </c>
      <c r="I66" s="113">
        <f t="shared" si="2"/>
        <v>0</v>
      </c>
    </row>
    <row r="67" spans="1:9" x14ac:dyDescent="0.2">
      <c r="A67" s="104"/>
      <c r="B67" s="107"/>
      <c r="C67" s="81">
        <v>2025</v>
      </c>
      <c r="D67" s="93"/>
      <c r="E67" s="82"/>
      <c r="F67" s="93"/>
      <c r="G67" s="113">
        <f>$E67*Listen!$D$4</f>
        <v>0</v>
      </c>
      <c r="H67" s="113">
        <f>$E67*0.4*Listen!$D$2*0.035*A_Stammdaten!$E$40</f>
        <v>0</v>
      </c>
      <c r="I67" s="113">
        <f t="shared" si="2"/>
        <v>0</v>
      </c>
    </row>
    <row r="68" spans="1:9" x14ac:dyDescent="0.2">
      <c r="A68" s="104"/>
      <c r="B68" s="107"/>
      <c r="C68" s="81">
        <v>2026</v>
      </c>
      <c r="D68" s="93"/>
      <c r="E68" s="82"/>
      <c r="F68" s="93"/>
      <c r="G68" s="113">
        <f>$E68*Listen!$D$4</f>
        <v>0</v>
      </c>
      <c r="H68" s="113">
        <f>$E68*0.4*Listen!$D$2*0.035*A_Stammdaten!$E$40</f>
        <v>0</v>
      </c>
      <c r="I68" s="113">
        <f t="shared" si="2"/>
        <v>0</v>
      </c>
    </row>
    <row r="69" spans="1:9" x14ac:dyDescent="0.2">
      <c r="A69" s="104"/>
      <c r="B69" s="107"/>
      <c r="C69" s="81">
        <v>2027</v>
      </c>
      <c r="D69" s="93"/>
      <c r="E69" s="82"/>
      <c r="F69" s="93"/>
      <c r="G69" s="113">
        <f>$E69*Listen!$D$4</f>
        <v>0</v>
      </c>
      <c r="H69" s="113">
        <f>$E69*0.4*Listen!$D$2*0.035*A_Stammdaten!$E$40</f>
        <v>0</v>
      </c>
      <c r="I69" s="113">
        <f t="shared" si="2"/>
        <v>0</v>
      </c>
    </row>
    <row r="70" spans="1:9" ht="15" thickBot="1" x14ac:dyDescent="0.25">
      <c r="A70" s="105"/>
      <c r="B70" s="108"/>
      <c r="C70" s="88">
        <v>2028</v>
      </c>
      <c r="D70" s="94"/>
      <c r="E70" s="89"/>
      <c r="F70" s="94"/>
      <c r="G70" s="114">
        <f>$E70*Listen!$D$4</f>
        <v>0</v>
      </c>
      <c r="H70" s="114">
        <f>$E70*0.4*Listen!$D$2*0.035*A_Stammdaten!$E$40</f>
        <v>0</v>
      </c>
      <c r="I70" s="114">
        <f t="shared" si="2"/>
        <v>0</v>
      </c>
    </row>
    <row r="71" spans="1:9" x14ac:dyDescent="0.2">
      <c r="A71" s="103">
        <f>A_Stammdaten!A41</f>
        <v>0</v>
      </c>
      <c r="B71" s="106">
        <f>A_Stammdaten!B41</f>
        <v>0</v>
      </c>
      <c r="C71" s="86">
        <v>2022</v>
      </c>
      <c r="D71" s="95"/>
      <c r="E71" s="87"/>
      <c r="F71" s="95"/>
      <c r="G71" s="115">
        <f>$E71*Listen!$D$4</f>
        <v>0</v>
      </c>
      <c r="H71" s="115">
        <f>$E71*0.4*Listen!$D$2*0.035*A_Stammdaten!$E$41</f>
        <v>0</v>
      </c>
      <c r="I71" s="115">
        <f t="shared" si="2"/>
        <v>0</v>
      </c>
    </row>
    <row r="72" spans="1:9" x14ac:dyDescent="0.2">
      <c r="A72" s="104"/>
      <c r="B72" s="107"/>
      <c r="C72" s="81">
        <v>2023</v>
      </c>
      <c r="D72" s="93"/>
      <c r="E72" s="82"/>
      <c r="F72" s="93"/>
      <c r="G72" s="113">
        <f>$E72*Listen!$D$4</f>
        <v>0</v>
      </c>
      <c r="H72" s="113">
        <f>$E72*0.4*Listen!$D$2*0.035*A_Stammdaten!$E$41</f>
        <v>0</v>
      </c>
      <c r="I72" s="113">
        <f t="shared" si="2"/>
        <v>0</v>
      </c>
    </row>
    <row r="73" spans="1:9" x14ac:dyDescent="0.2">
      <c r="A73" s="104"/>
      <c r="B73" s="107"/>
      <c r="C73" s="81">
        <v>2024</v>
      </c>
      <c r="D73" s="93"/>
      <c r="E73" s="82"/>
      <c r="F73" s="93"/>
      <c r="G73" s="113">
        <f>$E73*Listen!$D$4</f>
        <v>0</v>
      </c>
      <c r="H73" s="113">
        <f>$E73*0.4*Listen!$D$2*0.035*A_Stammdaten!$E$41</f>
        <v>0</v>
      </c>
      <c r="I73" s="113">
        <f t="shared" ref="I73:I136" si="3">SUM(F73:H73)</f>
        <v>0</v>
      </c>
    </row>
    <row r="74" spans="1:9" x14ac:dyDescent="0.2">
      <c r="A74" s="104"/>
      <c r="B74" s="107"/>
      <c r="C74" s="81">
        <v>2025</v>
      </c>
      <c r="D74" s="93"/>
      <c r="E74" s="82"/>
      <c r="F74" s="93"/>
      <c r="G74" s="113">
        <f>$E74*Listen!$D$4</f>
        <v>0</v>
      </c>
      <c r="H74" s="113">
        <f>$E74*0.4*Listen!$D$2*0.035*A_Stammdaten!$E$41</f>
        <v>0</v>
      </c>
      <c r="I74" s="113">
        <f t="shared" si="3"/>
        <v>0</v>
      </c>
    </row>
    <row r="75" spans="1:9" x14ac:dyDescent="0.2">
      <c r="A75" s="104"/>
      <c r="B75" s="107"/>
      <c r="C75" s="81">
        <v>2026</v>
      </c>
      <c r="D75" s="93"/>
      <c r="E75" s="82"/>
      <c r="F75" s="93"/>
      <c r="G75" s="113">
        <f>$E75*Listen!$D$4</f>
        <v>0</v>
      </c>
      <c r="H75" s="113">
        <f>$E75*0.4*Listen!$D$2*0.035*A_Stammdaten!$E$41</f>
        <v>0</v>
      </c>
      <c r="I75" s="113">
        <f t="shared" si="3"/>
        <v>0</v>
      </c>
    </row>
    <row r="76" spans="1:9" x14ac:dyDescent="0.2">
      <c r="A76" s="104"/>
      <c r="B76" s="107"/>
      <c r="C76" s="81">
        <v>2027</v>
      </c>
      <c r="D76" s="93"/>
      <c r="E76" s="82"/>
      <c r="F76" s="93"/>
      <c r="G76" s="113">
        <f>$E76*Listen!$D$4</f>
        <v>0</v>
      </c>
      <c r="H76" s="113">
        <f>$E76*0.4*Listen!$D$2*0.035*A_Stammdaten!$E$41</f>
        <v>0</v>
      </c>
      <c r="I76" s="113">
        <f t="shared" si="3"/>
        <v>0</v>
      </c>
    </row>
    <row r="77" spans="1:9" ht="15" thickBot="1" x14ac:dyDescent="0.25">
      <c r="A77" s="105"/>
      <c r="B77" s="108"/>
      <c r="C77" s="88">
        <v>2028</v>
      </c>
      <c r="D77" s="94"/>
      <c r="E77" s="89"/>
      <c r="F77" s="94"/>
      <c r="G77" s="114">
        <f>$E77*Listen!$D$4</f>
        <v>0</v>
      </c>
      <c r="H77" s="114">
        <f>$E77*0.4*Listen!$D$2*0.035*A_Stammdaten!$E$41</f>
        <v>0</v>
      </c>
      <c r="I77" s="114">
        <f t="shared" si="3"/>
        <v>0</v>
      </c>
    </row>
    <row r="78" spans="1:9" x14ac:dyDescent="0.2">
      <c r="A78" s="103">
        <f>A_Stammdaten!A42</f>
        <v>0</v>
      </c>
      <c r="B78" s="106">
        <f>A_Stammdaten!B42</f>
        <v>0</v>
      </c>
      <c r="C78" s="86">
        <v>2022</v>
      </c>
      <c r="D78" s="95"/>
      <c r="E78" s="87"/>
      <c r="F78" s="95"/>
      <c r="G78" s="115">
        <f>$E78*Listen!$D$4</f>
        <v>0</v>
      </c>
      <c r="H78" s="115">
        <f>$E78*0.4*Listen!$D$2*0.035*A_Stammdaten!$E$42</f>
        <v>0</v>
      </c>
      <c r="I78" s="115">
        <f t="shared" si="3"/>
        <v>0</v>
      </c>
    </row>
    <row r="79" spans="1:9" x14ac:dyDescent="0.2">
      <c r="A79" s="104"/>
      <c r="B79" s="107"/>
      <c r="C79" s="81">
        <v>2023</v>
      </c>
      <c r="D79" s="93"/>
      <c r="E79" s="82"/>
      <c r="F79" s="93"/>
      <c r="G79" s="113">
        <f>$E79*Listen!$D$4</f>
        <v>0</v>
      </c>
      <c r="H79" s="113">
        <f>$E79*0.4*Listen!$D$2*0.035*A_Stammdaten!$E$42</f>
        <v>0</v>
      </c>
      <c r="I79" s="113">
        <f t="shared" si="3"/>
        <v>0</v>
      </c>
    </row>
    <row r="80" spans="1:9" x14ac:dyDescent="0.2">
      <c r="A80" s="104"/>
      <c r="B80" s="107"/>
      <c r="C80" s="81">
        <v>2024</v>
      </c>
      <c r="D80" s="93"/>
      <c r="E80" s="82"/>
      <c r="F80" s="93"/>
      <c r="G80" s="113">
        <f>$E80*Listen!$D$4</f>
        <v>0</v>
      </c>
      <c r="H80" s="113">
        <f>$E80*0.4*Listen!$D$2*0.035*A_Stammdaten!$E$42</f>
        <v>0</v>
      </c>
      <c r="I80" s="113">
        <f t="shared" si="3"/>
        <v>0</v>
      </c>
    </row>
    <row r="81" spans="1:9" x14ac:dyDescent="0.2">
      <c r="A81" s="104"/>
      <c r="B81" s="107"/>
      <c r="C81" s="81">
        <v>2025</v>
      </c>
      <c r="D81" s="93"/>
      <c r="E81" s="82"/>
      <c r="F81" s="93"/>
      <c r="G81" s="113">
        <f>$E81*Listen!$D$4</f>
        <v>0</v>
      </c>
      <c r="H81" s="113">
        <f>$E81*0.4*Listen!$D$2*0.035*A_Stammdaten!$E$42</f>
        <v>0</v>
      </c>
      <c r="I81" s="113">
        <f t="shared" si="3"/>
        <v>0</v>
      </c>
    </row>
    <row r="82" spans="1:9" x14ac:dyDescent="0.2">
      <c r="A82" s="104"/>
      <c r="B82" s="107"/>
      <c r="C82" s="81">
        <v>2026</v>
      </c>
      <c r="D82" s="93"/>
      <c r="E82" s="82"/>
      <c r="F82" s="93"/>
      <c r="G82" s="113">
        <f>$E82*Listen!$D$4</f>
        <v>0</v>
      </c>
      <c r="H82" s="113">
        <f>$E82*0.4*Listen!$D$2*0.035*A_Stammdaten!$E$42</f>
        <v>0</v>
      </c>
      <c r="I82" s="113">
        <f t="shared" si="3"/>
        <v>0</v>
      </c>
    </row>
    <row r="83" spans="1:9" x14ac:dyDescent="0.2">
      <c r="A83" s="104"/>
      <c r="B83" s="107"/>
      <c r="C83" s="81">
        <v>2027</v>
      </c>
      <c r="D83" s="93"/>
      <c r="E83" s="82"/>
      <c r="F83" s="93"/>
      <c r="G83" s="113">
        <f>$E83*Listen!$D$4</f>
        <v>0</v>
      </c>
      <c r="H83" s="113">
        <f>$E83*0.4*Listen!$D$2*0.035*A_Stammdaten!$E$42</f>
        <v>0</v>
      </c>
      <c r="I83" s="113">
        <f t="shared" si="3"/>
        <v>0</v>
      </c>
    </row>
    <row r="84" spans="1:9" ht="15" thickBot="1" x14ac:dyDescent="0.25">
      <c r="A84" s="105"/>
      <c r="B84" s="108"/>
      <c r="C84" s="88">
        <v>2028</v>
      </c>
      <c r="D84" s="94"/>
      <c r="E84" s="89"/>
      <c r="F84" s="94"/>
      <c r="G84" s="114">
        <f>$E84*Listen!$D$4</f>
        <v>0</v>
      </c>
      <c r="H84" s="114">
        <f>$E84*0.4*Listen!$D$2*0.035*A_Stammdaten!$E$42</f>
        <v>0</v>
      </c>
      <c r="I84" s="114">
        <f t="shared" si="3"/>
        <v>0</v>
      </c>
    </row>
    <row r="85" spans="1:9" x14ac:dyDescent="0.2">
      <c r="A85" s="103">
        <f>A_Stammdaten!A43</f>
        <v>0</v>
      </c>
      <c r="B85" s="106">
        <f>A_Stammdaten!B43</f>
        <v>0</v>
      </c>
      <c r="C85" s="86">
        <v>2022</v>
      </c>
      <c r="D85" s="95"/>
      <c r="E85" s="87"/>
      <c r="F85" s="95"/>
      <c r="G85" s="115">
        <f>$E85*Listen!$D$4</f>
        <v>0</v>
      </c>
      <c r="H85" s="115">
        <f>$E85*0.4*Listen!$D$2*0.035*A_Stammdaten!$E$43</f>
        <v>0</v>
      </c>
      <c r="I85" s="115">
        <f t="shared" si="3"/>
        <v>0</v>
      </c>
    </row>
    <row r="86" spans="1:9" x14ac:dyDescent="0.2">
      <c r="A86" s="104"/>
      <c r="B86" s="107"/>
      <c r="C86" s="81">
        <v>2023</v>
      </c>
      <c r="D86" s="93"/>
      <c r="E86" s="82"/>
      <c r="F86" s="93"/>
      <c r="G86" s="113">
        <f>$E86*Listen!$D$4</f>
        <v>0</v>
      </c>
      <c r="H86" s="113">
        <f>$E86*0.4*Listen!$D$2*0.035*A_Stammdaten!$E$43</f>
        <v>0</v>
      </c>
      <c r="I86" s="113">
        <f t="shared" si="3"/>
        <v>0</v>
      </c>
    </row>
    <row r="87" spans="1:9" x14ac:dyDescent="0.2">
      <c r="A87" s="104"/>
      <c r="B87" s="107"/>
      <c r="C87" s="81">
        <v>2024</v>
      </c>
      <c r="D87" s="93"/>
      <c r="E87" s="82"/>
      <c r="F87" s="93"/>
      <c r="G87" s="113">
        <f>$E87*Listen!$D$4</f>
        <v>0</v>
      </c>
      <c r="H87" s="113">
        <f>$E87*0.4*Listen!$D$2*0.035*A_Stammdaten!$E$43</f>
        <v>0</v>
      </c>
      <c r="I87" s="113">
        <f t="shared" si="3"/>
        <v>0</v>
      </c>
    </row>
    <row r="88" spans="1:9" x14ac:dyDescent="0.2">
      <c r="A88" s="104"/>
      <c r="B88" s="107"/>
      <c r="C88" s="81">
        <v>2025</v>
      </c>
      <c r="D88" s="93"/>
      <c r="E88" s="82"/>
      <c r="F88" s="93"/>
      <c r="G88" s="113">
        <f>$E88*Listen!$D$4</f>
        <v>0</v>
      </c>
      <c r="H88" s="113">
        <f>$E88*0.4*Listen!$D$2*0.035*A_Stammdaten!$E$43</f>
        <v>0</v>
      </c>
      <c r="I88" s="113">
        <f t="shared" si="3"/>
        <v>0</v>
      </c>
    </row>
    <row r="89" spans="1:9" x14ac:dyDescent="0.2">
      <c r="A89" s="104"/>
      <c r="B89" s="107"/>
      <c r="C89" s="81">
        <v>2026</v>
      </c>
      <c r="D89" s="93"/>
      <c r="E89" s="82"/>
      <c r="F89" s="93"/>
      <c r="G89" s="113">
        <f>$E89*Listen!$D$4</f>
        <v>0</v>
      </c>
      <c r="H89" s="113">
        <f>$E89*0.4*Listen!$D$2*0.035*A_Stammdaten!$E$43</f>
        <v>0</v>
      </c>
      <c r="I89" s="113">
        <f t="shared" si="3"/>
        <v>0</v>
      </c>
    </row>
    <row r="90" spans="1:9" x14ac:dyDescent="0.2">
      <c r="A90" s="104"/>
      <c r="B90" s="107"/>
      <c r="C90" s="81">
        <v>2027</v>
      </c>
      <c r="D90" s="93"/>
      <c r="E90" s="82"/>
      <c r="F90" s="93"/>
      <c r="G90" s="113">
        <f>$E90*Listen!$D$4</f>
        <v>0</v>
      </c>
      <c r="H90" s="113">
        <f>$E90*0.4*Listen!$D$2*0.035*A_Stammdaten!$E$43</f>
        <v>0</v>
      </c>
      <c r="I90" s="113">
        <f t="shared" si="3"/>
        <v>0</v>
      </c>
    </row>
    <row r="91" spans="1:9" ht="15" thickBot="1" x14ac:dyDescent="0.25">
      <c r="A91" s="105"/>
      <c r="B91" s="108"/>
      <c r="C91" s="88">
        <v>2028</v>
      </c>
      <c r="D91" s="94"/>
      <c r="E91" s="89"/>
      <c r="F91" s="94"/>
      <c r="G91" s="114">
        <f>$E91*Listen!$D$4</f>
        <v>0</v>
      </c>
      <c r="H91" s="114">
        <f>$E91*0.4*Listen!$D$2*0.035*A_Stammdaten!$E$43</f>
        <v>0</v>
      </c>
      <c r="I91" s="114">
        <f t="shared" si="3"/>
        <v>0</v>
      </c>
    </row>
    <row r="92" spans="1:9" x14ac:dyDescent="0.2">
      <c r="A92" s="103">
        <f>A_Stammdaten!A44</f>
        <v>0</v>
      </c>
      <c r="B92" s="106">
        <f>A_Stammdaten!B44</f>
        <v>0</v>
      </c>
      <c r="C92" s="86">
        <v>2022</v>
      </c>
      <c r="D92" s="95"/>
      <c r="E92" s="87"/>
      <c r="F92" s="95"/>
      <c r="G92" s="115">
        <f>$E92*Listen!$D$4</f>
        <v>0</v>
      </c>
      <c r="H92" s="115">
        <f>$E92*0.4*Listen!$D$2*0.035*A_Stammdaten!$E$44</f>
        <v>0</v>
      </c>
      <c r="I92" s="115">
        <f t="shared" si="3"/>
        <v>0</v>
      </c>
    </row>
    <row r="93" spans="1:9" x14ac:dyDescent="0.2">
      <c r="A93" s="104"/>
      <c r="B93" s="107"/>
      <c r="C93" s="81">
        <v>2023</v>
      </c>
      <c r="D93" s="93"/>
      <c r="E93" s="82"/>
      <c r="F93" s="93"/>
      <c r="G93" s="113">
        <f>$E93*Listen!$D$4</f>
        <v>0</v>
      </c>
      <c r="H93" s="113">
        <f>$E93*0.4*Listen!$D$2*0.035*A_Stammdaten!$E$44</f>
        <v>0</v>
      </c>
      <c r="I93" s="113">
        <f t="shared" si="3"/>
        <v>0</v>
      </c>
    </row>
    <row r="94" spans="1:9" x14ac:dyDescent="0.2">
      <c r="A94" s="104"/>
      <c r="B94" s="107"/>
      <c r="C94" s="81">
        <v>2024</v>
      </c>
      <c r="D94" s="93"/>
      <c r="E94" s="82"/>
      <c r="F94" s="93"/>
      <c r="G94" s="113">
        <f>$E94*Listen!$D$4</f>
        <v>0</v>
      </c>
      <c r="H94" s="113">
        <f>$E94*0.4*Listen!$D$2*0.035*A_Stammdaten!$E$44</f>
        <v>0</v>
      </c>
      <c r="I94" s="113">
        <f t="shared" si="3"/>
        <v>0</v>
      </c>
    </row>
    <row r="95" spans="1:9" x14ac:dyDescent="0.2">
      <c r="A95" s="104"/>
      <c r="B95" s="107"/>
      <c r="C95" s="81">
        <v>2025</v>
      </c>
      <c r="D95" s="93"/>
      <c r="E95" s="82"/>
      <c r="F95" s="93"/>
      <c r="G95" s="113">
        <f>$E95*Listen!$D$4</f>
        <v>0</v>
      </c>
      <c r="H95" s="113">
        <f>$E95*0.4*Listen!$D$2*0.035*A_Stammdaten!$E$44</f>
        <v>0</v>
      </c>
      <c r="I95" s="113">
        <f t="shared" si="3"/>
        <v>0</v>
      </c>
    </row>
    <row r="96" spans="1:9" x14ac:dyDescent="0.2">
      <c r="A96" s="104"/>
      <c r="B96" s="107"/>
      <c r="C96" s="81">
        <v>2026</v>
      </c>
      <c r="D96" s="93"/>
      <c r="E96" s="82"/>
      <c r="F96" s="93"/>
      <c r="G96" s="113">
        <f>$E96*Listen!$D$4</f>
        <v>0</v>
      </c>
      <c r="H96" s="113">
        <f>$E96*0.4*Listen!$D$2*0.035*A_Stammdaten!$E$44</f>
        <v>0</v>
      </c>
      <c r="I96" s="113">
        <f t="shared" si="3"/>
        <v>0</v>
      </c>
    </row>
    <row r="97" spans="1:9" x14ac:dyDescent="0.2">
      <c r="A97" s="104"/>
      <c r="B97" s="107"/>
      <c r="C97" s="81">
        <v>2027</v>
      </c>
      <c r="D97" s="93"/>
      <c r="E97" s="82"/>
      <c r="F97" s="93"/>
      <c r="G97" s="113">
        <f>$E97*Listen!$D$4</f>
        <v>0</v>
      </c>
      <c r="H97" s="113">
        <f>$E97*0.4*Listen!$D$2*0.035*A_Stammdaten!$E$44</f>
        <v>0</v>
      </c>
      <c r="I97" s="113">
        <f t="shared" si="3"/>
        <v>0</v>
      </c>
    </row>
    <row r="98" spans="1:9" ht="15" thickBot="1" x14ac:dyDescent="0.25">
      <c r="A98" s="105"/>
      <c r="B98" s="108"/>
      <c r="C98" s="88">
        <v>2028</v>
      </c>
      <c r="D98" s="94"/>
      <c r="E98" s="89"/>
      <c r="F98" s="94"/>
      <c r="G98" s="114">
        <f>$E98*Listen!$D$4</f>
        <v>0</v>
      </c>
      <c r="H98" s="114">
        <f>$E98*0.4*Listen!$D$2*0.035*A_Stammdaten!$E$44</f>
        <v>0</v>
      </c>
      <c r="I98" s="114">
        <f t="shared" si="3"/>
        <v>0</v>
      </c>
    </row>
    <row r="99" spans="1:9" x14ac:dyDescent="0.2">
      <c r="A99" s="103">
        <f>A_Stammdaten!A45</f>
        <v>0</v>
      </c>
      <c r="B99" s="106">
        <f>A_Stammdaten!B45</f>
        <v>0</v>
      </c>
      <c r="C99" s="86">
        <v>2022</v>
      </c>
      <c r="D99" s="95"/>
      <c r="E99" s="87"/>
      <c r="F99" s="95"/>
      <c r="G99" s="115">
        <f>$E99*Listen!$D$4</f>
        <v>0</v>
      </c>
      <c r="H99" s="115">
        <f>$E99*0.4*Listen!$D$2*0.035*A_Stammdaten!$E$45</f>
        <v>0</v>
      </c>
      <c r="I99" s="115">
        <f t="shared" si="3"/>
        <v>0</v>
      </c>
    </row>
    <row r="100" spans="1:9" x14ac:dyDescent="0.2">
      <c r="A100" s="104"/>
      <c r="B100" s="107"/>
      <c r="C100" s="81">
        <v>2023</v>
      </c>
      <c r="D100" s="93"/>
      <c r="E100" s="82"/>
      <c r="F100" s="93"/>
      <c r="G100" s="113">
        <f>$E100*Listen!$D$4</f>
        <v>0</v>
      </c>
      <c r="H100" s="113">
        <f>$E100*0.4*Listen!$D$2*0.035*A_Stammdaten!$E$45</f>
        <v>0</v>
      </c>
      <c r="I100" s="113">
        <f t="shared" si="3"/>
        <v>0</v>
      </c>
    </row>
    <row r="101" spans="1:9" x14ac:dyDescent="0.2">
      <c r="A101" s="104"/>
      <c r="B101" s="107"/>
      <c r="C101" s="81">
        <v>2024</v>
      </c>
      <c r="D101" s="93"/>
      <c r="E101" s="82"/>
      <c r="F101" s="93"/>
      <c r="G101" s="113">
        <f>$E101*Listen!$D$4</f>
        <v>0</v>
      </c>
      <c r="H101" s="113">
        <f>$E101*0.4*Listen!$D$2*0.035*A_Stammdaten!$E$45</f>
        <v>0</v>
      </c>
      <c r="I101" s="113">
        <f t="shared" si="3"/>
        <v>0</v>
      </c>
    </row>
    <row r="102" spans="1:9" x14ac:dyDescent="0.2">
      <c r="A102" s="104"/>
      <c r="B102" s="107"/>
      <c r="C102" s="81">
        <v>2025</v>
      </c>
      <c r="D102" s="93"/>
      <c r="E102" s="82"/>
      <c r="F102" s="93"/>
      <c r="G102" s="113">
        <f>$E102*Listen!$D$4</f>
        <v>0</v>
      </c>
      <c r="H102" s="113">
        <f>$E102*0.4*Listen!$D$2*0.035*A_Stammdaten!$E$45</f>
        <v>0</v>
      </c>
      <c r="I102" s="113">
        <f t="shared" si="3"/>
        <v>0</v>
      </c>
    </row>
    <row r="103" spans="1:9" x14ac:dyDescent="0.2">
      <c r="A103" s="104"/>
      <c r="B103" s="107"/>
      <c r="C103" s="81">
        <v>2026</v>
      </c>
      <c r="D103" s="93"/>
      <c r="E103" s="82"/>
      <c r="F103" s="93"/>
      <c r="G103" s="113">
        <f>$E103*Listen!$D$4</f>
        <v>0</v>
      </c>
      <c r="H103" s="113">
        <f>$E103*0.4*Listen!$D$2*0.035*A_Stammdaten!$E$45</f>
        <v>0</v>
      </c>
      <c r="I103" s="113">
        <f t="shared" si="3"/>
        <v>0</v>
      </c>
    </row>
    <row r="104" spans="1:9" x14ac:dyDescent="0.2">
      <c r="A104" s="104"/>
      <c r="B104" s="107"/>
      <c r="C104" s="81">
        <v>2027</v>
      </c>
      <c r="D104" s="93"/>
      <c r="E104" s="82"/>
      <c r="F104" s="93"/>
      <c r="G104" s="113">
        <f>$E104*Listen!$D$4</f>
        <v>0</v>
      </c>
      <c r="H104" s="113">
        <f>$E104*0.4*Listen!$D$2*0.035*A_Stammdaten!$E$45</f>
        <v>0</v>
      </c>
      <c r="I104" s="113">
        <f t="shared" si="3"/>
        <v>0</v>
      </c>
    </row>
    <row r="105" spans="1:9" ht="15" thickBot="1" x14ac:dyDescent="0.25">
      <c r="A105" s="105"/>
      <c r="B105" s="108"/>
      <c r="C105" s="88">
        <v>2028</v>
      </c>
      <c r="D105" s="94"/>
      <c r="E105" s="89"/>
      <c r="F105" s="94"/>
      <c r="G105" s="114">
        <f>$E105*Listen!$D$4</f>
        <v>0</v>
      </c>
      <c r="H105" s="114">
        <f>$E105*0.4*Listen!$D$2*0.035*A_Stammdaten!$E$45</f>
        <v>0</v>
      </c>
      <c r="I105" s="114">
        <f t="shared" si="3"/>
        <v>0</v>
      </c>
    </row>
    <row r="106" spans="1:9" x14ac:dyDescent="0.2">
      <c r="A106" s="103">
        <f>A_Stammdaten!A46</f>
        <v>0</v>
      </c>
      <c r="B106" s="106">
        <f>A_Stammdaten!B46</f>
        <v>0</v>
      </c>
      <c r="C106" s="86">
        <v>2022</v>
      </c>
      <c r="D106" s="95"/>
      <c r="E106" s="87"/>
      <c r="F106" s="95"/>
      <c r="G106" s="115">
        <f>$E106*Listen!$D$4</f>
        <v>0</v>
      </c>
      <c r="H106" s="115">
        <f>$E106*0.4*Listen!$D$2*0.035*A_Stammdaten!$E$46</f>
        <v>0</v>
      </c>
      <c r="I106" s="115">
        <f t="shared" si="3"/>
        <v>0</v>
      </c>
    </row>
    <row r="107" spans="1:9" x14ac:dyDescent="0.2">
      <c r="A107" s="104"/>
      <c r="B107" s="107"/>
      <c r="C107" s="81">
        <v>2023</v>
      </c>
      <c r="D107" s="93"/>
      <c r="E107" s="82"/>
      <c r="F107" s="93"/>
      <c r="G107" s="113">
        <f>$E107*Listen!$D$4</f>
        <v>0</v>
      </c>
      <c r="H107" s="113">
        <f>$E107*0.4*Listen!$D$2*0.035*A_Stammdaten!$E$46</f>
        <v>0</v>
      </c>
      <c r="I107" s="113">
        <f t="shared" si="3"/>
        <v>0</v>
      </c>
    </row>
    <row r="108" spans="1:9" x14ac:dyDescent="0.2">
      <c r="A108" s="104"/>
      <c r="B108" s="107"/>
      <c r="C108" s="81">
        <v>2024</v>
      </c>
      <c r="D108" s="93"/>
      <c r="E108" s="82"/>
      <c r="F108" s="93"/>
      <c r="G108" s="113">
        <f>$E108*Listen!$D$4</f>
        <v>0</v>
      </c>
      <c r="H108" s="113">
        <f>$E108*0.4*Listen!$D$2*0.035*A_Stammdaten!$E$46</f>
        <v>0</v>
      </c>
      <c r="I108" s="113">
        <f t="shared" si="3"/>
        <v>0</v>
      </c>
    </row>
    <row r="109" spans="1:9" x14ac:dyDescent="0.2">
      <c r="A109" s="104"/>
      <c r="B109" s="107"/>
      <c r="C109" s="81">
        <v>2025</v>
      </c>
      <c r="D109" s="93"/>
      <c r="E109" s="82"/>
      <c r="F109" s="93"/>
      <c r="G109" s="113">
        <f>$E109*Listen!$D$4</f>
        <v>0</v>
      </c>
      <c r="H109" s="113">
        <f>$E109*0.4*Listen!$D$2*0.035*A_Stammdaten!$E$46</f>
        <v>0</v>
      </c>
      <c r="I109" s="113">
        <f t="shared" si="3"/>
        <v>0</v>
      </c>
    </row>
    <row r="110" spans="1:9" x14ac:dyDescent="0.2">
      <c r="A110" s="104"/>
      <c r="B110" s="107"/>
      <c r="C110" s="81">
        <v>2026</v>
      </c>
      <c r="D110" s="93"/>
      <c r="E110" s="82"/>
      <c r="F110" s="93"/>
      <c r="G110" s="113">
        <f>$E110*Listen!$D$4</f>
        <v>0</v>
      </c>
      <c r="H110" s="113">
        <f>$E110*0.4*Listen!$D$2*0.035*A_Stammdaten!$E$46</f>
        <v>0</v>
      </c>
      <c r="I110" s="113">
        <f t="shared" si="3"/>
        <v>0</v>
      </c>
    </row>
    <row r="111" spans="1:9" x14ac:dyDescent="0.2">
      <c r="A111" s="104"/>
      <c r="B111" s="107"/>
      <c r="C111" s="81">
        <v>2027</v>
      </c>
      <c r="D111" s="93"/>
      <c r="E111" s="82"/>
      <c r="F111" s="93"/>
      <c r="G111" s="113">
        <f>$E111*Listen!$D$4</f>
        <v>0</v>
      </c>
      <c r="H111" s="113">
        <f>$E111*0.4*Listen!$D$2*0.035*A_Stammdaten!$E$46</f>
        <v>0</v>
      </c>
      <c r="I111" s="113">
        <f t="shared" si="3"/>
        <v>0</v>
      </c>
    </row>
    <row r="112" spans="1:9" ht="15" thickBot="1" x14ac:dyDescent="0.25">
      <c r="A112" s="105"/>
      <c r="B112" s="108"/>
      <c r="C112" s="88">
        <v>2028</v>
      </c>
      <c r="D112" s="94"/>
      <c r="E112" s="89"/>
      <c r="F112" s="94"/>
      <c r="G112" s="114">
        <f>$E112*Listen!$D$4</f>
        <v>0</v>
      </c>
      <c r="H112" s="114">
        <f>$E112*0.4*Listen!$D$2*0.035*A_Stammdaten!$E$46</f>
        <v>0</v>
      </c>
      <c r="I112" s="114">
        <f t="shared" si="3"/>
        <v>0</v>
      </c>
    </row>
    <row r="113" spans="1:9" x14ac:dyDescent="0.2">
      <c r="A113" s="103">
        <f>A_Stammdaten!A47</f>
        <v>0</v>
      </c>
      <c r="B113" s="106">
        <f>A_Stammdaten!B47</f>
        <v>0</v>
      </c>
      <c r="C113" s="86">
        <v>2022</v>
      </c>
      <c r="D113" s="95"/>
      <c r="E113" s="87"/>
      <c r="F113" s="95"/>
      <c r="G113" s="115">
        <f>$E113*Listen!$D$4</f>
        <v>0</v>
      </c>
      <c r="H113" s="115">
        <f>$E113*0.4*Listen!$D$2*0.035*A_Stammdaten!$E$47</f>
        <v>0</v>
      </c>
      <c r="I113" s="115">
        <f t="shared" si="3"/>
        <v>0</v>
      </c>
    </row>
    <row r="114" spans="1:9" x14ac:dyDescent="0.2">
      <c r="A114" s="104"/>
      <c r="B114" s="107"/>
      <c r="C114" s="81">
        <v>2023</v>
      </c>
      <c r="D114" s="93"/>
      <c r="E114" s="82"/>
      <c r="F114" s="93"/>
      <c r="G114" s="113">
        <f>$E114*Listen!$D$4</f>
        <v>0</v>
      </c>
      <c r="H114" s="113">
        <f>$E114*0.4*Listen!$D$2*0.035*A_Stammdaten!$E$47</f>
        <v>0</v>
      </c>
      <c r="I114" s="113">
        <f t="shared" si="3"/>
        <v>0</v>
      </c>
    </row>
    <row r="115" spans="1:9" x14ac:dyDescent="0.2">
      <c r="A115" s="104"/>
      <c r="B115" s="107"/>
      <c r="C115" s="81">
        <v>2024</v>
      </c>
      <c r="D115" s="93"/>
      <c r="E115" s="82"/>
      <c r="F115" s="93"/>
      <c r="G115" s="113">
        <f>$E115*Listen!$D$4</f>
        <v>0</v>
      </c>
      <c r="H115" s="113">
        <f>$E115*0.4*Listen!$D$2*0.035*A_Stammdaten!$E$47</f>
        <v>0</v>
      </c>
      <c r="I115" s="113">
        <f t="shared" si="3"/>
        <v>0</v>
      </c>
    </row>
    <row r="116" spans="1:9" x14ac:dyDescent="0.2">
      <c r="A116" s="104"/>
      <c r="B116" s="107"/>
      <c r="C116" s="81">
        <v>2025</v>
      </c>
      <c r="D116" s="93"/>
      <c r="E116" s="82"/>
      <c r="F116" s="93"/>
      <c r="G116" s="113">
        <f>$E116*Listen!$D$4</f>
        <v>0</v>
      </c>
      <c r="H116" s="113">
        <f>$E116*0.4*Listen!$D$2*0.035*A_Stammdaten!$E$47</f>
        <v>0</v>
      </c>
      <c r="I116" s="113">
        <f t="shared" si="3"/>
        <v>0</v>
      </c>
    </row>
    <row r="117" spans="1:9" x14ac:dyDescent="0.2">
      <c r="A117" s="104"/>
      <c r="B117" s="107"/>
      <c r="C117" s="81">
        <v>2026</v>
      </c>
      <c r="D117" s="93"/>
      <c r="E117" s="82"/>
      <c r="F117" s="93"/>
      <c r="G117" s="113">
        <f>$E117*Listen!$D$4</f>
        <v>0</v>
      </c>
      <c r="H117" s="113">
        <f>$E117*0.4*Listen!$D$2*0.035*A_Stammdaten!$E$47</f>
        <v>0</v>
      </c>
      <c r="I117" s="113">
        <f t="shared" si="3"/>
        <v>0</v>
      </c>
    </row>
    <row r="118" spans="1:9" x14ac:dyDescent="0.2">
      <c r="A118" s="104"/>
      <c r="B118" s="107"/>
      <c r="C118" s="81">
        <v>2027</v>
      </c>
      <c r="D118" s="93"/>
      <c r="E118" s="82"/>
      <c r="F118" s="93"/>
      <c r="G118" s="113">
        <f>$E118*Listen!$D$4</f>
        <v>0</v>
      </c>
      <c r="H118" s="113">
        <f>$E118*0.4*Listen!$D$2*0.035*A_Stammdaten!$E$47</f>
        <v>0</v>
      </c>
      <c r="I118" s="113">
        <f t="shared" si="3"/>
        <v>0</v>
      </c>
    </row>
    <row r="119" spans="1:9" ht="15" thickBot="1" x14ac:dyDescent="0.25">
      <c r="A119" s="105"/>
      <c r="B119" s="108"/>
      <c r="C119" s="88">
        <v>2028</v>
      </c>
      <c r="D119" s="94"/>
      <c r="E119" s="89"/>
      <c r="F119" s="94"/>
      <c r="G119" s="114">
        <f>$E119*Listen!$D$4</f>
        <v>0</v>
      </c>
      <c r="H119" s="114">
        <f>$E119*0.4*Listen!$D$2*0.035*A_Stammdaten!$E$47</f>
        <v>0</v>
      </c>
      <c r="I119" s="114">
        <f t="shared" si="3"/>
        <v>0</v>
      </c>
    </row>
    <row r="120" spans="1:9" x14ac:dyDescent="0.2">
      <c r="A120" s="103">
        <f>A_Stammdaten!A48</f>
        <v>0</v>
      </c>
      <c r="B120" s="106">
        <f>A_Stammdaten!B48</f>
        <v>0</v>
      </c>
      <c r="C120" s="86">
        <v>2022</v>
      </c>
      <c r="D120" s="95"/>
      <c r="E120" s="87"/>
      <c r="F120" s="95"/>
      <c r="G120" s="115">
        <f>$E120*Listen!$D$4</f>
        <v>0</v>
      </c>
      <c r="H120" s="115">
        <f>$E120*0.4*Listen!$D$2*0.035*A_Stammdaten!$E$48</f>
        <v>0</v>
      </c>
      <c r="I120" s="115">
        <f t="shared" si="3"/>
        <v>0</v>
      </c>
    </row>
    <row r="121" spans="1:9" x14ac:dyDescent="0.2">
      <c r="A121" s="104"/>
      <c r="B121" s="107"/>
      <c r="C121" s="81">
        <v>2023</v>
      </c>
      <c r="D121" s="93"/>
      <c r="E121" s="82"/>
      <c r="F121" s="93"/>
      <c r="G121" s="113">
        <f>$E121*Listen!$D$4</f>
        <v>0</v>
      </c>
      <c r="H121" s="113">
        <f>$E121*0.4*Listen!$D$2*0.035*A_Stammdaten!$E$48</f>
        <v>0</v>
      </c>
      <c r="I121" s="113">
        <f t="shared" si="3"/>
        <v>0</v>
      </c>
    </row>
    <row r="122" spans="1:9" x14ac:dyDescent="0.2">
      <c r="A122" s="104"/>
      <c r="B122" s="107"/>
      <c r="C122" s="81">
        <v>2024</v>
      </c>
      <c r="D122" s="93"/>
      <c r="E122" s="82"/>
      <c r="F122" s="93"/>
      <c r="G122" s="113">
        <f>$E122*Listen!$D$4</f>
        <v>0</v>
      </c>
      <c r="H122" s="113">
        <f>$E122*0.4*Listen!$D$2*0.035*A_Stammdaten!$E$48</f>
        <v>0</v>
      </c>
      <c r="I122" s="113">
        <f t="shared" si="3"/>
        <v>0</v>
      </c>
    </row>
    <row r="123" spans="1:9" x14ac:dyDescent="0.2">
      <c r="A123" s="104"/>
      <c r="B123" s="107"/>
      <c r="C123" s="81">
        <v>2025</v>
      </c>
      <c r="D123" s="93"/>
      <c r="E123" s="82"/>
      <c r="F123" s="93"/>
      <c r="G123" s="113">
        <f>$E123*Listen!$D$4</f>
        <v>0</v>
      </c>
      <c r="H123" s="113">
        <f>$E123*0.4*Listen!$D$2*0.035*A_Stammdaten!$E$48</f>
        <v>0</v>
      </c>
      <c r="I123" s="113">
        <f t="shared" si="3"/>
        <v>0</v>
      </c>
    </row>
    <row r="124" spans="1:9" x14ac:dyDescent="0.2">
      <c r="A124" s="104"/>
      <c r="B124" s="107"/>
      <c r="C124" s="81">
        <v>2026</v>
      </c>
      <c r="D124" s="93"/>
      <c r="E124" s="82"/>
      <c r="F124" s="93"/>
      <c r="G124" s="113">
        <f>$E124*Listen!$D$4</f>
        <v>0</v>
      </c>
      <c r="H124" s="113">
        <f>$E124*0.4*Listen!$D$2*0.035*A_Stammdaten!$E$48</f>
        <v>0</v>
      </c>
      <c r="I124" s="113">
        <f t="shared" si="3"/>
        <v>0</v>
      </c>
    </row>
    <row r="125" spans="1:9" x14ac:dyDescent="0.2">
      <c r="A125" s="104"/>
      <c r="B125" s="107"/>
      <c r="C125" s="81">
        <v>2027</v>
      </c>
      <c r="D125" s="93"/>
      <c r="E125" s="82"/>
      <c r="F125" s="93"/>
      <c r="G125" s="113">
        <f>$E125*Listen!$D$4</f>
        <v>0</v>
      </c>
      <c r="H125" s="113">
        <f>$E125*0.4*Listen!$D$2*0.035*A_Stammdaten!$E$48</f>
        <v>0</v>
      </c>
      <c r="I125" s="113">
        <f t="shared" si="3"/>
        <v>0</v>
      </c>
    </row>
    <row r="126" spans="1:9" ht="15" thickBot="1" x14ac:dyDescent="0.25">
      <c r="A126" s="105"/>
      <c r="B126" s="108"/>
      <c r="C126" s="88">
        <v>2028</v>
      </c>
      <c r="D126" s="94"/>
      <c r="E126" s="89"/>
      <c r="F126" s="94"/>
      <c r="G126" s="114">
        <f>$E126*Listen!$D$4</f>
        <v>0</v>
      </c>
      <c r="H126" s="114">
        <f>$E126*0.4*Listen!$D$2*0.035*A_Stammdaten!$E$48</f>
        <v>0</v>
      </c>
      <c r="I126" s="114">
        <f t="shared" si="3"/>
        <v>0</v>
      </c>
    </row>
    <row r="127" spans="1:9" x14ac:dyDescent="0.2">
      <c r="A127" s="103">
        <f>A_Stammdaten!A49</f>
        <v>0</v>
      </c>
      <c r="B127" s="106">
        <f>A_Stammdaten!B49</f>
        <v>0</v>
      </c>
      <c r="C127" s="86">
        <v>2022</v>
      </c>
      <c r="D127" s="95"/>
      <c r="E127" s="87"/>
      <c r="F127" s="95"/>
      <c r="G127" s="115">
        <f>$E127*Listen!$D$4</f>
        <v>0</v>
      </c>
      <c r="H127" s="115">
        <f>$E127*0.4*Listen!$D$2*0.035*A_Stammdaten!$E$49</f>
        <v>0</v>
      </c>
      <c r="I127" s="115">
        <f t="shared" si="3"/>
        <v>0</v>
      </c>
    </row>
    <row r="128" spans="1:9" x14ac:dyDescent="0.2">
      <c r="A128" s="104"/>
      <c r="B128" s="107"/>
      <c r="C128" s="81">
        <v>2023</v>
      </c>
      <c r="D128" s="93"/>
      <c r="E128" s="82"/>
      <c r="F128" s="93"/>
      <c r="G128" s="113">
        <f>$E128*Listen!$D$4</f>
        <v>0</v>
      </c>
      <c r="H128" s="113">
        <f>$E128*0.4*Listen!$D$2*0.035*A_Stammdaten!$E$49</f>
        <v>0</v>
      </c>
      <c r="I128" s="113">
        <f t="shared" si="3"/>
        <v>0</v>
      </c>
    </row>
    <row r="129" spans="1:9" x14ac:dyDescent="0.2">
      <c r="A129" s="104"/>
      <c r="B129" s="107"/>
      <c r="C129" s="81">
        <v>2024</v>
      </c>
      <c r="D129" s="93"/>
      <c r="E129" s="82"/>
      <c r="F129" s="93"/>
      <c r="G129" s="113">
        <f>$E129*Listen!$D$4</f>
        <v>0</v>
      </c>
      <c r="H129" s="113">
        <f>$E129*0.4*Listen!$D$2*0.035*A_Stammdaten!$E$49</f>
        <v>0</v>
      </c>
      <c r="I129" s="113">
        <f t="shared" si="3"/>
        <v>0</v>
      </c>
    </row>
    <row r="130" spans="1:9" x14ac:dyDescent="0.2">
      <c r="A130" s="104"/>
      <c r="B130" s="107"/>
      <c r="C130" s="81">
        <v>2025</v>
      </c>
      <c r="D130" s="93"/>
      <c r="E130" s="82"/>
      <c r="F130" s="93"/>
      <c r="G130" s="113">
        <f>$E130*Listen!$D$4</f>
        <v>0</v>
      </c>
      <c r="H130" s="113">
        <f>$E130*0.4*Listen!$D$2*0.035*A_Stammdaten!$E$49</f>
        <v>0</v>
      </c>
      <c r="I130" s="113">
        <f t="shared" si="3"/>
        <v>0</v>
      </c>
    </row>
    <row r="131" spans="1:9" x14ac:dyDescent="0.2">
      <c r="A131" s="104"/>
      <c r="B131" s="107"/>
      <c r="C131" s="81">
        <v>2026</v>
      </c>
      <c r="D131" s="93"/>
      <c r="E131" s="82"/>
      <c r="F131" s="93"/>
      <c r="G131" s="113">
        <f>$E131*Listen!$D$4</f>
        <v>0</v>
      </c>
      <c r="H131" s="113">
        <f>$E131*0.4*Listen!$D$2*0.035*A_Stammdaten!$E$49</f>
        <v>0</v>
      </c>
      <c r="I131" s="113">
        <f t="shared" si="3"/>
        <v>0</v>
      </c>
    </row>
    <row r="132" spans="1:9" x14ac:dyDescent="0.2">
      <c r="A132" s="104"/>
      <c r="B132" s="107"/>
      <c r="C132" s="81">
        <v>2027</v>
      </c>
      <c r="D132" s="93"/>
      <c r="E132" s="82"/>
      <c r="F132" s="93"/>
      <c r="G132" s="113">
        <f>$E132*Listen!$D$4</f>
        <v>0</v>
      </c>
      <c r="H132" s="113">
        <f>$E132*0.4*Listen!$D$2*0.035*A_Stammdaten!$E$49</f>
        <v>0</v>
      </c>
      <c r="I132" s="113">
        <f t="shared" si="3"/>
        <v>0</v>
      </c>
    </row>
    <row r="133" spans="1:9" ht="15" thickBot="1" x14ac:dyDescent="0.25">
      <c r="A133" s="105"/>
      <c r="B133" s="108"/>
      <c r="C133" s="88">
        <v>2028</v>
      </c>
      <c r="D133" s="94"/>
      <c r="E133" s="89"/>
      <c r="F133" s="94"/>
      <c r="G133" s="114">
        <f>$E133*Listen!$D$4</f>
        <v>0</v>
      </c>
      <c r="H133" s="114">
        <f>$E133*0.4*Listen!$D$2*0.035*A_Stammdaten!$E$49</f>
        <v>0</v>
      </c>
      <c r="I133" s="114">
        <f t="shared" si="3"/>
        <v>0</v>
      </c>
    </row>
    <row r="134" spans="1:9" x14ac:dyDescent="0.2">
      <c r="A134" s="103">
        <f>A_Stammdaten!A50</f>
        <v>0</v>
      </c>
      <c r="B134" s="106">
        <f>A_Stammdaten!B50</f>
        <v>0</v>
      </c>
      <c r="C134" s="86">
        <v>2022</v>
      </c>
      <c r="D134" s="95"/>
      <c r="E134" s="87"/>
      <c r="F134" s="95"/>
      <c r="G134" s="115">
        <f>$E134*Listen!$D$4</f>
        <v>0</v>
      </c>
      <c r="H134" s="115">
        <f>$E134*0.4*Listen!$D$2*0.035*A_Stammdaten!$E$50</f>
        <v>0</v>
      </c>
      <c r="I134" s="115">
        <f t="shared" si="3"/>
        <v>0</v>
      </c>
    </row>
    <row r="135" spans="1:9" x14ac:dyDescent="0.2">
      <c r="A135" s="104"/>
      <c r="B135" s="107"/>
      <c r="C135" s="81">
        <v>2023</v>
      </c>
      <c r="D135" s="93"/>
      <c r="E135" s="82"/>
      <c r="F135" s="93"/>
      <c r="G135" s="113">
        <f>$E135*Listen!$D$4</f>
        <v>0</v>
      </c>
      <c r="H135" s="113">
        <f>$E135*0.4*Listen!$D$2*0.035*A_Stammdaten!$E$50</f>
        <v>0</v>
      </c>
      <c r="I135" s="113">
        <f t="shared" si="3"/>
        <v>0</v>
      </c>
    </row>
    <row r="136" spans="1:9" x14ac:dyDescent="0.2">
      <c r="A136" s="104"/>
      <c r="B136" s="107"/>
      <c r="C136" s="81">
        <v>2024</v>
      </c>
      <c r="D136" s="93"/>
      <c r="E136" s="82"/>
      <c r="F136" s="93"/>
      <c r="G136" s="113">
        <f>$E136*Listen!$D$4</f>
        <v>0</v>
      </c>
      <c r="H136" s="113">
        <f>$E136*0.4*Listen!$D$2*0.035*A_Stammdaten!$E$50</f>
        <v>0</v>
      </c>
      <c r="I136" s="113">
        <f t="shared" si="3"/>
        <v>0</v>
      </c>
    </row>
    <row r="137" spans="1:9" x14ac:dyDescent="0.2">
      <c r="A137" s="104"/>
      <c r="B137" s="107"/>
      <c r="C137" s="81">
        <v>2025</v>
      </c>
      <c r="D137" s="93"/>
      <c r="E137" s="82"/>
      <c r="F137" s="93"/>
      <c r="G137" s="113">
        <f>$E137*Listen!$D$4</f>
        <v>0</v>
      </c>
      <c r="H137" s="113">
        <f>$E137*0.4*Listen!$D$2*0.035*A_Stammdaten!$E$50</f>
        <v>0</v>
      </c>
      <c r="I137" s="113">
        <f t="shared" ref="I137:I200" si="4">SUM(F137:H137)</f>
        <v>0</v>
      </c>
    </row>
    <row r="138" spans="1:9" x14ac:dyDescent="0.2">
      <c r="A138" s="104"/>
      <c r="B138" s="107"/>
      <c r="C138" s="81">
        <v>2026</v>
      </c>
      <c r="D138" s="93"/>
      <c r="E138" s="82"/>
      <c r="F138" s="93"/>
      <c r="G138" s="113">
        <f>$E138*Listen!$D$4</f>
        <v>0</v>
      </c>
      <c r="H138" s="113">
        <f>$E138*0.4*Listen!$D$2*0.035*A_Stammdaten!$E$50</f>
        <v>0</v>
      </c>
      <c r="I138" s="113">
        <f t="shared" si="4"/>
        <v>0</v>
      </c>
    </row>
    <row r="139" spans="1:9" x14ac:dyDescent="0.2">
      <c r="A139" s="104"/>
      <c r="B139" s="107"/>
      <c r="C139" s="81">
        <v>2027</v>
      </c>
      <c r="D139" s="93"/>
      <c r="E139" s="82"/>
      <c r="F139" s="93"/>
      <c r="G139" s="113">
        <f>$E139*Listen!$D$4</f>
        <v>0</v>
      </c>
      <c r="H139" s="113">
        <f>$E139*0.4*Listen!$D$2*0.035*A_Stammdaten!$E$50</f>
        <v>0</v>
      </c>
      <c r="I139" s="113">
        <f t="shared" si="4"/>
        <v>0</v>
      </c>
    </row>
    <row r="140" spans="1:9" ht="15" thickBot="1" x14ac:dyDescent="0.25">
      <c r="A140" s="105"/>
      <c r="B140" s="108"/>
      <c r="C140" s="88">
        <v>2028</v>
      </c>
      <c r="D140" s="94"/>
      <c r="E140" s="89"/>
      <c r="F140" s="94"/>
      <c r="G140" s="114">
        <f>$E140*Listen!$D$4</f>
        <v>0</v>
      </c>
      <c r="H140" s="114">
        <f>$E140*0.4*Listen!$D$2*0.035*A_Stammdaten!$E$50</f>
        <v>0</v>
      </c>
      <c r="I140" s="114">
        <f t="shared" si="4"/>
        <v>0</v>
      </c>
    </row>
    <row r="141" spans="1:9" x14ac:dyDescent="0.2">
      <c r="A141" s="103">
        <f>A_Stammdaten!A51</f>
        <v>0</v>
      </c>
      <c r="B141" s="106">
        <f>A_Stammdaten!B51</f>
        <v>0</v>
      </c>
      <c r="C141" s="86">
        <v>2022</v>
      </c>
      <c r="D141" s="95"/>
      <c r="E141" s="87"/>
      <c r="F141" s="95"/>
      <c r="G141" s="115">
        <f>$E141*Listen!$D$4</f>
        <v>0</v>
      </c>
      <c r="H141" s="115">
        <f>$E141*0.4*Listen!$D$2*0.035*A_Stammdaten!$E$51</f>
        <v>0</v>
      </c>
      <c r="I141" s="115">
        <f t="shared" si="4"/>
        <v>0</v>
      </c>
    </row>
    <row r="142" spans="1:9" x14ac:dyDescent="0.2">
      <c r="A142" s="104"/>
      <c r="B142" s="107"/>
      <c r="C142" s="81">
        <v>2023</v>
      </c>
      <c r="D142" s="93"/>
      <c r="E142" s="82"/>
      <c r="F142" s="93"/>
      <c r="G142" s="113">
        <f>$E142*Listen!$D$4</f>
        <v>0</v>
      </c>
      <c r="H142" s="113">
        <f>$E142*0.4*Listen!$D$2*0.035*A_Stammdaten!$E$51</f>
        <v>0</v>
      </c>
      <c r="I142" s="113">
        <f t="shared" si="4"/>
        <v>0</v>
      </c>
    </row>
    <row r="143" spans="1:9" x14ac:dyDescent="0.2">
      <c r="A143" s="104"/>
      <c r="B143" s="107"/>
      <c r="C143" s="81">
        <v>2024</v>
      </c>
      <c r="D143" s="93"/>
      <c r="E143" s="82"/>
      <c r="F143" s="93"/>
      <c r="G143" s="113">
        <f>$E143*Listen!$D$4</f>
        <v>0</v>
      </c>
      <c r="H143" s="113">
        <f>$E143*0.4*Listen!$D$2*0.035*A_Stammdaten!$E$51</f>
        <v>0</v>
      </c>
      <c r="I143" s="113">
        <f t="shared" si="4"/>
        <v>0</v>
      </c>
    </row>
    <row r="144" spans="1:9" x14ac:dyDescent="0.2">
      <c r="A144" s="104"/>
      <c r="B144" s="107"/>
      <c r="C144" s="81">
        <v>2025</v>
      </c>
      <c r="D144" s="93"/>
      <c r="E144" s="82"/>
      <c r="F144" s="93"/>
      <c r="G144" s="113">
        <f>$E144*Listen!$D$4</f>
        <v>0</v>
      </c>
      <c r="H144" s="113">
        <f>$E144*0.4*Listen!$D$2*0.035*A_Stammdaten!$E$51</f>
        <v>0</v>
      </c>
      <c r="I144" s="113">
        <f t="shared" si="4"/>
        <v>0</v>
      </c>
    </row>
    <row r="145" spans="1:9" x14ac:dyDescent="0.2">
      <c r="A145" s="104"/>
      <c r="B145" s="107"/>
      <c r="C145" s="81">
        <v>2026</v>
      </c>
      <c r="D145" s="93"/>
      <c r="E145" s="82"/>
      <c r="F145" s="93"/>
      <c r="G145" s="113">
        <f>$E145*Listen!$D$4</f>
        <v>0</v>
      </c>
      <c r="H145" s="113">
        <f>$E145*0.4*Listen!$D$2*0.035*A_Stammdaten!$E$51</f>
        <v>0</v>
      </c>
      <c r="I145" s="113">
        <f t="shared" si="4"/>
        <v>0</v>
      </c>
    </row>
    <row r="146" spans="1:9" x14ac:dyDescent="0.2">
      <c r="A146" s="104"/>
      <c r="B146" s="107"/>
      <c r="C146" s="81">
        <v>2027</v>
      </c>
      <c r="D146" s="93"/>
      <c r="E146" s="82"/>
      <c r="F146" s="93"/>
      <c r="G146" s="113">
        <f>$E146*Listen!$D$4</f>
        <v>0</v>
      </c>
      <c r="H146" s="113">
        <f>$E146*0.4*Listen!$D$2*0.035*A_Stammdaten!$E$51</f>
        <v>0</v>
      </c>
      <c r="I146" s="113">
        <f t="shared" si="4"/>
        <v>0</v>
      </c>
    </row>
    <row r="147" spans="1:9" ht="15" thickBot="1" x14ac:dyDescent="0.25">
      <c r="A147" s="105"/>
      <c r="B147" s="108"/>
      <c r="C147" s="88">
        <v>2028</v>
      </c>
      <c r="D147" s="94"/>
      <c r="E147" s="89"/>
      <c r="F147" s="94"/>
      <c r="G147" s="114">
        <f>$E147*Listen!$D$4</f>
        <v>0</v>
      </c>
      <c r="H147" s="114">
        <f>$E147*0.4*Listen!$D$2*0.035*A_Stammdaten!$E$51</f>
        <v>0</v>
      </c>
      <c r="I147" s="114">
        <f t="shared" si="4"/>
        <v>0</v>
      </c>
    </row>
    <row r="148" spans="1:9" x14ac:dyDescent="0.2">
      <c r="A148" s="103">
        <f>A_Stammdaten!A52</f>
        <v>0</v>
      </c>
      <c r="B148" s="106">
        <f>A_Stammdaten!B52</f>
        <v>0</v>
      </c>
      <c r="C148" s="86">
        <v>2022</v>
      </c>
      <c r="D148" s="95"/>
      <c r="E148" s="87"/>
      <c r="F148" s="95"/>
      <c r="G148" s="115">
        <f>$E148*Listen!$D$4</f>
        <v>0</v>
      </c>
      <c r="H148" s="115">
        <f>$E148*0.4*Listen!$D$2*0.035*A_Stammdaten!$E$52</f>
        <v>0</v>
      </c>
      <c r="I148" s="115">
        <f t="shared" si="4"/>
        <v>0</v>
      </c>
    </row>
    <row r="149" spans="1:9" x14ac:dyDescent="0.2">
      <c r="A149" s="104"/>
      <c r="B149" s="107"/>
      <c r="C149" s="81">
        <v>2023</v>
      </c>
      <c r="D149" s="93"/>
      <c r="E149" s="82"/>
      <c r="F149" s="93"/>
      <c r="G149" s="113">
        <f>$E149*Listen!$D$4</f>
        <v>0</v>
      </c>
      <c r="H149" s="113">
        <f>$E149*0.4*Listen!$D$2*0.035*A_Stammdaten!$E$52</f>
        <v>0</v>
      </c>
      <c r="I149" s="113">
        <f t="shared" si="4"/>
        <v>0</v>
      </c>
    </row>
    <row r="150" spans="1:9" x14ac:dyDescent="0.2">
      <c r="A150" s="104"/>
      <c r="B150" s="107"/>
      <c r="C150" s="81">
        <v>2024</v>
      </c>
      <c r="D150" s="93"/>
      <c r="E150" s="82"/>
      <c r="F150" s="93"/>
      <c r="G150" s="113">
        <f>$E150*Listen!$D$4</f>
        <v>0</v>
      </c>
      <c r="H150" s="113">
        <f>$E150*0.4*Listen!$D$2*0.035*A_Stammdaten!$E$52</f>
        <v>0</v>
      </c>
      <c r="I150" s="113">
        <f t="shared" si="4"/>
        <v>0</v>
      </c>
    </row>
    <row r="151" spans="1:9" x14ac:dyDescent="0.2">
      <c r="A151" s="104"/>
      <c r="B151" s="107"/>
      <c r="C151" s="81">
        <v>2025</v>
      </c>
      <c r="D151" s="93"/>
      <c r="E151" s="82"/>
      <c r="F151" s="93"/>
      <c r="G151" s="113">
        <f>$E151*Listen!$D$4</f>
        <v>0</v>
      </c>
      <c r="H151" s="113">
        <f>$E151*0.4*Listen!$D$2*0.035*A_Stammdaten!$E$52</f>
        <v>0</v>
      </c>
      <c r="I151" s="113">
        <f t="shared" si="4"/>
        <v>0</v>
      </c>
    </row>
    <row r="152" spans="1:9" x14ac:dyDescent="0.2">
      <c r="A152" s="104"/>
      <c r="B152" s="107"/>
      <c r="C152" s="81">
        <v>2026</v>
      </c>
      <c r="D152" s="93"/>
      <c r="E152" s="82"/>
      <c r="F152" s="93"/>
      <c r="G152" s="113">
        <f>$E152*Listen!$D$4</f>
        <v>0</v>
      </c>
      <c r="H152" s="113">
        <f>$E152*0.4*Listen!$D$2*0.035*A_Stammdaten!$E$52</f>
        <v>0</v>
      </c>
      <c r="I152" s="113">
        <f t="shared" si="4"/>
        <v>0</v>
      </c>
    </row>
    <row r="153" spans="1:9" x14ac:dyDescent="0.2">
      <c r="A153" s="104"/>
      <c r="B153" s="107"/>
      <c r="C153" s="81">
        <v>2027</v>
      </c>
      <c r="D153" s="93"/>
      <c r="E153" s="82"/>
      <c r="F153" s="93"/>
      <c r="G153" s="113">
        <f>$E153*Listen!$D$4</f>
        <v>0</v>
      </c>
      <c r="H153" s="113">
        <f>$E153*0.4*Listen!$D$2*0.035*A_Stammdaten!$E$52</f>
        <v>0</v>
      </c>
      <c r="I153" s="113">
        <f t="shared" si="4"/>
        <v>0</v>
      </c>
    </row>
    <row r="154" spans="1:9" ht="15" thickBot="1" x14ac:dyDescent="0.25">
      <c r="A154" s="105"/>
      <c r="B154" s="108"/>
      <c r="C154" s="88">
        <v>2028</v>
      </c>
      <c r="D154" s="94"/>
      <c r="E154" s="89"/>
      <c r="F154" s="94"/>
      <c r="G154" s="114">
        <f>$E154*Listen!$D$4</f>
        <v>0</v>
      </c>
      <c r="H154" s="114">
        <f>$E154*0.4*Listen!$D$2*0.035*A_Stammdaten!$E$52</f>
        <v>0</v>
      </c>
      <c r="I154" s="114">
        <f t="shared" si="4"/>
        <v>0</v>
      </c>
    </row>
    <row r="155" spans="1:9" x14ac:dyDescent="0.2">
      <c r="A155" s="103">
        <f>A_Stammdaten!A53</f>
        <v>0</v>
      </c>
      <c r="B155" s="106">
        <f>A_Stammdaten!B53</f>
        <v>0</v>
      </c>
      <c r="C155" s="86">
        <v>2022</v>
      </c>
      <c r="D155" s="95"/>
      <c r="E155" s="87"/>
      <c r="F155" s="95"/>
      <c r="G155" s="115">
        <f>$E155*Listen!$D$4</f>
        <v>0</v>
      </c>
      <c r="H155" s="115">
        <f>$E155*0.4*Listen!$D$2*0.035*A_Stammdaten!$E$53</f>
        <v>0</v>
      </c>
      <c r="I155" s="115">
        <f t="shared" si="4"/>
        <v>0</v>
      </c>
    </row>
    <row r="156" spans="1:9" x14ac:dyDescent="0.2">
      <c r="A156" s="104"/>
      <c r="B156" s="107"/>
      <c r="C156" s="81">
        <v>2023</v>
      </c>
      <c r="D156" s="93"/>
      <c r="E156" s="82"/>
      <c r="F156" s="93"/>
      <c r="G156" s="113">
        <f>$E156*Listen!$D$4</f>
        <v>0</v>
      </c>
      <c r="H156" s="113">
        <f>$E156*0.4*Listen!$D$2*0.035*A_Stammdaten!$E$53</f>
        <v>0</v>
      </c>
      <c r="I156" s="113">
        <f t="shared" si="4"/>
        <v>0</v>
      </c>
    </row>
    <row r="157" spans="1:9" x14ac:dyDescent="0.2">
      <c r="A157" s="104"/>
      <c r="B157" s="107"/>
      <c r="C157" s="81">
        <v>2024</v>
      </c>
      <c r="D157" s="93"/>
      <c r="E157" s="82"/>
      <c r="F157" s="93"/>
      <c r="G157" s="113">
        <f>$E157*Listen!$D$4</f>
        <v>0</v>
      </c>
      <c r="H157" s="113">
        <f>$E157*0.4*Listen!$D$2*0.035*A_Stammdaten!$E$53</f>
        <v>0</v>
      </c>
      <c r="I157" s="113">
        <f t="shared" si="4"/>
        <v>0</v>
      </c>
    </row>
    <row r="158" spans="1:9" x14ac:dyDescent="0.2">
      <c r="A158" s="104"/>
      <c r="B158" s="107"/>
      <c r="C158" s="81">
        <v>2025</v>
      </c>
      <c r="D158" s="93"/>
      <c r="E158" s="82"/>
      <c r="F158" s="93"/>
      <c r="G158" s="113">
        <f>$E158*Listen!$D$4</f>
        <v>0</v>
      </c>
      <c r="H158" s="113">
        <f>$E158*0.4*Listen!$D$2*0.035*A_Stammdaten!$E$53</f>
        <v>0</v>
      </c>
      <c r="I158" s="113">
        <f t="shared" si="4"/>
        <v>0</v>
      </c>
    </row>
    <row r="159" spans="1:9" x14ac:dyDescent="0.2">
      <c r="A159" s="104"/>
      <c r="B159" s="107"/>
      <c r="C159" s="81">
        <v>2026</v>
      </c>
      <c r="D159" s="93"/>
      <c r="E159" s="82"/>
      <c r="F159" s="93"/>
      <c r="G159" s="113">
        <f>$E159*Listen!$D$4</f>
        <v>0</v>
      </c>
      <c r="H159" s="113">
        <f>$E159*0.4*Listen!$D$2*0.035*A_Stammdaten!$E$53</f>
        <v>0</v>
      </c>
      <c r="I159" s="113">
        <f t="shared" si="4"/>
        <v>0</v>
      </c>
    </row>
    <row r="160" spans="1:9" x14ac:dyDescent="0.2">
      <c r="A160" s="104"/>
      <c r="B160" s="107"/>
      <c r="C160" s="81">
        <v>2027</v>
      </c>
      <c r="D160" s="93"/>
      <c r="E160" s="82"/>
      <c r="F160" s="93"/>
      <c r="G160" s="113">
        <f>$E160*Listen!$D$4</f>
        <v>0</v>
      </c>
      <c r="H160" s="113">
        <f>$E160*0.4*Listen!$D$2*0.035*A_Stammdaten!$E$53</f>
        <v>0</v>
      </c>
      <c r="I160" s="113">
        <f t="shared" si="4"/>
        <v>0</v>
      </c>
    </row>
    <row r="161" spans="1:9" ht="15" thickBot="1" x14ac:dyDescent="0.25">
      <c r="A161" s="105"/>
      <c r="B161" s="108"/>
      <c r="C161" s="88">
        <v>2028</v>
      </c>
      <c r="D161" s="94"/>
      <c r="E161" s="89"/>
      <c r="F161" s="94"/>
      <c r="G161" s="114">
        <f>$E161*Listen!$D$4</f>
        <v>0</v>
      </c>
      <c r="H161" s="114">
        <f>$E161*0.4*Listen!$D$2*0.035*A_Stammdaten!$E$53</f>
        <v>0</v>
      </c>
      <c r="I161" s="114">
        <f t="shared" si="4"/>
        <v>0</v>
      </c>
    </row>
    <row r="162" spans="1:9" x14ac:dyDescent="0.2">
      <c r="A162" s="103">
        <f>A_Stammdaten!A54</f>
        <v>0</v>
      </c>
      <c r="B162" s="106">
        <f>A_Stammdaten!B54</f>
        <v>0</v>
      </c>
      <c r="C162" s="86">
        <v>2022</v>
      </c>
      <c r="D162" s="95"/>
      <c r="E162" s="87"/>
      <c r="F162" s="95"/>
      <c r="G162" s="115">
        <f>$E162*Listen!$D$4</f>
        <v>0</v>
      </c>
      <c r="H162" s="115">
        <f>$E162*0.4*Listen!$D$2*0.035*A_Stammdaten!$E$54</f>
        <v>0</v>
      </c>
      <c r="I162" s="115">
        <f t="shared" si="4"/>
        <v>0</v>
      </c>
    </row>
    <row r="163" spans="1:9" x14ac:dyDescent="0.2">
      <c r="A163" s="104"/>
      <c r="B163" s="107"/>
      <c r="C163" s="81">
        <v>2023</v>
      </c>
      <c r="D163" s="93"/>
      <c r="E163" s="82"/>
      <c r="F163" s="93"/>
      <c r="G163" s="113">
        <f>$E163*Listen!$D$4</f>
        <v>0</v>
      </c>
      <c r="H163" s="113">
        <f>$E163*0.4*Listen!$D$2*0.035*A_Stammdaten!$E$54</f>
        <v>0</v>
      </c>
      <c r="I163" s="113">
        <f t="shared" si="4"/>
        <v>0</v>
      </c>
    </row>
    <row r="164" spans="1:9" x14ac:dyDescent="0.2">
      <c r="A164" s="104"/>
      <c r="B164" s="107"/>
      <c r="C164" s="81">
        <v>2024</v>
      </c>
      <c r="D164" s="93"/>
      <c r="E164" s="82"/>
      <c r="F164" s="93"/>
      <c r="G164" s="113">
        <f>$E164*Listen!$D$4</f>
        <v>0</v>
      </c>
      <c r="H164" s="113">
        <f>$E164*0.4*Listen!$D$2*0.035*A_Stammdaten!$E$54</f>
        <v>0</v>
      </c>
      <c r="I164" s="113">
        <f t="shared" si="4"/>
        <v>0</v>
      </c>
    </row>
    <row r="165" spans="1:9" x14ac:dyDescent="0.2">
      <c r="A165" s="104"/>
      <c r="B165" s="107"/>
      <c r="C165" s="81">
        <v>2025</v>
      </c>
      <c r="D165" s="93"/>
      <c r="E165" s="82"/>
      <c r="F165" s="93"/>
      <c r="G165" s="113">
        <f>$E165*Listen!$D$4</f>
        <v>0</v>
      </c>
      <c r="H165" s="113">
        <f>$E165*0.4*Listen!$D$2*0.035*A_Stammdaten!$E$54</f>
        <v>0</v>
      </c>
      <c r="I165" s="113">
        <f t="shared" si="4"/>
        <v>0</v>
      </c>
    </row>
    <row r="166" spans="1:9" x14ac:dyDescent="0.2">
      <c r="A166" s="104"/>
      <c r="B166" s="107"/>
      <c r="C166" s="81">
        <v>2026</v>
      </c>
      <c r="D166" s="93"/>
      <c r="E166" s="82"/>
      <c r="F166" s="93"/>
      <c r="G166" s="113">
        <f>$E166*Listen!$D$4</f>
        <v>0</v>
      </c>
      <c r="H166" s="113">
        <f>$E166*0.4*Listen!$D$2*0.035*A_Stammdaten!$E$54</f>
        <v>0</v>
      </c>
      <c r="I166" s="113">
        <f t="shared" si="4"/>
        <v>0</v>
      </c>
    </row>
    <row r="167" spans="1:9" x14ac:dyDescent="0.2">
      <c r="A167" s="104"/>
      <c r="B167" s="107"/>
      <c r="C167" s="81">
        <v>2027</v>
      </c>
      <c r="D167" s="93"/>
      <c r="E167" s="82"/>
      <c r="F167" s="93"/>
      <c r="G167" s="113">
        <f>$E167*Listen!$D$4</f>
        <v>0</v>
      </c>
      <c r="H167" s="113">
        <f>$E167*0.4*Listen!$D$2*0.035*A_Stammdaten!$E$54</f>
        <v>0</v>
      </c>
      <c r="I167" s="113">
        <f t="shared" si="4"/>
        <v>0</v>
      </c>
    </row>
    <row r="168" spans="1:9" ht="15" thickBot="1" x14ac:dyDescent="0.25">
      <c r="A168" s="105"/>
      <c r="B168" s="108"/>
      <c r="C168" s="88">
        <v>2028</v>
      </c>
      <c r="D168" s="94"/>
      <c r="E168" s="89"/>
      <c r="F168" s="94"/>
      <c r="G168" s="114">
        <f>$E168*Listen!$D$4</f>
        <v>0</v>
      </c>
      <c r="H168" s="114">
        <f>$E168*0.4*Listen!$D$2*0.035*A_Stammdaten!$E$54</f>
        <v>0</v>
      </c>
      <c r="I168" s="114">
        <f t="shared" si="4"/>
        <v>0</v>
      </c>
    </row>
    <row r="169" spans="1:9" x14ac:dyDescent="0.2">
      <c r="A169" s="103">
        <f>A_Stammdaten!A55</f>
        <v>0</v>
      </c>
      <c r="B169" s="106">
        <f>A_Stammdaten!B55</f>
        <v>0</v>
      </c>
      <c r="C169" s="86">
        <v>2022</v>
      </c>
      <c r="D169" s="95"/>
      <c r="E169" s="87"/>
      <c r="F169" s="95"/>
      <c r="G169" s="115">
        <f>$E169*Listen!$D$4</f>
        <v>0</v>
      </c>
      <c r="H169" s="115">
        <f>$E169*0.4*Listen!$D$2*0.035*A_Stammdaten!$E$55</f>
        <v>0</v>
      </c>
      <c r="I169" s="115">
        <f t="shared" si="4"/>
        <v>0</v>
      </c>
    </row>
    <row r="170" spans="1:9" x14ac:dyDescent="0.2">
      <c r="A170" s="104"/>
      <c r="B170" s="107"/>
      <c r="C170" s="81">
        <v>2023</v>
      </c>
      <c r="D170" s="93"/>
      <c r="E170" s="82"/>
      <c r="F170" s="93"/>
      <c r="G170" s="113">
        <f>$E170*Listen!$D$4</f>
        <v>0</v>
      </c>
      <c r="H170" s="113">
        <f>$E170*0.4*Listen!$D$2*0.035*A_Stammdaten!$E$55</f>
        <v>0</v>
      </c>
      <c r="I170" s="113">
        <f t="shared" si="4"/>
        <v>0</v>
      </c>
    </row>
    <row r="171" spans="1:9" x14ac:dyDescent="0.2">
      <c r="A171" s="104"/>
      <c r="B171" s="107"/>
      <c r="C171" s="81">
        <v>2024</v>
      </c>
      <c r="D171" s="93"/>
      <c r="E171" s="82"/>
      <c r="F171" s="93"/>
      <c r="G171" s="113">
        <f>$E171*Listen!$D$4</f>
        <v>0</v>
      </c>
      <c r="H171" s="113">
        <f>$E171*0.4*Listen!$D$2*0.035*A_Stammdaten!$E$55</f>
        <v>0</v>
      </c>
      <c r="I171" s="113">
        <f t="shared" si="4"/>
        <v>0</v>
      </c>
    </row>
    <row r="172" spans="1:9" x14ac:dyDescent="0.2">
      <c r="A172" s="104"/>
      <c r="B172" s="107"/>
      <c r="C172" s="81">
        <v>2025</v>
      </c>
      <c r="D172" s="93"/>
      <c r="E172" s="82"/>
      <c r="F172" s="93"/>
      <c r="G172" s="113">
        <f>$E172*Listen!$D$4</f>
        <v>0</v>
      </c>
      <c r="H172" s="113">
        <f>$E172*0.4*Listen!$D$2*0.035*A_Stammdaten!$E$55</f>
        <v>0</v>
      </c>
      <c r="I172" s="113">
        <f t="shared" si="4"/>
        <v>0</v>
      </c>
    </row>
    <row r="173" spans="1:9" x14ac:dyDescent="0.2">
      <c r="A173" s="104"/>
      <c r="B173" s="107"/>
      <c r="C173" s="81">
        <v>2026</v>
      </c>
      <c r="D173" s="93"/>
      <c r="E173" s="82"/>
      <c r="F173" s="93"/>
      <c r="G173" s="113">
        <f>$E173*Listen!$D$4</f>
        <v>0</v>
      </c>
      <c r="H173" s="113">
        <f>$E173*0.4*Listen!$D$2*0.035*A_Stammdaten!$E$55</f>
        <v>0</v>
      </c>
      <c r="I173" s="113">
        <f t="shared" si="4"/>
        <v>0</v>
      </c>
    </row>
    <row r="174" spans="1:9" x14ac:dyDescent="0.2">
      <c r="A174" s="104"/>
      <c r="B174" s="107"/>
      <c r="C174" s="81">
        <v>2027</v>
      </c>
      <c r="D174" s="93"/>
      <c r="E174" s="82"/>
      <c r="F174" s="93"/>
      <c r="G174" s="113">
        <f>$E174*Listen!$D$4</f>
        <v>0</v>
      </c>
      <c r="H174" s="113">
        <f>$E174*0.4*Listen!$D$2*0.035*A_Stammdaten!$E$55</f>
        <v>0</v>
      </c>
      <c r="I174" s="113">
        <f t="shared" si="4"/>
        <v>0</v>
      </c>
    </row>
    <row r="175" spans="1:9" ht="15" thickBot="1" x14ac:dyDescent="0.25">
      <c r="A175" s="105"/>
      <c r="B175" s="108"/>
      <c r="C175" s="88">
        <v>2028</v>
      </c>
      <c r="D175" s="94"/>
      <c r="E175" s="89"/>
      <c r="F175" s="94"/>
      <c r="G175" s="114">
        <f>$E175*Listen!$D$4</f>
        <v>0</v>
      </c>
      <c r="H175" s="114">
        <f>$E175*0.4*Listen!$D$2*0.035*A_Stammdaten!$E$55</f>
        <v>0</v>
      </c>
      <c r="I175" s="114">
        <f t="shared" si="4"/>
        <v>0</v>
      </c>
    </row>
    <row r="176" spans="1:9" x14ac:dyDescent="0.2">
      <c r="A176" s="103">
        <f>A_Stammdaten!A56</f>
        <v>0</v>
      </c>
      <c r="B176" s="106">
        <f>A_Stammdaten!B56</f>
        <v>0</v>
      </c>
      <c r="C176" s="86">
        <v>2022</v>
      </c>
      <c r="D176" s="95"/>
      <c r="E176" s="87"/>
      <c r="F176" s="95"/>
      <c r="G176" s="115">
        <f>$E176*Listen!$D$4</f>
        <v>0</v>
      </c>
      <c r="H176" s="115">
        <f>$E176*0.4*Listen!$D$2*0.035*A_Stammdaten!$E$56</f>
        <v>0</v>
      </c>
      <c r="I176" s="115">
        <f t="shared" si="4"/>
        <v>0</v>
      </c>
    </row>
    <row r="177" spans="1:9" x14ac:dyDescent="0.2">
      <c r="A177" s="104"/>
      <c r="B177" s="107"/>
      <c r="C177" s="81">
        <v>2023</v>
      </c>
      <c r="D177" s="93"/>
      <c r="E177" s="82"/>
      <c r="F177" s="93"/>
      <c r="G177" s="113">
        <f>$E177*Listen!$D$4</f>
        <v>0</v>
      </c>
      <c r="H177" s="113">
        <f>$E177*0.4*Listen!$D$2*0.035*A_Stammdaten!$E$56</f>
        <v>0</v>
      </c>
      <c r="I177" s="113">
        <f t="shared" si="4"/>
        <v>0</v>
      </c>
    </row>
    <row r="178" spans="1:9" x14ac:dyDescent="0.2">
      <c r="A178" s="104"/>
      <c r="B178" s="107"/>
      <c r="C178" s="81">
        <v>2024</v>
      </c>
      <c r="D178" s="93"/>
      <c r="E178" s="82"/>
      <c r="F178" s="93"/>
      <c r="G178" s="113">
        <f>$E178*Listen!$D$4</f>
        <v>0</v>
      </c>
      <c r="H178" s="113">
        <f>$E178*0.4*Listen!$D$2*0.035*A_Stammdaten!$E$56</f>
        <v>0</v>
      </c>
      <c r="I178" s="113">
        <f t="shared" si="4"/>
        <v>0</v>
      </c>
    </row>
    <row r="179" spans="1:9" x14ac:dyDescent="0.2">
      <c r="A179" s="104"/>
      <c r="B179" s="107"/>
      <c r="C179" s="81">
        <v>2025</v>
      </c>
      <c r="D179" s="93"/>
      <c r="E179" s="82"/>
      <c r="F179" s="93"/>
      <c r="G179" s="113">
        <f>$E179*Listen!$D$4</f>
        <v>0</v>
      </c>
      <c r="H179" s="113">
        <f>$E179*0.4*Listen!$D$2*0.035*A_Stammdaten!$E$56</f>
        <v>0</v>
      </c>
      <c r="I179" s="113">
        <f t="shared" si="4"/>
        <v>0</v>
      </c>
    </row>
    <row r="180" spans="1:9" x14ac:dyDescent="0.2">
      <c r="A180" s="104"/>
      <c r="B180" s="107"/>
      <c r="C180" s="81">
        <v>2026</v>
      </c>
      <c r="D180" s="93"/>
      <c r="E180" s="82"/>
      <c r="F180" s="93"/>
      <c r="G180" s="113">
        <f>$E180*Listen!$D$4</f>
        <v>0</v>
      </c>
      <c r="H180" s="113">
        <f>$E180*0.4*Listen!$D$2*0.035*A_Stammdaten!$E$56</f>
        <v>0</v>
      </c>
      <c r="I180" s="113">
        <f t="shared" si="4"/>
        <v>0</v>
      </c>
    </row>
    <row r="181" spans="1:9" x14ac:dyDescent="0.2">
      <c r="A181" s="104"/>
      <c r="B181" s="107"/>
      <c r="C181" s="81">
        <v>2027</v>
      </c>
      <c r="D181" s="93"/>
      <c r="E181" s="82"/>
      <c r="F181" s="93"/>
      <c r="G181" s="113">
        <f>$E181*Listen!$D$4</f>
        <v>0</v>
      </c>
      <c r="H181" s="113">
        <f>$E181*0.4*Listen!$D$2*0.035*A_Stammdaten!$E$56</f>
        <v>0</v>
      </c>
      <c r="I181" s="113">
        <f t="shared" si="4"/>
        <v>0</v>
      </c>
    </row>
    <row r="182" spans="1:9" ht="15" thickBot="1" x14ac:dyDescent="0.25">
      <c r="A182" s="105"/>
      <c r="B182" s="108"/>
      <c r="C182" s="88">
        <v>2028</v>
      </c>
      <c r="D182" s="94"/>
      <c r="E182" s="89"/>
      <c r="F182" s="94"/>
      <c r="G182" s="114">
        <f>$E182*Listen!$D$4</f>
        <v>0</v>
      </c>
      <c r="H182" s="114">
        <f>$E182*0.4*Listen!$D$2*0.035*A_Stammdaten!$E$56</f>
        <v>0</v>
      </c>
      <c r="I182" s="114">
        <f t="shared" si="4"/>
        <v>0</v>
      </c>
    </row>
    <row r="183" spans="1:9" x14ac:dyDescent="0.2">
      <c r="A183" s="103">
        <f>A_Stammdaten!A57</f>
        <v>0</v>
      </c>
      <c r="B183" s="106">
        <f>A_Stammdaten!B57</f>
        <v>0</v>
      </c>
      <c r="C183" s="86">
        <v>2022</v>
      </c>
      <c r="D183" s="95"/>
      <c r="E183" s="87"/>
      <c r="F183" s="95"/>
      <c r="G183" s="115">
        <f>$E183*Listen!$D$4</f>
        <v>0</v>
      </c>
      <c r="H183" s="115">
        <f>$E183*0.4*Listen!$D$2*0.035*A_Stammdaten!$E$57</f>
        <v>0</v>
      </c>
      <c r="I183" s="115">
        <f t="shared" si="4"/>
        <v>0</v>
      </c>
    </row>
    <row r="184" spans="1:9" x14ac:dyDescent="0.2">
      <c r="A184" s="104"/>
      <c r="B184" s="107"/>
      <c r="C184" s="81">
        <v>2023</v>
      </c>
      <c r="D184" s="93"/>
      <c r="E184" s="82"/>
      <c r="F184" s="93"/>
      <c r="G184" s="113">
        <f>$E184*Listen!$D$4</f>
        <v>0</v>
      </c>
      <c r="H184" s="113">
        <f>$E184*0.4*Listen!$D$2*0.035*A_Stammdaten!$E$57</f>
        <v>0</v>
      </c>
      <c r="I184" s="113">
        <f t="shared" si="4"/>
        <v>0</v>
      </c>
    </row>
    <row r="185" spans="1:9" x14ac:dyDescent="0.2">
      <c r="A185" s="104"/>
      <c r="B185" s="107"/>
      <c r="C185" s="81">
        <v>2024</v>
      </c>
      <c r="D185" s="93"/>
      <c r="E185" s="82"/>
      <c r="F185" s="93"/>
      <c r="G185" s="113">
        <f>$E185*Listen!$D$4</f>
        <v>0</v>
      </c>
      <c r="H185" s="113">
        <f>$E185*0.4*Listen!$D$2*0.035*A_Stammdaten!$E$57</f>
        <v>0</v>
      </c>
      <c r="I185" s="113">
        <f t="shared" si="4"/>
        <v>0</v>
      </c>
    </row>
    <row r="186" spans="1:9" x14ac:dyDescent="0.2">
      <c r="A186" s="104"/>
      <c r="B186" s="107"/>
      <c r="C186" s="81">
        <v>2025</v>
      </c>
      <c r="D186" s="93"/>
      <c r="E186" s="82"/>
      <c r="F186" s="93"/>
      <c r="G186" s="113">
        <f>$E186*Listen!$D$4</f>
        <v>0</v>
      </c>
      <c r="H186" s="113">
        <f>$E186*0.4*Listen!$D$2*0.035*A_Stammdaten!$E$57</f>
        <v>0</v>
      </c>
      <c r="I186" s="113">
        <f t="shared" si="4"/>
        <v>0</v>
      </c>
    </row>
    <row r="187" spans="1:9" x14ac:dyDescent="0.2">
      <c r="A187" s="104"/>
      <c r="B187" s="107"/>
      <c r="C187" s="81">
        <v>2026</v>
      </c>
      <c r="D187" s="93"/>
      <c r="E187" s="82"/>
      <c r="F187" s="93"/>
      <c r="G187" s="113">
        <f>$E187*Listen!$D$4</f>
        <v>0</v>
      </c>
      <c r="H187" s="113">
        <f>$E187*0.4*Listen!$D$2*0.035*A_Stammdaten!$E$57</f>
        <v>0</v>
      </c>
      <c r="I187" s="113">
        <f t="shared" si="4"/>
        <v>0</v>
      </c>
    </row>
    <row r="188" spans="1:9" x14ac:dyDescent="0.2">
      <c r="A188" s="104"/>
      <c r="B188" s="107"/>
      <c r="C188" s="81">
        <v>2027</v>
      </c>
      <c r="D188" s="93"/>
      <c r="E188" s="82"/>
      <c r="F188" s="93"/>
      <c r="G188" s="113">
        <f>$E188*Listen!$D$4</f>
        <v>0</v>
      </c>
      <c r="H188" s="113">
        <f>$E188*0.4*Listen!$D$2*0.035*A_Stammdaten!$E$57</f>
        <v>0</v>
      </c>
      <c r="I188" s="113">
        <f t="shared" si="4"/>
        <v>0</v>
      </c>
    </row>
    <row r="189" spans="1:9" ht="15" thickBot="1" x14ac:dyDescent="0.25">
      <c r="A189" s="105"/>
      <c r="B189" s="108"/>
      <c r="C189" s="88">
        <v>2028</v>
      </c>
      <c r="D189" s="94"/>
      <c r="E189" s="89"/>
      <c r="F189" s="94"/>
      <c r="G189" s="114">
        <f>$E189*Listen!$D$4</f>
        <v>0</v>
      </c>
      <c r="H189" s="114">
        <f>$E189*0.4*Listen!$D$2*0.035*A_Stammdaten!$E$57</f>
        <v>0</v>
      </c>
      <c r="I189" s="114">
        <f t="shared" si="4"/>
        <v>0</v>
      </c>
    </row>
    <row r="190" spans="1:9" x14ac:dyDescent="0.2">
      <c r="A190" s="103">
        <f>A_Stammdaten!A58</f>
        <v>0</v>
      </c>
      <c r="B190" s="106">
        <f>A_Stammdaten!B58</f>
        <v>0</v>
      </c>
      <c r="C190" s="86">
        <v>2022</v>
      </c>
      <c r="D190" s="95"/>
      <c r="E190" s="87"/>
      <c r="F190" s="95"/>
      <c r="G190" s="115">
        <f>$E190*Listen!$D$4</f>
        <v>0</v>
      </c>
      <c r="H190" s="115">
        <f>$E190*0.4*Listen!$D$2*0.035*A_Stammdaten!$E$58</f>
        <v>0</v>
      </c>
      <c r="I190" s="115">
        <f t="shared" si="4"/>
        <v>0</v>
      </c>
    </row>
    <row r="191" spans="1:9" x14ac:dyDescent="0.2">
      <c r="A191" s="104"/>
      <c r="B191" s="107"/>
      <c r="C191" s="81">
        <v>2023</v>
      </c>
      <c r="D191" s="93"/>
      <c r="E191" s="82"/>
      <c r="F191" s="93"/>
      <c r="G191" s="113">
        <f>$E191*Listen!$D$4</f>
        <v>0</v>
      </c>
      <c r="H191" s="113">
        <f>$E191*0.4*Listen!$D$2*0.035*A_Stammdaten!$E$58</f>
        <v>0</v>
      </c>
      <c r="I191" s="113">
        <f t="shared" si="4"/>
        <v>0</v>
      </c>
    </row>
    <row r="192" spans="1:9" x14ac:dyDescent="0.2">
      <c r="A192" s="104"/>
      <c r="B192" s="107"/>
      <c r="C192" s="81">
        <v>2024</v>
      </c>
      <c r="D192" s="93"/>
      <c r="E192" s="82"/>
      <c r="F192" s="93"/>
      <c r="G192" s="113">
        <f>$E192*Listen!$D$4</f>
        <v>0</v>
      </c>
      <c r="H192" s="113">
        <f>$E192*0.4*Listen!$D$2*0.035*A_Stammdaten!$E$58</f>
        <v>0</v>
      </c>
      <c r="I192" s="113">
        <f t="shared" si="4"/>
        <v>0</v>
      </c>
    </row>
    <row r="193" spans="1:9" x14ac:dyDescent="0.2">
      <c r="A193" s="104"/>
      <c r="B193" s="107"/>
      <c r="C193" s="81">
        <v>2025</v>
      </c>
      <c r="D193" s="93"/>
      <c r="E193" s="82"/>
      <c r="F193" s="93"/>
      <c r="G193" s="113">
        <f>$E193*Listen!$D$4</f>
        <v>0</v>
      </c>
      <c r="H193" s="113">
        <f>$E193*0.4*Listen!$D$2*0.035*A_Stammdaten!$E$58</f>
        <v>0</v>
      </c>
      <c r="I193" s="113">
        <f t="shared" si="4"/>
        <v>0</v>
      </c>
    </row>
    <row r="194" spans="1:9" x14ac:dyDescent="0.2">
      <c r="A194" s="104"/>
      <c r="B194" s="107"/>
      <c r="C194" s="81">
        <v>2026</v>
      </c>
      <c r="D194" s="93"/>
      <c r="E194" s="82"/>
      <c r="F194" s="93"/>
      <c r="G194" s="113">
        <f>$E194*Listen!$D$4</f>
        <v>0</v>
      </c>
      <c r="H194" s="113">
        <f>$E194*0.4*Listen!$D$2*0.035*A_Stammdaten!$E$58</f>
        <v>0</v>
      </c>
      <c r="I194" s="113">
        <f t="shared" si="4"/>
        <v>0</v>
      </c>
    </row>
    <row r="195" spans="1:9" x14ac:dyDescent="0.2">
      <c r="A195" s="104"/>
      <c r="B195" s="107"/>
      <c r="C195" s="81">
        <v>2027</v>
      </c>
      <c r="D195" s="93"/>
      <c r="E195" s="82"/>
      <c r="F195" s="93"/>
      <c r="G195" s="113">
        <f>$E195*Listen!$D$4</f>
        <v>0</v>
      </c>
      <c r="H195" s="113">
        <f>$E195*0.4*Listen!$D$2*0.035*A_Stammdaten!$E$58</f>
        <v>0</v>
      </c>
      <c r="I195" s="113">
        <f t="shared" si="4"/>
        <v>0</v>
      </c>
    </row>
    <row r="196" spans="1:9" ht="15" thickBot="1" x14ac:dyDescent="0.25">
      <c r="A196" s="105"/>
      <c r="B196" s="108"/>
      <c r="C196" s="88">
        <v>2028</v>
      </c>
      <c r="D196" s="94"/>
      <c r="E196" s="89"/>
      <c r="F196" s="94"/>
      <c r="G196" s="114">
        <f>$E196*Listen!$D$4</f>
        <v>0</v>
      </c>
      <c r="H196" s="114">
        <f>$E196*0.4*Listen!$D$2*0.035*A_Stammdaten!$E$58</f>
        <v>0</v>
      </c>
      <c r="I196" s="114">
        <f t="shared" si="4"/>
        <v>0</v>
      </c>
    </row>
    <row r="197" spans="1:9" x14ac:dyDescent="0.2">
      <c r="A197" s="103">
        <f>A_Stammdaten!A59</f>
        <v>0</v>
      </c>
      <c r="B197" s="106">
        <f>A_Stammdaten!B59</f>
        <v>0</v>
      </c>
      <c r="C197" s="86">
        <v>2022</v>
      </c>
      <c r="D197" s="95"/>
      <c r="E197" s="87"/>
      <c r="F197" s="95"/>
      <c r="G197" s="115">
        <f>$E197*Listen!$D$4</f>
        <v>0</v>
      </c>
      <c r="H197" s="115">
        <f>$E197*0.4*Listen!$D$2*0.035*A_Stammdaten!$E$59</f>
        <v>0</v>
      </c>
      <c r="I197" s="115">
        <f t="shared" si="4"/>
        <v>0</v>
      </c>
    </row>
    <row r="198" spans="1:9" x14ac:dyDescent="0.2">
      <c r="A198" s="104"/>
      <c r="B198" s="107"/>
      <c r="C198" s="81">
        <v>2023</v>
      </c>
      <c r="D198" s="93"/>
      <c r="E198" s="82"/>
      <c r="F198" s="93"/>
      <c r="G198" s="113">
        <f>$E198*Listen!$D$4</f>
        <v>0</v>
      </c>
      <c r="H198" s="113">
        <f>$E198*0.4*Listen!$D$2*0.035*A_Stammdaten!$E$59</f>
        <v>0</v>
      </c>
      <c r="I198" s="113">
        <f t="shared" si="4"/>
        <v>0</v>
      </c>
    </row>
    <row r="199" spans="1:9" x14ac:dyDescent="0.2">
      <c r="A199" s="104"/>
      <c r="B199" s="107"/>
      <c r="C199" s="81">
        <v>2024</v>
      </c>
      <c r="D199" s="93"/>
      <c r="E199" s="82"/>
      <c r="F199" s="93"/>
      <c r="G199" s="113">
        <f>$E199*Listen!$D$4</f>
        <v>0</v>
      </c>
      <c r="H199" s="113">
        <f>$E199*0.4*Listen!$D$2*0.035*A_Stammdaten!$E$59</f>
        <v>0</v>
      </c>
      <c r="I199" s="113">
        <f t="shared" si="4"/>
        <v>0</v>
      </c>
    </row>
    <row r="200" spans="1:9" x14ac:dyDescent="0.2">
      <c r="A200" s="104"/>
      <c r="B200" s="107"/>
      <c r="C200" s="81">
        <v>2025</v>
      </c>
      <c r="D200" s="93"/>
      <c r="E200" s="82"/>
      <c r="F200" s="93"/>
      <c r="G200" s="113">
        <f>$E200*Listen!$D$4</f>
        <v>0</v>
      </c>
      <c r="H200" s="113">
        <f>$E200*0.4*Listen!$D$2*0.035*A_Stammdaten!$E$59</f>
        <v>0</v>
      </c>
      <c r="I200" s="113">
        <f t="shared" si="4"/>
        <v>0</v>
      </c>
    </row>
    <row r="201" spans="1:9" x14ac:dyDescent="0.2">
      <c r="A201" s="104"/>
      <c r="B201" s="107"/>
      <c r="C201" s="81">
        <v>2026</v>
      </c>
      <c r="D201" s="93"/>
      <c r="E201" s="82"/>
      <c r="F201" s="93"/>
      <c r="G201" s="113">
        <f>$E201*Listen!$D$4</f>
        <v>0</v>
      </c>
      <c r="H201" s="113">
        <f>$E201*0.4*Listen!$D$2*0.035*A_Stammdaten!$E$59</f>
        <v>0</v>
      </c>
      <c r="I201" s="113">
        <f t="shared" ref="I201:I264" si="5">SUM(F201:H201)</f>
        <v>0</v>
      </c>
    </row>
    <row r="202" spans="1:9" x14ac:dyDescent="0.2">
      <c r="A202" s="104"/>
      <c r="B202" s="107"/>
      <c r="C202" s="81">
        <v>2027</v>
      </c>
      <c r="D202" s="93"/>
      <c r="E202" s="82"/>
      <c r="F202" s="93"/>
      <c r="G202" s="113">
        <f>$E202*Listen!$D$4</f>
        <v>0</v>
      </c>
      <c r="H202" s="113">
        <f>$E202*0.4*Listen!$D$2*0.035*A_Stammdaten!$E$59</f>
        <v>0</v>
      </c>
      <c r="I202" s="113">
        <f t="shared" si="5"/>
        <v>0</v>
      </c>
    </row>
    <row r="203" spans="1:9" ht="15" thickBot="1" x14ac:dyDescent="0.25">
      <c r="A203" s="105"/>
      <c r="B203" s="108"/>
      <c r="C203" s="88">
        <v>2028</v>
      </c>
      <c r="D203" s="94"/>
      <c r="E203" s="89"/>
      <c r="F203" s="94"/>
      <c r="G203" s="114">
        <f>$E203*Listen!$D$4</f>
        <v>0</v>
      </c>
      <c r="H203" s="114">
        <f>$E203*0.4*Listen!$D$2*0.035*A_Stammdaten!$E$59</f>
        <v>0</v>
      </c>
      <c r="I203" s="114">
        <f t="shared" si="5"/>
        <v>0</v>
      </c>
    </row>
    <row r="204" spans="1:9" x14ac:dyDescent="0.2">
      <c r="A204" s="103">
        <f>A_Stammdaten!A60</f>
        <v>0</v>
      </c>
      <c r="B204" s="106">
        <f>A_Stammdaten!B60</f>
        <v>0</v>
      </c>
      <c r="C204" s="86">
        <v>2022</v>
      </c>
      <c r="D204" s="95"/>
      <c r="E204" s="87"/>
      <c r="F204" s="95"/>
      <c r="G204" s="115">
        <f>$E204*Listen!$D$4</f>
        <v>0</v>
      </c>
      <c r="H204" s="115">
        <f>$E204*0.4*Listen!$D$2*0.035*A_Stammdaten!$E$60</f>
        <v>0</v>
      </c>
      <c r="I204" s="115">
        <f t="shared" si="5"/>
        <v>0</v>
      </c>
    </row>
    <row r="205" spans="1:9" x14ac:dyDescent="0.2">
      <c r="A205" s="104"/>
      <c r="B205" s="107"/>
      <c r="C205" s="81">
        <v>2023</v>
      </c>
      <c r="D205" s="93"/>
      <c r="E205" s="82"/>
      <c r="F205" s="93"/>
      <c r="G205" s="113">
        <f>$E205*Listen!$D$4</f>
        <v>0</v>
      </c>
      <c r="H205" s="113">
        <f>$E205*0.4*Listen!$D$2*0.035*A_Stammdaten!$E$60</f>
        <v>0</v>
      </c>
      <c r="I205" s="113">
        <f t="shared" si="5"/>
        <v>0</v>
      </c>
    </row>
    <row r="206" spans="1:9" x14ac:dyDescent="0.2">
      <c r="A206" s="104"/>
      <c r="B206" s="107"/>
      <c r="C206" s="81">
        <v>2024</v>
      </c>
      <c r="D206" s="93"/>
      <c r="E206" s="82"/>
      <c r="F206" s="93"/>
      <c r="G206" s="113">
        <f>$E206*Listen!$D$4</f>
        <v>0</v>
      </c>
      <c r="H206" s="113">
        <f>$E206*0.4*Listen!$D$2*0.035*A_Stammdaten!$E$60</f>
        <v>0</v>
      </c>
      <c r="I206" s="113">
        <f t="shared" si="5"/>
        <v>0</v>
      </c>
    </row>
    <row r="207" spans="1:9" x14ac:dyDescent="0.2">
      <c r="A207" s="104"/>
      <c r="B207" s="107"/>
      <c r="C207" s="81">
        <v>2025</v>
      </c>
      <c r="D207" s="93"/>
      <c r="E207" s="82"/>
      <c r="F207" s="93"/>
      <c r="G207" s="113">
        <f>$E207*Listen!$D$4</f>
        <v>0</v>
      </c>
      <c r="H207" s="113">
        <f>$E207*0.4*Listen!$D$2*0.035*A_Stammdaten!$E$60</f>
        <v>0</v>
      </c>
      <c r="I207" s="113">
        <f t="shared" si="5"/>
        <v>0</v>
      </c>
    </row>
    <row r="208" spans="1:9" x14ac:dyDescent="0.2">
      <c r="A208" s="104"/>
      <c r="B208" s="107"/>
      <c r="C208" s="81">
        <v>2026</v>
      </c>
      <c r="D208" s="93"/>
      <c r="E208" s="82"/>
      <c r="F208" s="93"/>
      <c r="G208" s="113">
        <f>$E208*Listen!$D$4</f>
        <v>0</v>
      </c>
      <c r="H208" s="113">
        <f>$E208*0.4*Listen!$D$2*0.035*A_Stammdaten!$E$60</f>
        <v>0</v>
      </c>
      <c r="I208" s="113">
        <f t="shared" si="5"/>
        <v>0</v>
      </c>
    </row>
    <row r="209" spans="1:9" x14ac:dyDescent="0.2">
      <c r="A209" s="104"/>
      <c r="B209" s="107"/>
      <c r="C209" s="81">
        <v>2027</v>
      </c>
      <c r="D209" s="93"/>
      <c r="E209" s="82"/>
      <c r="F209" s="93"/>
      <c r="G209" s="113">
        <f>$E209*Listen!$D$4</f>
        <v>0</v>
      </c>
      <c r="H209" s="113">
        <f>$E209*0.4*Listen!$D$2*0.035*A_Stammdaten!$E$60</f>
        <v>0</v>
      </c>
      <c r="I209" s="113">
        <f t="shared" si="5"/>
        <v>0</v>
      </c>
    </row>
    <row r="210" spans="1:9" ht="15" thickBot="1" x14ac:dyDescent="0.25">
      <c r="A210" s="105"/>
      <c r="B210" s="108"/>
      <c r="C210" s="88">
        <v>2028</v>
      </c>
      <c r="D210" s="94"/>
      <c r="E210" s="89"/>
      <c r="F210" s="94"/>
      <c r="G210" s="114">
        <f>$E210*Listen!$D$4</f>
        <v>0</v>
      </c>
      <c r="H210" s="114">
        <f>$E210*0.4*Listen!$D$2*0.035*A_Stammdaten!$E$60</f>
        <v>0</v>
      </c>
      <c r="I210" s="114">
        <f t="shared" si="5"/>
        <v>0</v>
      </c>
    </row>
    <row r="211" spans="1:9" x14ac:dyDescent="0.2">
      <c r="A211" s="103">
        <f>A_Stammdaten!A61</f>
        <v>0</v>
      </c>
      <c r="B211" s="106">
        <f>A_Stammdaten!B61</f>
        <v>0</v>
      </c>
      <c r="C211" s="86">
        <v>2022</v>
      </c>
      <c r="D211" s="95"/>
      <c r="E211" s="87"/>
      <c r="F211" s="95"/>
      <c r="G211" s="115">
        <f>$E211*Listen!$D$4</f>
        <v>0</v>
      </c>
      <c r="H211" s="115">
        <f>$E211*0.4*Listen!$D$2*0.035*A_Stammdaten!$E$61</f>
        <v>0</v>
      </c>
      <c r="I211" s="115">
        <f t="shared" si="5"/>
        <v>0</v>
      </c>
    </row>
    <row r="212" spans="1:9" x14ac:dyDescent="0.2">
      <c r="A212" s="104"/>
      <c r="B212" s="107"/>
      <c r="C212" s="81">
        <v>2023</v>
      </c>
      <c r="D212" s="93"/>
      <c r="E212" s="82"/>
      <c r="F212" s="93"/>
      <c r="G212" s="113">
        <f>$E212*Listen!$D$4</f>
        <v>0</v>
      </c>
      <c r="H212" s="113">
        <f>$E212*0.4*Listen!$D$2*0.035*A_Stammdaten!$E$61</f>
        <v>0</v>
      </c>
      <c r="I212" s="113">
        <f t="shared" si="5"/>
        <v>0</v>
      </c>
    </row>
    <row r="213" spans="1:9" x14ac:dyDescent="0.2">
      <c r="A213" s="104"/>
      <c r="B213" s="107"/>
      <c r="C213" s="81">
        <v>2024</v>
      </c>
      <c r="D213" s="93"/>
      <c r="E213" s="82"/>
      <c r="F213" s="93"/>
      <c r="G213" s="113">
        <f>$E213*Listen!$D$4</f>
        <v>0</v>
      </c>
      <c r="H213" s="113">
        <f>$E213*0.4*Listen!$D$2*0.035*A_Stammdaten!$E$61</f>
        <v>0</v>
      </c>
      <c r="I213" s="113">
        <f t="shared" si="5"/>
        <v>0</v>
      </c>
    </row>
    <row r="214" spans="1:9" x14ac:dyDescent="0.2">
      <c r="A214" s="104"/>
      <c r="B214" s="107"/>
      <c r="C214" s="81">
        <v>2025</v>
      </c>
      <c r="D214" s="93"/>
      <c r="E214" s="82"/>
      <c r="F214" s="93"/>
      <c r="G214" s="113">
        <f>$E214*Listen!$D$4</f>
        <v>0</v>
      </c>
      <c r="H214" s="113">
        <f>$E214*0.4*Listen!$D$2*0.035*A_Stammdaten!$E$61</f>
        <v>0</v>
      </c>
      <c r="I214" s="113">
        <f t="shared" si="5"/>
        <v>0</v>
      </c>
    </row>
    <row r="215" spans="1:9" x14ac:dyDescent="0.2">
      <c r="A215" s="104"/>
      <c r="B215" s="107"/>
      <c r="C215" s="81">
        <v>2026</v>
      </c>
      <c r="D215" s="93"/>
      <c r="E215" s="82"/>
      <c r="F215" s="93"/>
      <c r="G215" s="113">
        <f>$E215*Listen!$D$4</f>
        <v>0</v>
      </c>
      <c r="H215" s="113">
        <f>$E215*0.4*Listen!$D$2*0.035*A_Stammdaten!$E$61</f>
        <v>0</v>
      </c>
      <c r="I215" s="113">
        <f t="shared" si="5"/>
        <v>0</v>
      </c>
    </row>
    <row r="216" spans="1:9" x14ac:dyDescent="0.2">
      <c r="A216" s="104"/>
      <c r="B216" s="107"/>
      <c r="C216" s="81">
        <v>2027</v>
      </c>
      <c r="D216" s="93"/>
      <c r="E216" s="82"/>
      <c r="F216" s="93"/>
      <c r="G216" s="113">
        <f>$E216*Listen!$D$4</f>
        <v>0</v>
      </c>
      <c r="H216" s="113">
        <f>$E216*0.4*Listen!$D$2*0.035*A_Stammdaten!$E$61</f>
        <v>0</v>
      </c>
      <c r="I216" s="113">
        <f t="shared" si="5"/>
        <v>0</v>
      </c>
    </row>
    <row r="217" spans="1:9" ht="15" thickBot="1" x14ac:dyDescent="0.25">
      <c r="A217" s="105"/>
      <c r="B217" s="108"/>
      <c r="C217" s="88">
        <v>2028</v>
      </c>
      <c r="D217" s="94"/>
      <c r="E217" s="89"/>
      <c r="F217" s="94"/>
      <c r="G217" s="114">
        <f>$E217*Listen!$D$4</f>
        <v>0</v>
      </c>
      <c r="H217" s="114">
        <f>$E217*0.4*Listen!$D$2*0.035*A_Stammdaten!$E$61</f>
        <v>0</v>
      </c>
      <c r="I217" s="114">
        <f t="shared" si="5"/>
        <v>0</v>
      </c>
    </row>
    <row r="218" spans="1:9" x14ac:dyDescent="0.2">
      <c r="A218" s="103">
        <f>A_Stammdaten!A62</f>
        <v>0</v>
      </c>
      <c r="B218" s="106">
        <f>A_Stammdaten!B62</f>
        <v>0</v>
      </c>
      <c r="C218" s="86">
        <v>2022</v>
      </c>
      <c r="D218" s="95"/>
      <c r="E218" s="87"/>
      <c r="F218" s="95"/>
      <c r="G218" s="115">
        <f>$E218*Listen!$D$4</f>
        <v>0</v>
      </c>
      <c r="H218" s="115">
        <f>$E218*0.4*Listen!$D$2*0.035*A_Stammdaten!$E$62</f>
        <v>0</v>
      </c>
      <c r="I218" s="115">
        <f t="shared" si="5"/>
        <v>0</v>
      </c>
    </row>
    <row r="219" spans="1:9" x14ac:dyDescent="0.2">
      <c r="A219" s="104"/>
      <c r="B219" s="107"/>
      <c r="C219" s="81">
        <v>2023</v>
      </c>
      <c r="D219" s="93"/>
      <c r="E219" s="82"/>
      <c r="F219" s="93"/>
      <c r="G219" s="113">
        <f>$E219*Listen!$D$4</f>
        <v>0</v>
      </c>
      <c r="H219" s="113">
        <f>$E219*0.4*Listen!$D$2*0.035*A_Stammdaten!$E$62</f>
        <v>0</v>
      </c>
      <c r="I219" s="113">
        <f t="shared" si="5"/>
        <v>0</v>
      </c>
    </row>
    <row r="220" spans="1:9" x14ac:dyDescent="0.2">
      <c r="A220" s="104"/>
      <c r="B220" s="107"/>
      <c r="C220" s="81">
        <v>2024</v>
      </c>
      <c r="D220" s="93"/>
      <c r="E220" s="82"/>
      <c r="F220" s="93"/>
      <c r="G220" s="113">
        <f>$E220*Listen!$D$4</f>
        <v>0</v>
      </c>
      <c r="H220" s="113">
        <f>$E220*0.4*Listen!$D$2*0.035*A_Stammdaten!$E$62</f>
        <v>0</v>
      </c>
      <c r="I220" s="113">
        <f t="shared" si="5"/>
        <v>0</v>
      </c>
    </row>
    <row r="221" spans="1:9" x14ac:dyDescent="0.2">
      <c r="A221" s="104"/>
      <c r="B221" s="107"/>
      <c r="C221" s="81">
        <v>2025</v>
      </c>
      <c r="D221" s="93"/>
      <c r="E221" s="82"/>
      <c r="F221" s="93"/>
      <c r="G221" s="113">
        <f>$E221*Listen!$D$4</f>
        <v>0</v>
      </c>
      <c r="H221" s="113">
        <f>$E221*0.4*Listen!$D$2*0.035*A_Stammdaten!$E$62</f>
        <v>0</v>
      </c>
      <c r="I221" s="113">
        <f t="shared" si="5"/>
        <v>0</v>
      </c>
    </row>
    <row r="222" spans="1:9" x14ac:dyDescent="0.2">
      <c r="A222" s="104"/>
      <c r="B222" s="107"/>
      <c r="C222" s="81">
        <v>2026</v>
      </c>
      <c r="D222" s="93"/>
      <c r="E222" s="82"/>
      <c r="F222" s="93"/>
      <c r="G222" s="113">
        <f>$E222*Listen!$D$4</f>
        <v>0</v>
      </c>
      <c r="H222" s="113">
        <f>$E222*0.4*Listen!$D$2*0.035*A_Stammdaten!$E$62</f>
        <v>0</v>
      </c>
      <c r="I222" s="113">
        <f t="shared" si="5"/>
        <v>0</v>
      </c>
    </row>
    <row r="223" spans="1:9" x14ac:dyDescent="0.2">
      <c r="A223" s="104"/>
      <c r="B223" s="107"/>
      <c r="C223" s="81">
        <v>2027</v>
      </c>
      <c r="D223" s="93"/>
      <c r="E223" s="82"/>
      <c r="F223" s="93"/>
      <c r="G223" s="113">
        <f>$E223*Listen!$D$4</f>
        <v>0</v>
      </c>
      <c r="H223" s="113">
        <f>$E223*0.4*Listen!$D$2*0.035*A_Stammdaten!$E$62</f>
        <v>0</v>
      </c>
      <c r="I223" s="113">
        <f t="shared" si="5"/>
        <v>0</v>
      </c>
    </row>
    <row r="224" spans="1:9" ht="15" thickBot="1" x14ac:dyDescent="0.25">
      <c r="A224" s="105"/>
      <c r="B224" s="108"/>
      <c r="C224" s="88">
        <v>2028</v>
      </c>
      <c r="D224" s="94"/>
      <c r="E224" s="89"/>
      <c r="F224" s="94"/>
      <c r="G224" s="114">
        <f>$E224*Listen!$D$4</f>
        <v>0</v>
      </c>
      <c r="H224" s="114">
        <f>$E224*0.4*Listen!$D$2*0.035*A_Stammdaten!$E$62</f>
        <v>0</v>
      </c>
      <c r="I224" s="114">
        <f t="shared" si="5"/>
        <v>0</v>
      </c>
    </row>
    <row r="225" spans="1:9" x14ac:dyDescent="0.2">
      <c r="A225" s="103">
        <f>A_Stammdaten!A63</f>
        <v>0</v>
      </c>
      <c r="B225" s="106">
        <f>A_Stammdaten!B63</f>
        <v>0</v>
      </c>
      <c r="C225" s="86">
        <v>2022</v>
      </c>
      <c r="D225" s="95"/>
      <c r="E225" s="87"/>
      <c r="F225" s="95"/>
      <c r="G225" s="115">
        <f>$E225*Listen!$D$4</f>
        <v>0</v>
      </c>
      <c r="H225" s="115">
        <f>$E225*0.4*Listen!$D$2*0.035*A_Stammdaten!$E$63</f>
        <v>0</v>
      </c>
      <c r="I225" s="115">
        <f t="shared" si="5"/>
        <v>0</v>
      </c>
    </row>
    <row r="226" spans="1:9" x14ac:dyDescent="0.2">
      <c r="A226" s="104"/>
      <c r="B226" s="107"/>
      <c r="C226" s="81">
        <v>2023</v>
      </c>
      <c r="D226" s="93"/>
      <c r="E226" s="82"/>
      <c r="F226" s="93"/>
      <c r="G226" s="113">
        <f>$E226*Listen!$D$4</f>
        <v>0</v>
      </c>
      <c r="H226" s="113">
        <f>$E226*0.4*Listen!$D$2*0.035*A_Stammdaten!$E$63</f>
        <v>0</v>
      </c>
      <c r="I226" s="113">
        <f t="shared" si="5"/>
        <v>0</v>
      </c>
    </row>
    <row r="227" spans="1:9" x14ac:dyDescent="0.2">
      <c r="A227" s="104"/>
      <c r="B227" s="107"/>
      <c r="C227" s="81">
        <v>2024</v>
      </c>
      <c r="D227" s="93"/>
      <c r="E227" s="82"/>
      <c r="F227" s="93"/>
      <c r="G227" s="113">
        <f>$E227*Listen!$D$4</f>
        <v>0</v>
      </c>
      <c r="H227" s="113">
        <f>$E227*0.4*Listen!$D$2*0.035*A_Stammdaten!$E$63</f>
        <v>0</v>
      </c>
      <c r="I227" s="113">
        <f t="shared" si="5"/>
        <v>0</v>
      </c>
    </row>
    <row r="228" spans="1:9" x14ac:dyDescent="0.2">
      <c r="A228" s="104"/>
      <c r="B228" s="107"/>
      <c r="C228" s="81">
        <v>2025</v>
      </c>
      <c r="D228" s="93"/>
      <c r="E228" s="82"/>
      <c r="F228" s="93"/>
      <c r="G228" s="113">
        <f>$E228*Listen!$D$4</f>
        <v>0</v>
      </c>
      <c r="H228" s="113">
        <f>$E228*0.4*Listen!$D$2*0.035*A_Stammdaten!$E$63</f>
        <v>0</v>
      </c>
      <c r="I228" s="113">
        <f t="shared" si="5"/>
        <v>0</v>
      </c>
    </row>
    <row r="229" spans="1:9" x14ac:dyDescent="0.2">
      <c r="A229" s="104"/>
      <c r="B229" s="107"/>
      <c r="C229" s="81">
        <v>2026</v>
      </c>
      <c r="D229" s="93"/>
      <c r="E229" s="82"/>
      <c r="F229" s="93"/>
      <c r="G229" s="113">
        <f>$E229*Listen!$D$4</f>
        <v>0</v>
      </c>
      <c r="H229" s="113">
        <f>$E229*0.4*Listen!$D$2*0.035*A_Stammdaten!$E$63</f>
        <v>0</v>
      </c>
      <c r="I229" s="113">
        <f t="shared" si="5"/>
        <v>0</v>
      </c>
    </row>
    <row r="230" spans="1:9" x14ac:dyDescent="0.2">
      <c r="A230" s="104"/>
      <c r="B230" s="107"/>
      <c r="C230" s="81">
        <v>2027</v>
      </c>
      <c r="D230" s="93"/>
      <c r="E230" s="82"/>
      <c r="F230" s="93"/>
      <c r="G230" s="113">
        <f>$E230*Listen!$D$4</f>
        <v>0</v>
      </c>
      <c r="H230" s="113">
        <f>$E230*0.4*Listen!$D$2*0.035*A_Stammdaten!$E$63</f>
        <v>0</v>
      </c>
      <c r="I230" s="113">
        <f t="shared" si="5"/>
        <v>0</v>
      </c>
    </row>
    <row r="231" spans="1:9" ht="15" thickBot="1" x14ac:dyDescent="0.25">
      <c r="A231" s="105"/>
      <c r="B231" s="108"/>
      <c r="C231" s="88">
        <v>2028</v>
      </c>
      <c r="D231" s="94"/>
      <c r="E231" s="89"/>
      <c r="F231" s="94"/>
      <c r="G231" s="114">
        <f>$E231*Listen!$D$4</f>
        <v>0</v>
      </c>
      <c r="H231" s="114">
        <f>$E231*0.4*Listen!$D$2*0.035*A_Stammdaten!$E$63</f>
        <v>0</v>
      </c>
      <c r="I231" s="114">
        <f t="shared" si="5"/>
        <v>0</v>
      </c>
    </row>
    <row r="232" spans="1:9" x14ac:dyDescent="0.2">
      <c r="A232" s="103">
        <f>A_Stammdaten!A64</f>
        <v>0</v>
      </c>
      <c r="B232" s="106">
        <f>A_Stammdaten!B64</f>
        <v>0</v>
      </c>
      <c r="C232" s="86">
        <v>2022</v>
      </c>
      <c r="D232" s="95"/>
      <c r="E232" s="87"/>
      <c r="F232" s="95"/>
      <c r="G232" s="115">
        <f>$E232*Listen!$D$4</f>
        <v>0</v>
      </c>
      <c r="H232" s="115">
        <f>$E232*0.4*Listen!$D$2*0.035*A_Stammdaten!$E$64</f>
        <v>0</v>
      </c>
      <c r="I232" s="115">
        <f t="shared" si="5"/>
        <v>0</v>
      </c>
    </row>
    <row r="233" spans="1:9" x14ac:dyDescent="0.2">
      <c r="A233" s="104"/>
      <c r="B233" s="107"/>
      <c r="C233" s="81">
        <v>2023</v>
      </c>
      <c r="D233" s="93"/>
      <c r="E233" s="82"/>
      <c r="F233" s="93"/>
      <c r="G233" s="113">
        <f>$E233*Listen!$D$4</f>
        <v>0</v>
      </c>
      <c r="H233" s="113">
        <f>$E233*0.4*Listen!$D$2*0.035*A_Stammdaten!$E$64</f>
        <v>0</v>
      </c>
      <c r="I233" s="113">
        <f t="shared" si="5"/>
        <v>0</v>
      </c>
    </row>
    <row r="234" spans="1:9" x14ac:dyDescent="0.2">
      <c r="A234" s="104"/>
      <c r="B234" s="107"/>
      <c r="C234" s="81">
        <v>2024</v>
      </c>
      <c r="D234" s="93"/>
      <c r="E234" s="82"/>
      <c r="F234" s="93"/>
      <c r="G234" s="113">
        <f>$E234*Listen!$D$4</f>
        <v>0</v>
      </c>
      <c r="H234" s="113">
        <f>$E234*0.4*Listen!$D$2*0.035*A_Stammdaten!$E$64</f>
        <v>0</v>
      </c>
      <c r="I234" s="113">
        <f t="shared" si="5"/>
        <v>0</v>
      </c>
    </row>
    <row r="235" spans="1:9" x14ac:dyDescent="0.2">
      <c r="A235" s="104"/>
      <c r="B235" s="107"/>
      <c r="C235" s="81">
        <v>2025</v>
      </c>
      <c r="D235" s="93"/>
      <c r="E235" s="82"/>
      <c r="F235" s="93"/>
      <c r="G235" s="113">
        <f>$E235*Listen!$D$4</f>
        <v>0</v>
      </c>
      <c r="H235" s="113">
        <f>$E235*0.4*Listen!$D$2*0.035*A_Stammdaten!$E$64</f>
        <v>0</v>
      </c>
      <c r="I235" s="113">
        <f t="shared" si="5"/>
        <v>0</v>
      </c>
    </row>
    <row r="236" spans="1:9" x14ac:dyDescent="0.2">
      <c r="A236" s="104"/>
      <c r="B236" s="107"/>
      <c r="C236" s="81">
        <v>2026</v>
      </c>
      <c r="D236" s="93"/>
      <c r="E236" s="82"/>
      <c r="F236" s="93"/>
      <c r="G236" s="113">
        <f>$E236*Listen!$D$4</f>
        <v>0</v>
      </c>
      <c r="H236" s="113">
        <f>$E236*0.4*Listen!$D$2*0.035*A_Stammdaten!$E$64</f>
        <v>0</v>
      </c>
      <c r="I236" s="113">
        <f t="shared" si="5"/>
        <v>0</v>
      </c>
    </row>
    <row r="237" spans="1:9" x14ac:dyDescent="0.2">
      <c r="A237" s="104"/>
      <c r="B237" s="107"/>
      <c r="C237" s="81">
        <v>2027</v>
      </c>
      <c r="D237" s="93"/>
      <c r="E237" s="82"/>
      <c r="F237" s="93"/>
      <c r="G237" s="113">
        <f>$E237*Listen!$D$4</f>
        <v>0</v>
      </c>
      <c r="H237" s="113">
        <f>$E237*0.4*Listen!$D$2*0.035*A_Stammdaten!$E$64</f>
        <v>0</v>
      </c>
      <c r="I237" s="113">
        <f t="shared" si="5"/>
        <v>0</v>
      </c>
    </row>
    <row r="238" spans="1:9" ht="15" thickBot="1" x14ac:dyDescent="0.25">
      <c r="A238" s="105"/>
      <c r="B238" s="108"/>
      <c r="C238" s="88">
        <v>2028</v>
      </c>
      <c r="D238" s="94"/>
      <c r="E238" s="89"/>
      <c r="F238" s="94"/>
      <c r="G238" s="114">
        <f>$E238*Listen!$D$4</f>
        <v>0</v>
      </c>
      <c r="H238" s="114">
        <f>$E238*0.4*Listen!$D$2*0.035*A_Stammdaten!$E$64</f>
        <v>0</v>
      </c>
      <c r="I238" s="114">
        <f t="shared" si="5"/>
        <v>0</v>
      </c>
    </row>
    <row r="239" spans="1:9" x14ac:dyDescent="0.2">
      <c r="A239" s="103">
        <f>A_Stammdaten!A65</f>
        <v>0</v>
      </c>
      <c r="B239" s="106">
        <f>A_Stammdaten!B65</f>
        <v>0</v>
      </c>
      <c r="C239" s="86">
        <v>2022</v>
      </c>
      <c r="D239" s="95"/>
      <c r="E239" s="87"/>
      <c r="F239" s="95"/>
      <c r="G239" s="115">
        <f>$E239*Listen!$D$4</f>
        <v>0</v>
      </c>
      <c r="H239" s="115">
        <f>$E239*0.4*Listen!$D$2*0.035*A_Stammdaten!$E$65</f>
        <v>0</v>
      </c>
      <c r="I239" s="115">
        <f t="shared" si="5"/>
        <v>0</v>
      </c>
    </row>
    <row r="240" spans="1:9" x14ac:dyDescent="0.2">
      <c r="A240" s="104"/>
      <c r="B240" s="107"/>
      <c r="C240" s="81">
        <v>2023</v>
      </c>
      <c r="D240" s="93"/>
      <c r="E240" s="82"/>
      <c r="F240" s="93"/>
      <c r="G240" s="113">
        <f>$E240*Listen!$D$4</f>
        <v>0</v>
      </c>
      <c r="H240" s="113">
        <f>$E240*0.4*Listen!$D$2*0.035*A_Stammdaten!$E$65</f>
        <v>0</v>
      </c>
      <c r="I240" s="113">
        <f t="shared" si="5"/>
        <v>0</v>
      </c>
    </row>
    <row r="241" spans="1:9" x14ac:dyDescent="0.2">
      <c r="A241" s="104"/>
      <c r="B241" s="107"/>
      <c r="C241" s="81">
        <v>2024</v>
      </c>
      <c r="D241" s="93"/>
      <c r="E241" s="82"/>
      <c r="F241" s="93"/>
      <c r="G241" s="113">
        <f>$E241*Listen!$D$4</f>
        <v>0</v>
      </c>
      <c r="H241" s="113">
        <f>$E241*0.4*Listen!$D$2*0.035*A_Stammdaten!$E$65</f>
        <v>0</v>
      </c>
      <c r="I241" s="113">
        <f t="shared" si="5"/>
        <v>0</v>
      </c>
    </row>
    <row r="242" spans="1:9" x14ac:dyDescent="0.2">
      <c r="A242" s="104"/>
      <c r="B242" s="107"/>
      <c r="C242" s="81">
        <v>2025</v>
      </c>
      <c r="D242" s="93"/>
      <c r="E242" s="82"/>
      <c r="F242" s="93"/>
      <c r="G242" s="113">
        <f>$E242*Listen!$D$4</f>
        <v>0</v>
      </c>
      <c r="H242" s="113">
        <f>$E242*0.4*Listen!$D$2*0.035*A_Stammdaten!$E$65</f>
        <v>0</v>
      </c>
      <c r="I242" s="113">
        <f t="shared" si="5"/>
        <v>0</v>
      </c>
    </row>
    <row r="243" spans="1:9" x14ac:dyDescent="0.2">
      <c r="A243" s="104"/>
      <c r="B243" s="107"/>
      <c r="C243" s="81">
        <v>2026</v>
      </c>
      <c r="D243" s="93"/>
      <c r="E243" s="82"/>
      <c r="F243" s="93"/>
      <c r="G243" s="113">
        <f>$E243*Listen!$D$4</f>
        <v>0</v>
      </c>
      <c r="H243" s="113">
        <f>$E243*0.4*Listen!$D$2*0.035*A_Stammdaten!$E$65</f>
        <v>0</v>
      </c>
      <c r="I243" s="113">
        <f t="shared" si="5"/>
        <v>0</v>
      </c>
    </row>
    <row r="244" spans="1:9" x14ac:dyDescent="0.2">
      <c r="A244" s="104"/>
      <c r="B244" s="107"/>
      <c r="C244" s="81">
        <v>2027</v>
      </c>
      <c r="D244" s="93"/>
      <c r="E244" s="82"/>
      <c r="F244" s="93"/>
      <c r="G244" s="113">
        <f>$E244*Listen!$D$4</f>
        <v>0</v>
      </c>
      <c r="H244" s="113">
        <f>$E244*0.4*Listen!$D$2*0.035*A_Stammdaten!$E$65</f>
        <v>0</v>
      </c>
      <c r="I244" s="113">
        <f t="shared" si="5"/>
        <v>0</v>
      </c>
    </row>
    <row r="245" spans="1:9" ht="15" thickBot="1" x14ac:dyDescent="0.25">
      <c r="A245" s="105"/>
      <c r="B245" s="108"/>
      <c r="C245" s="88">
        <v>2028</v>
      </c>
      <c r="D245" s="94"/>
      <c r="E245" s="89"/>
      <c r="F245" s="94"/>
      <c r="G245" s="114">
        <f>$E245*Listen!$D$4</f>
        <v>0</v>
      </c>
      <c r="H245" s="114">
        <f>$E245*0.4*Listen!$D$2*0.035*A_Stammdaten!$E$65</f>
        <v>0</v>
      </c>
      <c r="I245" s="114">
        <f t="shared" si="5"/>
        <v>0</v>
      </c>
    </row>
    <row r="246" spans="1:9" x14ac:dyDescent="0.2">
      <c r="A246" s="103">
        <f>A_Stammdaten!A66</f>
        <v>0</v>
      </c>
      <c r="B246" s="106">
        <f>A_Stammdaten!B66</f>
        <v>0</v>
      </c>
      <c r="C246" s="86">
        <v>2022</v>
      </c>
      <c r="D246" s="95"/>
      <c r="E246" s="87"/>
      <c r="F246" s="95"/>
      <c r="G246" s="115">
        <f>$E246*Listen!$D$4</f>
        <v>0</v>
      </c>
      <c r="H246" s="115">
        <f>$E246*0.4*Listen!$D$2*0.035*A_Stammdaten!$E$66</f>
        <v>0</v>
      </c>
      <c r="I246" s="115">
        <f t="shared" si="5"/>
        <v>0</v>
      </c>
    </row>
    <row r="247" spans="1:9" x14ac:dyDescent="0.2">
      <c r="A247" s="104"/>
      <c r="B247" s="107"/>
      <c r="C247" s="81">
        <v>2023</v>
      </c>
      <c r="D247" s="93"/>
      <c r="E247" s="82"/>
      <c r="F247" s="93"/>
      <c r="G247" s="113">
        <f>$E247*Listen!$D$4</f>
        <v>0</v>
      </c>
      <c r="H247" s="113">
        <f>$E247*0.4*Listen!$D$2*0.035*A_Stammdaten!$E$66</f>
        <v>0</v>
      </c>
      <c r="I247" s="113">
        <f t="shared" si="5"/>
        <v>0</v>
      </c>
    </row>
    <row r="248" spans="1:9" x14ac:dyDescent="0.2">
      <c r="A248" s="104"/>
      <c r="B248" s="107"/>
      <c r="C248" s="81">
        <v>2024</v>
      </c>
      <c r="D248" s="93"/>
      <c r="E248" s="82"/>
      <c r="F248" s="93"/>
      <c r="G248" s="113">
        <f>$E248*Listen!$D$4</f>
        <v>0</v>
      </c>
      <c r="H248" s="113">
        <f>$E248*0.4*Listen!$D$2*0.035*A_Stammdaten!$E$66</f>
        <v>0</v>
      </c>
      <c r="I248" s="113">
        <f t="shared" si="5"/>
        <v>0</v>
      </c>
    </row>
    <row r="249" spans="1:9" x14ac:dyDescent="0.2">
      <c r="A249" s="104"/>
      <c r="B249" s="107"/>
      <c r="C249" s="81">
        <v>2025</v>
      </c>
      <c r="D249" s="93"/>
      <c r="E249" s="82"/>
      <c r="F249" s="93"/>
      <c r="G249" s="113">
        <f>$E249*Listen!$D$4</f>
        <v>0</v>
      </c>
      <c r="H249" s="113">
        <f>$E249*0.4*Listen!$D$2*0.035*A_Stammdaten!$E$66</f>
        <v>0</v>
      </c>
      <c r="I249" s="113">
        <f t="shared" si="5"/>
        <v>0</v>
      </c>
    </row>
    <row r="250" spans="1:9" x14ac:dyDescent="0.2">
      <c r="A250" s="104"/>
      <c r="B250" s="107"/>
      <c r="C250" s="81">
        <v>2026</v>
      </c>
      <c r="D250" s="93"/>
      <c r="E250" s="82"/>
      <c r="F250" s="93"/>
      <c r="G250" s="113">
        <f>$E250*Listen!$D$4</f>
        <v>0</v>
      </c>
      <c r="H250" s="113">
        <f>$E250*0.4*Listen!$D$2*0.035*A_Stammdaten!$E$66</f>
        <v>0</v>
      </c>
      <c r="I250" s="113">
        <f t="shared" si="5"/>
        <v>0</v>
      </c>
    </row>
    <row r="251" spans="1:9" x14ac:dyDescent="0.2">
      <c r="A251" s="104"/>
      <c r="B251" s="107"/>
      <c r="C251" s="81">
        <v>2027</v>
      </c>
      <c r="D251" s="93"/>
      <c r="E251" s="82"/>
      <c r="F251" s="93"/>
      <c r="G251" s="113">
        <f>$E251*Listen!$D$4</f>
        <v>0</v>
      </c>
      <c r="H251" s="113">
        <f>$E251*0.4*Listen!$D$2*0.035*A_Stammdaten!$E$66</f>
        <v>0</v>
      </c>
      <c r="I251" s="113">
        <f t="shared" si="5"/>
        <v>0</v>
      </c>
    </row>
    <row r="252" spans="1:9" ht="15" thickBot="1" x14ac:dyDescent="0.25">
      <c r="A252" s="105"/>
      <c r="B252" s="108"/>
      <c r="C252" s="88">
        <v>2028</v>
      </c>
      <c r="D252" s="94"/>
      <c r="E252" s="89"/>
      <c r="F252" s="94"/>
      <c r="G252" s="114">
        <f>$E252*Listen!$D$4</f>
        <v>0</v>
      </c>
      <c r="H252" s="114">
        <f>$E252*0.4*Listen!$D$2*0.035*A_Stammdaten!$E$66</f>
        <v>0</v>
      </c>
      <c r="I252" s="114">
        <f t="shared" si="5"/>
        <v>0</v>
      </c>
    </row>
    <row r="253" spans="1:9" x14ac:dyDescent="0.2">
      <c r="A253" s="103">
        <f>A_Stammdaten!A67</f>
        <v>0</v>
      </c>
      <c r="B253" s="106">
        <f>A_Stammdaten!B67</f>
        <v>0</v>
      </c>
      <c r="C253" s="86">
        <v>2022</v>
      </c>
      <c r="D253" s="95"/>
      <c r="E253" s="87"/>
      <c r="F253" s="95"/>
      <c r="G253" s="115">
        <f>$E253*Listen!$D$4</f>
        <v>0</v>
      </c>
      <c r="H253" s="115">
        <f>$E253*0.4*Listen!$D$2*0.035*A_Stammdaten!$E$67</f>
        <v>0</v>
      </c>
      <c r="I253" s="115">
        <f t="shared" si="5"/>
        <v>0</v>
      </c>
    </row>
    <row r="254" spans="1:9" x14ac:dyDescent="0.2">
      <c r="A254" s="104"/>
      <c r="B254" s="107"/>
      <c r="C254" s="81">
        <v>2023</v>
      </c>
      <c r="D254" s="93"/>
      <c r="E254" s="82"/>
      <c r="F254" s="93"/>
      <c r="G254" s="113">
        <f>$E254*Listen!$D$4</f>
        <v>0</v>
      </c>
      <c r="H254" s="113">
        <f>$E254*0.4*Listen!$D$2*0.035*A_Stammdaten!$E$67</f>
        <v>0</v>
      </c>
      <c r="I254" s="113">
        <f t="shared" si="5"/>
        <v>0</v>
      </c>
    </row>
    <row r="255" spans="1:9" x14ac:dyDescent="0.2">
      <c r="A255" s="104"/>
      <c r="B255" s="107"/>
      <c r="C255" s="81">
        <v>2024</v>
      </c>
      <c r="D255" s="93"/>
      <c r="E255" s="82"/>
      <c r="F255" s="93"/>
      <c r="G255" s="113">
        <f>$E255*Listen!$D$4</f>
        <v>0</v>
      </c>
      <c r="H255" s="113">
        <f>$E255*0.4*Listen!$D$2*0.035*A_Stammdaten!$E$67</f>
        <v>0</v>
      </c>
      <c r="I255" s="113">
        <f t="shared" si="5"/>
        <v>0</v>
      </c>
    </row>
    <row r="256" spans="1:9" x14ac:dyDescent="0.2">
      <c r="A256" s="104"/>
      <c r="B256" s="107"/>
      <c r="C256" s="81">
        <v>2025</v>
      </c>
      <c r="D256" s="93"/>
      <c r="E256" s="82"/>
      <c r="F256" s="93"/>
      <c r="G256" s="113">
        <f>$E256*Listen!$D$4</f>
        <v>0</v>
      </c>
      <c r="H256" s="113">
        <f>$E256*0.4*Listen!$D$2*0.035*A_Stammdaten!$E$67</f>
        <v>0</v>
      </c>
      <c r="I256" s="113">
        <f t="shared" si="5"/>
        <v>0</v>
      </c>
    </row>
    <row r="257" spans="1:9" x14ac:dyDescent="0.2">
      <c r="A257" s="104"/>
      <c r="B257" s="107"/>
      <c r="C257" s="81">
        <v>2026</v>
      </c>
      <c r="D257" s="93"/>
      <c r="E257" s="82"/>
      <c r="F257" s="93"/>
      <c r="G257" s="113">
        <f>$E257*Listen!$D$4</f>
        <v>0</v>
      </c>
      <c r="H257" s="113">
        <f>$E257*0.4*Listen!$D$2*0.035*A_Stammdaten!$E$67</f>
        <v>0</v>
      </c>
      <c r="I257" s="113">
        <f t="shared" si="5"/>
        <v>0</v>
      </c>
    </row>
    <row r="258" spans="1:9" x14ac:dyDescent="0.2">
      <c r="A258" s="104"/>
      <c r="B258" s="107"/>
      <c r="C258" s="81">
        <v>2027</v>
      </c>
      <c r="D258" s="93"/>
      <c r="E258" s="82"/>
      <c r="F258" s="93"/>
      <c r="G258" s="113">
        <f>$E258*Listen!$D$4</f>
        <v>0</v>
      </c>
      <c r="H258" s="113">
        <f>$E258*0.4*Listen!$D$2*0.035*A_Stammdaten!$E$67</f>
        <v>0</v>
      </c>
      <c r="I258" s="113">
        <f t="shared" si="5"/>
        <v>0</v>
      </c>
    </row>
    <row r="259" spans="1:9" ht="15" thickBot="1" x14ac:dyDescent="0.25">
      <c r="A259" s="105"/>
      <c r="B259" s="108"/>
      <c r="C259" s="88">
        <v>2028</v>
      </c>
      <c r="D259" s="94"/>
      <c r="E259" s="89"/>
      <c r="F259" s="94"/>
      <c r="G259" s="114">
        <f>$E259*Listen!$D$4</f>
        <v>0</v>
      </c>
      <c r="H259" s="114">
        <f>$E259*0.4*Listen!$D$2*0.035*A_Stammdaten!$E$67</f>
        <v>0</v>
      </c>
      <c r="I259" s="114">
        <f t="shared" si="5"/>
        <v>0</v>
      </c>
    </row>
    <row r="260" spans="1:9" x14ac:dyDescent="0.2">
      <c r="A260" s="103">
        <f>A_Stammdaten!A68</f>
        <v>0</v>
      </c>
      <c r="B260" s="106">
        <f>A_Stammdaten!B68</f>
        <v>0</v>
      </c>
      <c r="C260" s="86">
        <v>2022</v>
      </c>
      <c r="D260" s="95"/>
      <c r="E260" s="87"/>
      <c r="F260" s="95"/>
      <c r="G260" s="115">
        <f>$E260*Listen!$D$4</f>
        <v>0</v>
      </c>
      <c r="H260" s="115">
        <f>$E260*0.4*Listen!$D$2*0.035*A_Stammdaten!$E$68</f>
        <v>0</v>
      </c>
      <c r="I260" s="115">
        <f t="shared" si="5"/>
        <v>0</v>
      </c>
    </row>
    <row r="261" spans="1:9" x14ac:dyDescent="0.2">
      <c r="A261" s="104"/>
      <c r="B261" s="107"/>
      <c r="C261" s="81">
        <v>2023</v>
      </c>
      <c r="D261" s="93"/>
      <c r="E261" s="82"/>
      <c r="F261" s="93"/>
      <c r="G261" s="113">
        <f>$E261*Listen!$D$4</f>
        <v>0</v>
      </c>
      <c r="H261" s="113">
        <f>$E261*0.4*Listen!$D$2*0.035*A_Stammdaten!$E$68</f>
        <v>0</v>
      </c>
      <c r="I261" s="113">
        <f t="shared" si="5"/>
        <v>0</v>
      </c>
    </row>
    <row r="262" spans="1:9" x14ac:dyDescent="0.2">
      <c r="A262" s="104"/>
      <c r="B262" s="107"/>
      <c r="C262" s="81">
        <v>2024</v>
      </c>
      <c r="D262" s="93"/>
      <c r="E262" s="82"/>
      <c r="F262" s="93"/>
      <c r="G262" s="113">
        <f>$E262*Listen!$D$4</f>
        <v>0</v>
      </c>
      <c r="H262" s="113">
        <f>$E262*0.4*Listen!$D$2*0.035*A_Stammdaten!$E$68</f>
        <v>0</v>
      </c>
      <c r="I262" s="113">
        <f t="shared" si="5"/>
        <v>0</v>
      </c>
    </row>
    <row r="263" spans="1:9" x14ac:dyDescent="0.2">
      <c r="A263" s="104"/>
      <c r="B263" s="107"/>
      <c r="C263" s="81">
        <v>2025</v>
      </c>
      <c r="D263" s="93"/>
      <c r="E263" s="82"/>
      <c r="F263" s="93"/>
      <c r="G263" s="113">
        <f>$E263*Listen!$D$4</f>
        <v>0</v>
      </c>
      <c r="H263" s="113">
        <f>$E263*0.4*Listen!$D$2*0.035*A_Stammdaten!$E$68</f>
        <v>0</v>
      </c>
      <c r="I263" s="113">
        <f t="shared" si="5"/>
        <v>0</v>
      </c>
    </row>
    <row r="264" spans="1:9" x14ac:dyDescent="0.2">
      <c r="A264" s="104"/>
      <c r="B264" s="107"/>
      <c r="C264" s="81">
        <v>2026</v>
      </c>
      <c r="D264" s="93"/>
      <c r="E264" s="82"/>
      <c r="F264" s="93"/>
      <c r="G264" s="113">
        <f>$E264*Listen!$D$4</f>
        <v>0</v>
      </c>
      <c r="H264" s="113">
        <f>$E264*0.4*Listen!$D$2*0.035*A_Stammdaten!$E$68</f>
        <v>0</v>
      </c>
      <c r="I264" s="113">
        <f t="shared" si="5"/>
        <v>0</v>
      </c>
    </row>
    <row r="265" spans="1:9" x14ac:dyDescent="0.2">
      <c r="A265" s="104"/>
      <c r="B265" s="107"/>
      <c r="C265" s="81">
        <v>2027</v>
      </c>
      <c r="D265" s="93"/>
      <c r="E265" s="82"/>
      <c r="F265" s="93"/>
      <c r="G265" s="113">
        <f>$E265*Listen!$D$4</f>
        <v>0</v>
      </c>
      <c r="H265" s="113">
        <f>$E265*0.4*Listen!$D$2*0.035*A_Stammdaten!$E$68</f>
        <v>0</v>
      </c>
      <c r="I265" s="113">
        <f t="shared" ref="I265:I328" si="6">SUM(F265:H265)</f>
        <v>0</v>
      </c>
    </row>
    <row r="266" spans="1:9" ht="15" thickBot="1" x14ac:dyDescent="0.25">
      <c r="A266" s="105"/>
      <c r="B266" s="108"/>
      <c r="C266" s="88">
        <v>2028</v>
      </c>
      <c r="D266" s="94"/>
      <c r="E266" s="89"/>
      <c r="F266" s="94"/>
      <c r="G266" s="114">
        <f>$E266*Listen!$D$4</f>
        <v>0</v>
      </c>
      <c r="H266" s="114">
        <f>$E266*0.4*Listen!$D$2*0.035*A_Stammdaten!$E$68</f>
        <v>0</v>
      </c>
      <c r="I266" s="114">
        <f t="shared" si="6"/>
        <v>0</v>
      </c>
    </row>
    <row r="267" spans="1:9" x14ac:dyDescent="0.2">
      <c r="A267" s="103">
        <f>A_Stammdaten!A69</f>
        <v>0</v>
      </c>
      <c r="B267" s="106">
        <f>A_Stammdaten!B69</f>
        <v>0</v>
      </c>
      <c r="C267" s="86">
        <v>2022</v>
      </c>
      <c r="D267" s="95"/>
      <c r="E267" s="87"/>
      <c r="F267" s="95"/>
      <c r="G267" s="115">
        <f>$E267*Listen!$D$4</f>
        <v>0</v>
      </c>
      <c r="H267" s="115">
        <f>$E267*0.4*Listen!$D$2*0.035*A_Stammdaten!$E$69</f>
        <v>0</v>
      </c>
      <c r="I267" s="115">
        <f t="shared" si="6"/>
        <v>0</v>
      </c>
    </row>
    <row r="268" spans="1:9" x14ac:dyDescent="0.2">
      <c r="A268" s="104"/>
      <c r="B268" s="107"/>
      <c r="C268" s="81">
        <v>2023</v>
      </c>
      <c r="D268" s="93"/>
      <c r="E268" s="82"/>
      <c r="F268" s="93"/>
      <c r="G268" s="113">
        <f>$E268*Listen!$D$4</f>
        <v>0</v>
      </c>
      <c r="H268" s="113">
        <f>$E268*0.4*Listen!$D$2*0.035*A_Stammdaten!$E$69</f>
        <v>0</v>
      </c>
      <c r="I268" s="113">
        <f t="shared" si="6"/>
        <v>0</v>
      </c>
    </row>
    <row r="269" spans="1:9" x14ac:dyDescent="0.2">
      <c r="A269" s="104"/>
      <c r="B269" s="107"/>
      <c r="C269" s="81">
        <v>2024</v>
      </c>
      <c r="D269" s="93"/>
      <c r="E269" s="82"/>
      <c r="F269" s="93"/>
      <c r="G269" s="113">
        <f>$E269*Listen!$D$4</f>
        <v>0</v>
      </c>
      <c r="H269" s="113">
        <f>$E269*0.4*Listen!$D$2*0.035*A_Stammdaten!$E$69</f>
        <v>0</v>
      </c>
      <c r="I269" s="113">
        <f t="shared" si="6"/>
        <v>0</v>
      </c>
    </row>
    <row r="270" spans="1:9" x14ac:dyDescent="0.2">
      <c r="A270" s="104"/>
      <c r="B270" s="107"/>
      <c r="C270" s="81">
        <v>2025</v>
      </c>
      <c r="D270" s="93"/>
      <c r="E270" s="82"/>
      <c r="F270" s="93"/>
      <c r="G270" s="113">
        <f>$E270*Listen!$D$4</f>
        <v>0</v>
      </c>
      <c r="H270" s="113">
        <f>$E270*0.4*Listen!$D$2*0.035*A_Stammdaten!$E$69</f>
        <v>0</v>
      </c>
      <c r="I270" s="113">
        <f t="shared" si="6"/>
        <v>0</v>
      </c>
    </row>
    <row r="271" spans="1:9" x14ac:dyDescent="0.2">
      <c r="A271" s="104"/>
      <c r="B271" s="107"/>
      <c r="C271" s="81">
        <v>2026</v>
      </c>
      <c r="D271" s="93"/>
      <c r="E271" s="82"/>
      <c r="F271" s="93"/>
      <c r="G271" s="113">
        <f>$E271*Listen!$D$4</f>
        <v>0</v>
      </c>
      <c r="H271" s="113">
        <f>$E271*0.4*Listen!$D$2*0.035*A_Stammdaten!$E$69</f>
        <v>0</v>
      </c>
      <c r="I271" s="113">
        <f t="shared" si="6"/>
        <v>0</v>
      </c>
    </row>
    <row r="272" spans="1:9" x14ac:dyDescent="0.2">
      <c r="A272" s="104"/>
      <c r="B272" s="107"/>
      <c r="C272" s="81">
        <v>2027</v>
      </c>
      <c r="D272" s="93"/>
      <c r="E272" s="82"/>
      <c r="F272" s="93"/>
      <c r="G272" s="113">
        <f>$E272*Listen!$D$4</f>
        <v>0</v>
      </c>
      <c r="H272" s="113">
        <f>$E272*0.4*Listen!$D$2*0.035*A_Stammdaten!$E$69</f>
        <v>0</v>
      </c>
      <c r="I272" s="113">
        <f t="shared" si="6"/>
        <v>0</v>
      </c>
    </row>
    <row r="273" spans="1:9" ht="15" thickBot="1" x14ac:dyDescent="0.25">
      <c r="A273" s="105"/>
      <c r="B273" s="108"/>
      <c r="C273" s="88">
        <v>2028</v>
      </c>
      <c r="D273" s="94"/>
      <c r="E273" s="89"/>
      <c r="F273" s="94"/>
      <c r="G273" s="114">
        <f>$E273*Listen!$D$4</f>
        <v>0</v>
      </c>
      <c r="H273" s="114">
        <f>$E273*0.4*Listen!$D$2*0.035*A_Stammdaten!$E$69</f>
        <v>0</v>
      </c>
      <c r="I273" s="114">
        <f t="shared" si="6"/>
        <v>0</v>
      </c>
    </row>
    <row r="274" spans="1:9" x14ac:dyDescent="0.2">
      <c r="A274" s="103">
        <f>A_Stammdaten!A70</f>
        <v>0</v>
      </c>
      <c r="B274" s="106">
        <f>A_Stammdaten!B70</f>
        <v>0</v>
      </c>
      <c r="C274" s="86">
        <v>2022</v>
      </c>
      <c r="D274" s="95"/>
      <c r="E274" s="87"/>
      <c r="F274" s="95"/>
      <c r="G274" s="115">
        <f>$E274*Listen!$D$4</f>
        <v>0</v>
      </c>
      <c r="H274" s="115">
        <f>$E274*0.4*Listen!$D$2*0.035*A_Stammdaten!$E$70</f>
        <v>0</v>
      </c>
      <c r="I274" s="115">
        <f t="shared" si="6"/>
        <v>0</v>
      </c>
    </row>
    <row r="275" spans="1:9" x14ac:dyDescent="0.2">
      <c r="A275" s="104"/>
      <c r="B275" s="107"/>
      <c r="C275" s="81">
        <v>2023</v>
      </c>
      <c r="D275" s="93"/>
      <c r="E275" s="82"/>
      <c r="F275" s="93"/>
      <c r="G275" s="113">
        <f>$E275*Listen!$D$4</f>
        <v>0</v>
      </c>
      <c r="H275" s="113">
        <f>$E275*0.4*Listen!$D$2*0.035*A_Stammdaten!$E$70</f>
        <v>0</v>
      </c>
      <c r="I275" s="113">
        <f t="shared" si="6"/>
        <v>0</v>
      </c>
    </row>
    <row r="276" spans="1:9" x14ac:dyDescent="0.2">
      <c r="A276" s="104"/>
      <c r="B276" s="107"/>
      <c r="C276" s="81">
        <v>2024</v>
      </c>
      <c r="D276" s="93"/>
      <c r="E276" s="82"/>
      <c r="F276" s="93"/>
      <c r="G276" s="113">
        <f>$E276*Listen!$D$4</f>
        <v>0</v>
      </c>
      <c r="H276" s="113">
        <f>$E276*0.4*Listen!$D$2*0.035*A_Stammdaten!$E$70</f>
        <v>0</v>
      </c>
      <c r="I276" s="113">
        <f t="shared" si="6"/>
        <v>0</v>
      </c>
    </row>
    <row r="277" spans="1:9" x14ac:dyDescent="0.2">
      <c r="A277" s="104"/>
      <c r="B277" s="107"/>
      <c r="C277" s="81">
        <v>2025</v>
      </c>
      <c r="D277" s="93"/>
      <c r="E277" s="82"/>
      <c r="F277" s="93"/>
      <c r="G277" s="113">
        <f>$E277*Listen!$D$4</f>
        <v>0</v>
      </c>
      <c r="H277" s="113">
        <f>$E277*0.4*Listen!$D$2*0.035*A_Stammdaten!$E$70</f>
        <v>0</v>
      </c>
      <c r="I277" s="113">
        <f t="shared" si="6"/>
        <v>0</v>
      </c>
    </row>
    <row r="278" spans="1:9" x14ac:dyDescent="0.2">
      <c r="A278" s="104"/>
      <c r="B278" s="107"/>
      <c r="C278" s="81">
        <v>2026</v>
      </c>
      <c r="D278" s="93"/>
      <c r="E278" s="82"/>
      <c r="F278" s="93"/>
      <c r="G278" s="113">
        <f>$E278*Listen!$D$4</f>
        <v>0</v>
      </c>
      <c r="H278" s="113">
        <f>$E278*0.4*Listen!$D$2*0.035*A_Stammdaten!$E$70</f>
        <v>0</v>
      </c>
      <c r="I278" s="113">
        <f t="shared" si="6"/>
        <v>0</v>
      </c>
    </row>
    <row r="279" spans="1:9" x14ac:dyDescent="0.2">
      <c r="A279" s="104"/>
      <c r="B279" s="107"/>
      <c r="C279" s="81">
        <v>2027</v>
      </c>
      <c r="D279" s="93"/>
      <c r="E279" s="82"/>
      <c r="F279" s="93"/>
      <c r="G279" s="113">
        <f>$E279*Listen!$D$4</f>
        <v>0</v>
      </c>
      <c r="H279" s="113">
        <f>$E279*0.4*Listen!$D$2*0.035*A_Stammdaten!$E$70</f>
        <v>0</v>
      </c>
      <c r="I279" s="113">
        <f t="shared" si="6"/>
        <v>0</v>
      </c>
    </row>
    <row r="280" spans="1:9" ht="15" thickBot="1" x14ac:dyDescent="0.25">
      <c r="A280" s="105"/>
      <c r="B280" s="108"/>
      <c r="C280" s="88">
        <v>2028</v>
      </c>
      <c r="D280" s="94"/>
      <c r="E280" s="89"/>
      <c r="F280" s="94"/>
      <c r="G280" s="114">
        <f>$E280*Listen!$D$4</f>
        <v>0</v>
      </c>
      <c r="H280" s="114">
        <f>$E280*0.4*Listen!$D$2*0.035*A_Stammdaten!$E$70</f>
        <v>0</v>
      </c>
      <c r="I280" s="114">
        <f t="shared" si="6"/>
        <v>0</v>
      </c>
    </row>
    <row r="281" spans="1:9" x14ac:dyDescent="0.2">
      <c r="A281" s="103">
        <f>A_Stammdaten!A71</f>
        <v>0</v>
      </c>
      <c r="B281" s="106">
        <f>A_Stammdaten!B71</f>
        <v>0</v>
      </c>
      <c r="C281" s="86">
        <v>2022</v>
      </c>
      <c r="D281" s="95"/>
      <c r="E281" s="87"/>
      <c r="F281" s="95"/>
      <c r="G281" s="115">
        <f>$E281*Listen!$D$4</f>
        <v>0</v>
      </c>
      <c r="H281" s="115">
        <f>$E281*0.4*Listen!$D$2*0.035*A_Stammdaten!$E$71</f>
        <v>0</v>
      </c>
      <c r="I281" s="115">
        <f t="shared" si="6"/>
        <v>0</v>
      </c>
    </row>
    <row r="282" spans="1:9" x14ac:dyDescent="0.2">
      <c r="A282" s="104"/>
      <c r="B282" s="107"/>
      <c r="C282" s="81">
        <v>2023</v>
      </c>
      <c r="D282" s="93"/>
      <c r="E282" s="82"/>
      <c r="F282" s="93"/>
      <c r="G282" s="113">
        <f>$E282*Listen!$D$4</f>
        <v>0</v>
      </c>
      <c r="H282" s="113">
        <f>$E282*0.4*Listen!$D$2*0.035*A_Stammdaten!$E$71</f>
        <v>0</v>
      </c>
      <c r="I282" s="113">
        <f t="shared" si="6"/>
        <v>0</v>
      </c>
    </row>
    <row r="283" spans="1:9" x14ac:dyDescent="0.2">
      <c r="A283" s="104"/>
      <c r="B283" s="107"/>
      <c r="C283" s="81">
        <v>2024</v>
      </c>
      <c r="D283" s="93"/>
      <c r="E283" s="82"/>
      <c r="F283" s="93"/>
      <c r="G283" s="113">
        <f>$E283*Listen!$D$4</f>
        <v>0</v>
      </c>
      <c r="H283" s="113">
        <f>$E283*0.4*Listen!$D$2*0.035*A_Stammdaten!$E$71</f>
        <v>0</v>
      </c>
      <c r="I283" s="113">
        <f t="shared" si="6"/>
        <v>0</v>
      </c>
    </row>
    <row r="284" spans="1:9" x14ac:dyDescent="0.2">
      <c r="A284" s="104"/>
      <c r="B284" s="107"/>
      <c r="C284" s="81">
        <v>2025</v>
      </c>
      <c r="D284" s="93"/>
      <c r="E284" s="82"/>
      <c r="F284" s="93"/>
      <c r="G284" s="113">
        <f>$E284*Listen!$D$4</f>
        <v>0</v>
      </c>
      <c r="H284" s="113">
        <f>$E284*0.4*Listen!$D$2*0.035*A_Stammdaten!$E$71</f>
        <v>0</v>
      </c>
      <c r="I284" s="113">
        <f t="shared" si="6"/>
        <v>0</v>
      </c>
    </row>
    <row r="285" spans="1:9" x14ac:dyDescent="0.2">
      <c r="A285" s="104"/>
      <c r="B285" s="107"/>
      <c r="C285" s="81">
        <v>2026</v>
      </c>
      <c r="D285" s="93"/>
      <c r="E285" s="82"/>
      <c r="F285" s="93"/>
      <c r="G285" s="113">
        <f>$E285*Listen!$D$4</f>
        <v>0</v>
      </c>
      <c r="H285" s="113">
        <f>$E285*0.4*Listen!$D$2*0.035*A_Stammdaten!$E$71</f>
        <v>0</v>
      </c>
      <c r="I285" s="113">
        <f t="shared" si="6"/>
        <v>0</v>
      </c>
    </row>
    <row r="286" spans="1:9" x14ac:dyDescent="0.2">
      <c r="A286" s="104"/>
      <c r="B286" s="107"/>
      <c r="C286" s="81">
        <v>2027</v>
      </c>
      <c r="D286" s="93"/>
      <c r="E286" s="82"/>
      <c r="F286" s="93"/>
      <c r="G286" s="113">
        <f>$E286*Listen!$D$4</f>
        <v>0</v>
      </c>
      <c r="H286" s="113">
        <f>$E286*0.4*Listen!$D$2*0.035*A_Stammdaten!$E$71</f>
        <v>0</v>
      </c>
      <c r="I286" s="113">
        <f t="shared" si="6"/>
        <v>0</v>
      </c>
    </row>
    <row r="287" spans="1:9" ht="15" thickBot="1" x14ac:dyDescent="0.25">
      <c r="A287" s="105"/>
      <c r="B287" s="108"/>
      <c r="C287" s="88">
        <v>2028</v>
      </c>
      <c r="D287" s="94"/>
      <c r="E287" s="89"/>
      <c r="F287" s="94"/>
      <c r="G287" s="114">
        <f>$E287*Listen!$D$4</f>
        <v>0</v>
      </c>
      <c r="H287" s="114">
        <f>$E287*0.4*Listen!$D$2*0.035*A_Stammdaten!$E$71</f>
        <v>0</v>
      </c>
      <c r="I287" s="114">
        <f t="shared" si="6"/>
        <v>0</v>
      </c>
    </row>
    <row r="288" spans="1:9" x14ac:dyDescent="0.2">
      <c r="A288" s="103">
        <f>A_Stammdaten!A72</f>
        <v>0</v>
      </c>
      <c r="B288" s="106">
        <f>A_Stammdaten!B72</f>
        <v>0</v>
      </c>
      <c r="C288" s="86">
        <v>2022</v>
      </c>
      <c r="D288" s="95"/>
      <c r="E288" s="87"/>
      <c r="F288" s="95"/>
      <c r="G288" s="115">
        <f>$E288*Listen!$D$4</f>
        <v>0</v>
      </c>
      <c r="H288" s="115">
        <f>$E288*0.4*Listen!$D$2*0.035*A_Stammdaten!$E$72</f>
        <v>0</v>
      </c>
      <c r="I288" s="115">
        <f t="shared" si="6"/>
        <v>0</v>
      </c>
    </row>
    <row r="289" spans="1:9" x14ac:dyDescent="0.2">
      <c r="A289" s="104"/>
      <c r="B289" s="107"/>
      <c r="C289" s="81">
        <v>2023</v>
      </c>
      <c r="D289" s="93"/>
      <c r="E289" s="82"/>
      <c r="F289" s="93"/>
      <c r="G289" s="113">
        <f>$E289*Listen!$D$4</f>
        <v>0</v>
      </c>
      <c r="H289" s="113">
        <f>$E289*0.4*Listen!$D$2*0.035*A_Stammdaten!$E$72</f>
        <v>0</v>
      </c>
      <c r="I289" s="113">
        <f t="shared" si="6"/>
        <v>0</v>
      </c>
    </row>
    <row r="290" spans="1:9" x14ac:dyDescent="0.2">
      <c r="A290" s="104"/>
      <c r="B290" s="107"/>
      <c r="C290" s="81">
        <v>2024</v>
      </c>
      <c r="D290" s="93"/>
      <c r="E290" s="82"/>
      <c r="F290" s="93"/>
      <c r="G290" s="113">
        <f>$E290*Listen!$D$4</f>
        <v>0</v>
      </c>
      <c r="H290" s="113">
        <f>$E290*0.4*Listen!$D$2*0.035*A_Stammdaten!$E$72</f>
        <v>0</v>
      </c>
      <c r="I290" s="113">
        <f t="shared" si="6"/>
        <v>0</v>
      </c>
    </row>
    <row r="291" spans="1:9" x14ac:dyDescent="0.2">
      <c r="A291" s="104"/>
      <c r="B291" s="107"/>
      <c r="C291" s="81">
        <v>2025</v>
      </c>
      <c r="D291" s="93"/>
      <c r="E291" s="82"/>
      <c r="F291" s="93"/>
      <c r="G291" s="113">
        <f>$E291*Listen!$D$4</f>
        <v>0</v>
      </c>
      <c r="H291" s="113">
        <f>$E291*0.4*Listen!$D$2*0.035*A_Stammdaten!$E$72</f>
        <v>0</v>
      </c>
      <c r="I291" s="113">
        <f t="shared" si="6"/>
        <v>0</v>
      </c>
    </row>
    <row r="292" spans="1:9" x14ac:dyDescent="0.2">
      <c r="A292" s="104"/>
      <c r="B292" s="107"/>
      <c r="C292" s="81">
        <v>2026</v>
      </c>
      <c r="D292" s="93"/>
      <c r="E292" s="82"/>
      <c r="F292" s="93"/>
      <c r="G292" s="113">
        <f>$E292*Listen!$D$4</f>
        <v>0</v>
      </c>
      <c r="H292" s="113">
        <f>$E292*0.4*Listen!$D$2*0.035*A_Stammdaten!$E$72</f>
        <v>0</v>
      </c>
      <c r="I292" s="113">
        <f t="shared" si="6"/>
        <v>0</v>
      </c>
    </row>
    <row r="293" spans="1:9" x14ac:dyDescent="0.2">
      <c r="A293" s="104"/>
      <c r="B293" s="107"/>
      <c r="C293" s="81">
        <v>2027</v>
      </c>
      <c r="D293" s="93"/>
      <c r="E293" s="82"/>
      <c r="F293" s="93"/>
      <c r="G293" s="113">
        <f>$E293*Listen!$D$4</f>
        <v>0</v>
      </c>
      <c r="H293" s="113">
        <f>$E293*0.4*Listen!$D$2*0.035*A_Stammdaten!$E$72</f>
        <v>0</v>
      </c>
      <c r="I293" s="113">
        <f t="shared" si="6"/>
        <v>0</v>
      </c>
    </row>
    <row r="294" spans="1:9" ht="15" thickBot="1" x14ac:dyDescent="0.25">
      <c r="A294" s="105"/>
      <c r="B294" s="108"/>
      <c r="C294" s="88">
        <v>2028</v>
      </c>
      <c r="D294" s="94"/>
      <c r="E294" s="89"/>
      <c r="F294" s="94"/>
      <c r="G294" s="114">
        <f>$E294*Listen!$D$4</f>
        <v>0</v>
      </c>
      <c r="H294" s="114">
        <f>$E294*0.4*Listen!$D$2*0.035*A_Stammdaten!$E$72</f>
        <v>0</v>
      </c>
      <c r="I294" s="114">
        <f t="shared" si="6"/>
        <v>0</v>
      </c>
    </row>
    <row r="295" spans="1:9" x14ac:dyDescent="0.2">
      <c r="A295" s="103">
        <f>A_Stammdaten!A73</f>
        <v>0</v>
      </c>
      <c r="B295" s="106">
        <f>A_Stammdaten!B73</f>
        <v>0</v>
      </c>
      <c r="C295" s="86">
        <v>2022</v>
      </c>
      <c r="D295" s="95"/>
      <c r="E295" s="87"/>
      <c r="F295" s="95"/>
      <c r="G295" s="115">
        <f>$E295*Listen!$D$4</f>
        <v>0</v>
      </c>
      <c r="H295" s="115">
        <f>$E295*0.4*Listen!$D$2*0.035*A_Stammdaten!$E$73</f>
        <v>0</v>
      </c>
      <c r="I295" s="115">
        <f t="shared" si="6"/>
        <v>0</v>
      </c>
    </row>
    <row r="296" spans="1:9" x14ac:dyDescent="0.2">
      <c r="A296" s="104"/>
      <c r="B296" s="107"/>
      <c r="C296" s="81">
        <v>2023</v>
      </c>
      <c r="D296" s="93"/>
      <c r="E296" s="82"/>
      <c r="F296" s="93"/>
      <c r="G296" s="113">
        <f>$E296*Listen!$D$4</f>
        <v>0</v>
      </c>
      <c r="H296" s="113">
        <f>$E296*0.4*Listen!$D$2*0.035*A_Stammdaten!$E$73</f>
        <v>0</v>
      </c>
      <c r="I296" s="113">
        <f t="shared" si="6"/>
        <v>0</v>
      </c>
    </row>
    <row r="297" spans="1:9" x14ac:dyDescent="0.2">
      <c r="A297" s="104"/>
      <c r="B297" s="107"/>
      <c r="C297" s="81">
        <v>2024</v>
      </c>
      <c r="D297" s="93"/>
      <c r="E297" s="82"/>
      <c r="F297" s="93"/>
      <c r="G297" s="113">
        <f>$E297*Listen!$D$4</f>
        <v>0</v>
      </c>
      <c r="H297" s="113">
        <f>$E297*0.4*Listen!$D$2*0.035*A_Stammdaten!$E$73</f>
        <v>0</v>
      </c>
      <c r="I297" s="113">
        <f t="shared" si="6"/>
        <v>0</v>
      </c>
    </row>
    <row r="298" spans="1:9" x14ac:dyDescent="0.2">
      <c r="A298" s="104"/>
      <c r="B298" s="107"/>
      <c r="C298" s="81">
        <v>2025</v>
      </c>
      <c r="D298" s="93"/>
      <c r="E298" s="82"/>
      <c r="F298" s="93"/>
      <c r="G298" s="113">
        <f>$E298*Listen!$D$4</f>
        <v>0</v>
      </c>
      <c r="H298" s="113">
        <f>$E298*0.4*Listen!$D$2*0.035*A_Stammdaten!$E$73</f>
        <v>0</v>
      </c>
      <c r="I298" s="113">
        <f t="shared" si="6"/>
        <v>0</v>
      </c>
    </row>
    <row r="299" spans="1:9" x14ac:dyDescent="0.2">
      <c r="A299" s="104"/>
      <c r="B299" s="107"/>
      <c r="C299" s="81">
        <v>2026</v>
      </c>
      <c r="D299" s="93"/>
      <c r="E299" s="82"/>
      <c r="F299" s="93"/>
      <c r="G299" s="113">
        <f>$E299*Listen!$D$4</f>
        <v>0</v>
      </c>
      <c r="H299" s="113">
        <f>$E299*0.4*Listen!$D$2*0.035*A_Stammdaten!$E$73</f>
        <v>0</v>
      </c>
      <c r="I299" s="113">
        <f t="shared" si="6"/>
        <v>0</v>
      </c>
    </row>
    <row r="300" spans="1:9" x14ac:dyDescent="0.2">
      <c r="A300" s="104"/>
      <c r="B300" s="107"/>
      <c r="C300" s="81">
        <v>2027</v>
      </c>
      <c r="D300" s="93"/>
      <c r="E300" s="82"/>
      <c r="F300" s="93"/>
      <c r="G300" s="113">
        <f>$E300*Listen!$D$4</f>
        <v>0</v>
      </c>
      <c r="H300" s="113">
        <f>$E300*0.4*Listen!$D$2*0.035*A_Stammdaten!$E$73</f>
        <v>0</v>
      </c>
      <c r="I300" s="113">
        <f t="shared" si="6"/>
        <v>0</v>
      </c>
    </row>
    <row r="301" spans="1:9" ht="15" thickBot="1" x14ac:dyDescent="0.25">
      <c r="A301" s="105"/>
      <c r="B301" s="108"/>
      <c r="C301" s="88">
        <v>2028</v>
      </c>
      <c r="D301" s="94"/>
      <c r="E301" s="89"/>
      <c r="F301" s="94"/>
      <c r="G301" s="114">
        <f>$E301*Listen!$D$4</f>
        <v>0</v>
      </c>
      <c r="H301" s="114">
        <f>$E301*0.4*Listen!$D$2*0.035*A_Stammdaten!$E$73</f>
        <v>0</v>
      </c>
      <c r="I301" s="114">
        <f t="shared" si="6"/>
        <v>0</v>
      </c>
    </row>
    <row r="302" spans="1:9" x14ac:dyDescent="0.2">
      <c r="A302" s="103">
        <f>A_Stammdaten!A74</f>
        <v>0</v>
      </c>
      <c r="B302" s="106">
        <f>A_Stammdaten!B74</f>
        <v>0</v>
      </c>
      <c r="C302" s="86">
        <v>2022</v>
      </c>
      <c r="D302" s="95"/>
      <c r="E302" s="87"/>
      <c r="F302" s="95"/>
      <c r="G302" s="115">
        <f>$E302*Listen!$D$4</f>
        <v>0</v>
      </c>
      <c r="H302" s="115">
        <f>$E302*0.4*Listen!$D$2*0.035*A_Stammdaten!$E$74</f>
        <v>0</v>
      </c>
      <c r="I302" s="115">
        <f t="shared" si="6"/>
        <v>0</v>
      </c>
    </row>
    <row r="303" spans="1:9" x14ac:dyDescent="0.2">
      <c r="A303" s="104"/>
      <c r="B303" s="107"/>
      <c r="C303" s="81">
        <v>2023</v>
      </c>
      <c r="D303" s="93"/>
      <c r="E303" s="82"/>
      <c r="F303" s="93"/>
      <c r="G303" s="113">
        <f>$E303*Listen!$D$4</f>
        <v>0</v>
      </c>
      <c r="H303" s="113">
        <f>$E303*0.4*Listen!$D$2*0.035*A_Stammdaten!$E$74</f>
        <v>0</v>
      </c>
      <c r="I303" s="113">
        <f t="shared" si="6"/>
        <v>0</v>
      </c>
    </row>
    <row r="304" spans="1:9" x14ac:dyDescent="0.2">
      <c r="A304" s="104"/>
      <c r="B304" s="107"/>
      <c r="C304" s="81">
        <v>2024</v>
      </c>
      <c r="D304" s="93"/>
      <c r="E304" s="82"/>
      <c r="F304" s="93"/>
      <c r="G304" s="113">
        <f>$E304*Listen!$D$4</f>
        <v>0</v>
      </c>
      <c r="H304" s="113">
        <f>$E304*0.4*Listen!$D$2*0.035*A_Stammdaten!$E$74</f>
        <v>0</v>
      </c>
      <c r="I304" s="113">
        <f t="shared" si="6"/>
        <v>0</v>
      </c>
    </row>
    <row r="305" spans="1:9" x14ac:dyDescent="0.2">
      <c r="A305" s="104"/>
      <c r="B305" s="107"/>
      <c r="C305" s="81">
        <v>2025</v>
      </c>
      <c r="D305" s="93"/>
      <c r="E305" s="82"/>
      <c r="F305" s="93"/>
      <c r="G305" s="113">
        <f>$E305*Listen!$D$4</f>
        <v>0</v>
      </c>
      <c r="H305" s="113">
        <f>$E305*0.4*Listen!$D$2*0.035*A_Stammdaten!$E$74</f>
        <v>0</v>
      </c>
      <c r="I305" s="113">
        <f t="shared" si="6"/>
        <v>0</v>
      </c>
    </row>
    <row r="306" spans="1:9" x14ac:dyDescent="0.2">
      <c r="A306" s="104"/>
      <c r="B306" s="107"/>
      <c r="C306" s="81">
        <v>2026</v>
      </c>
      <c r="D306" s="93"/>
      <c r="E306" s="82"/>
      <c r="F306" s="93"/>
      <c r="G306" s="113">
        <f>$E306*Listen!$D$4</f>
        <v>0</v>
      </c>
      <c r="H306" s="113">
        <f>$E306*0.4*Listen!$D$2*0.035*A_Stammdaten!$E$74</f>
        <v>0</v>
      </c>
      <c r="I306" s="113">
        <f t="shared" si="6"/>
        <v>0</v>
      </c>
    </row>
    <row r="307" spans="1:9" x14ac:dyDescent="0.2">
      <c r="A307" s="104"/>
      <c r="B307" s="107"/>
      <c r="C307" s="81">
        <v>2027</v>
      </c>
      <c r="D307" s="93"/>
      <c r="E307" s="82"/>
      <c r="F307" s="93"/>
      <c r="G307" s="113">
        <f>$E307*Listen!$D$4</f>
        <v>0</v>
      </c>
      <c r="H307" s="113">
        <f>$E307*0.4*Listen!$D$2*0.035*A_Stammdaten!$E$74</f>
        <v>0</v>
      </c>
      <c r="I307" s="113">
        <f t="shared" si="6"/>
        <v>0</v>
      </c>
    </row>
    <row r="308" spans="1:9" ht="15" thickBot="1" x14ac:dyDescent="0.25">
      <c r="A308" s="105"/>
      <c r="B308" s="108"/>
      <c r="C308" s="88">
        <v>2028</v>
      </c>
      <c r="D308" s="94"/>
      <c r="E308" s="89"/>
      <c r="F308" s="94"/>
      <c r="G308" s="114">
        <f>$E308*Listen!$D$4</f>
        <v>0</v>
      </c>
      <c r="H308" s="114">
        <f>$E308*0.4*Listen!$D$2*0.035*A_Stammdaten!$E$74</f>
        <v>0</v>
      </c>
      <c r="I308" s="114">
        <f t="shared" si="6"/>
        <v>0</v>
      </c>
    </row>
    <row r="309" spans="1:9" x14ac:dyDescent="0.2">
      <c r="A309" s="103">
        <f>A_Stammdaten!A75</f>
        <v>0</v>
      </c>
      <c r="B309" s="106">
        <f>A_Stammdaten!B75</f>
        <v>0</v>
      </c>
      <c r="C309" s="86">
        <v>2022</v>
      </c>
      <c r="D309" s="95"/>
      <c r="E309" s="87"/>
      <c r="F309" s="95"/>
      <c r="G309" s="115">
        <f>$E309*Listen!$D$4</f>
        <v>0</v>
      </c>
      <c r="H309" s="115">
        <f>$E309*0.4*Listen!$D$2*0.035*A_Stammdaten!$E$75</f>
        <v>0</v>
      </c>
      <c r="I309" s="115">
        <f t="shared" si="6"/>
        <v>0</v>
      </c>
    </row>
    <row r="310" spans="1:9" x14ac:dyDescent="0.2">
      <c r="A310" s="104"/>
      <c r="B310" s="107"/>
      <c r="C310" s="81">
        <v>2023</v>
      </c>
      <c r="D310" s="93"/>
      <c r="E310" s="82"/>
      <c r="F310" s="93"/>
      <c r="G310" s="113">
        <f>$E310*Listen!$D$4</f>
        <v>0</v>
      </c>
      <c r="H310" s="113">
        <f>$E310*0.4*Listen!$D$2*0.035*A_Stammdaten!$E$75</f>
        <v>0</v>
      </c>
      <c r="I310" s="113">
        <f t="shared" si="6"/>
        <v>0</v>
      </c>
    </row>
    <row r="311" spans="1:9" x14ac:dyDescent="0.2">
      <c r="A311" s="104"/>
      <c r="B311" s="107"/>
      <c r="C311" s="81">
        <v>2024</v>
      </c>
      <c r="D311" s="93"/>
      <c r="E311" s="82"/>
      <c r="F311" s="93"/>
      <c r="G311" s="113">
        <f>$E311*Listen!$D$4</f>
        <v>0</v>
      </c>
      <c r="H311" s="113">
        <f>$E311*0.4*Listen!$D$2*0.035*A_Stammdaten!$E$75</f>
        <v>0</v>
      </c>
      <c r="I311" s="113">
        <f t="shared" si="6"/>
        <v>0</v>
      </c>
    </row>
    <row r="312" spans="1:9" x14ac:dyDescent="0.2">
      <c r="A312" s="104"/>
      <c r="B312" s="107"/>
      <c r="C312" s="81">
        <v>2025</v>
      </c>
      <c r="D312" s="93"/>
      <c r="E312" s="82"/>
      <c r="F312" s="93"/>
      <c r="G312" s="113">
        <f>$E312*Listen!$D$4</f>
        <v>0</v>
      </c>
      <c r="H312" s="113">
        <f>$E312*0.4*Listen!$D$2*0.035*A_Stammdaten!$E$75</f>
        <v>0</v>
      </c>
      <c r="I312" s="113">
        <f t="shared" si="6"/>
        <v>0</v>
      </c>
    </row>
    <row r="313" spans="1:9" x14ac:dyDescent="0.2">
      <c r="A313" s="104"/>
      <c r="B313" s="107"/>
      <c r="C313" s="81">
        <v>2026</v>
      </c>
      <c r="D313" s="93"/>
      <c r="E313" s="82"/>
      <c r="F313" s="93"/>
      <c r="G313" s="113">
        <f>$E313*Listen!$D$4</f>
        <v>0</v>
      </c>
      <c r="H313" s="113">
        <f>$E313*0.4*Listen!$D$2*0.035*A_Stammdaten!$E$75</f>
        <v>0</v>
      </c>
      <c r="I313" s="113">
        <f t="shared" si="6"/>
        <v>0</v>
      </c>
    </row>
    <row r="314" spans="1:9" x14ac:dyDescent="0.2">
      <c r="A314" s="104"/>
      <c r="B314" s="107"/>
      <c r="C314" s="81">
        <v>2027</v>
      </c>
      <c r="D314" s="93"/>
      <c r="E314" s="82"/>
      <c r="F314" s="93"/>
      <c r="G314" s="113">
        <f>$E314*Listen!$D$4</f>
        <v>0</v>
      </c>
      <c r="H314" s="113">
        <f>$E314*0.4*Listen!$D$2*0.035*A_Stammdaten!$E$75</f>
        <v>0</v>
      </c>
      <c r="I314" s="113">
        <f t="shared" si="6"/>
        <v>0</v>
      </c>
    </row>
    <row r="315" spans="1:9" ht="15" thickBot="1" x14ac:dyDescent="0.25">
      <c r="A315" s="105"/>
      <c r="B315" s="108"/>
      <c r="C315" s="88">
        <v>2028</v>
      </c>
      <c r="D315" s="94"/>
      <c r="E315" s="89"/>
      <c r="F315" s="94"/>
      <c r="G315" s="114">
        <f>$E315*Listen!$D$4</f>
        <v>0</v>
      </c>
      <c r="H315" s="114">
        <f>$E315*0.4*Listen!$D$2*0.035*A_Stammdaten!$E$75</f>
        <v>0</v>
      </c>
      <c r="I315" s="114">
        <f t="shared" si="6"/>
        <v>0</v>
      </c>
    </row>
    <row r="316" spans="1:9" x14ac:dyDescent="0.2">
      <c r="A316" s="103">
        <f>A_Stammdaten!A76</f>
        <v>0</v>
      </c>
      <c r="B316" s="106">
        <f>A_Stammdaten!B76</f>
        <v>0</v>
      </c>
      <c r="C316" s="86">
        <v>2022</v>
      </c>
      <c r="D316" s="95"/>
      <c r="E316" s="87"/>
      <c r="F316" s="95"/>
      <c r="G316" s="115">
        <f>$E316*Listen!$D$4</f>
        <v>0</v>
      </c>
      <c r="H316" s="115">
        <f>$E316*0.4*Listen!$D$2*0.035*A_Stammdaten!$E$76</f>
        <v>0</v>
      </c>
      <c r="I316" s="115">
        <f t="shared" si="6"/>
        <v>0</v>
      </c>
    </row>
    <row r="317" spans="1:9" x14ac:dyDescent="0.2">
      <c r="A317" s="104"/>
      <c r="B317" s="107"/>
      <c r="C317" s="81">
        <v>2023</v>
      </c>
      <c r="D317" s="93"/>
      <c r="E317" s="82"/>
      <c r="F317" s="93"/>
      <c r="G317" s="113">
        <f>$E317*Listen!$D$4</f>
        <v>0</v>
      </c>
      <c r="H317" s="113">
        <f>$E317*0.4*Listen!$D$2*0.035*A_Stammdaten!$E$76</f>
        <v>0</v>
      </c>
      <c r="I317" s="113">
        <f t="shared" si="6"/>
        <v>0</v>
      </c>
    </row>
    <row r="318" spans="1:9" x14ac:dyDescent="0.2">
      <c r="A318" s="104"/>
      <c r="B318" s="107"/>
      <c r="C318" s="81">
        <v>2024</v>
      </c>
      <c r="D318" s="93"/>
      <c r="E318" s="82"/>
      <c r="F318" s="93"/>
      <c r="G318" s="113">
        <f>$E318*Listen!$D$4</f>
        <v>0</v>
      </c>
      <c r="H318" s="113">
        <f>$E318*0.4*Listen!$D$2*0.035*A_Stammdaten!$E$76</f>
        <v>0</v>
      </c>
      <c r="I318" s="113">
        <f t="shared" si="6"/>
        <v>0</v>
      </c>
    </row>
    <row r="319" spans="1:9" x14ac:dyDescent="0.2">
      <c r="A319" s="104"/>
      <c r="B319" s="107"/>
      <c r="C319" s="81">
        <v>2025</v>
      </c>
      <c r="D319" s="93"/>
      <c r="E319" s="82"/>
      <c r="F319" s="93"/>
      <c r="G319" s="113">
        <f>$E319*Listen!$D$4</f>
        <v>0</v>
      </c>
      <c r="H319" s="113">
        <f>$E319*0.4*Listen!$D$2*0.035*A_Stammdaten!$E$76</f>
        <v>0</v>
      </c>
      <c r="I319" s="113">
        <f t="shared" si="6"/>
        <v>0</v>
      </c>
    </row>
    <row r="320" spans="1:9" x14ac:dyDescent="0.2">
      <c r="A320" s="104"/>
      <c r="B320" s="107"/>
      <c r="C320" s="81">
        <v>2026</v>
      </c>
      <c r="D320" s="93"/>
      <c r="E320" s="82"/>
      <c r="F320" s="93"/>
      <c r="G320" s="113">
        <f>$E320*Listen!$D$4</f>
        <v>0</v>
      </c>
      <c r="H320" s="113">
        <f>$E320*0.4*Listen!$D$2*0.035*A_Stammdaten!$E$76</f>
        <v>0</v>
      </c>
      <c r="I320" s="113">
        <f t="shared" si="6"/>
        <v>0</v>
      </c>
    </row>
    <row r="321" spans="1:9" x14ac:dyDescent="0.2">
      <c r="A321" s="104"/>
      <c r="B321" s="107"/>
      <c r="C321" s="81">
        <v>2027</v>
      </c>
      <c r="D321" s="93"/>
      <c r="E321" s="82"/>
      <c r="F321" s="93"/>
      <c r="G321" s="113">
        <f>$E321*Listen!$D$4</f>
        <v>0</v>
      </c>
      <c r="H321" s="113">
        <f>$E321*0.4*Listen!$D$2*0.035*A_Stammdaten!$E$76</f>
        <v>0</v>
      </c>
      <c r="I321" s="113">
        <f t="shared" si="6"/>
        <v>0</v>
      </c>
    </row>
    <row r="322" spans="1:9" ht="15" thickBot="1" x14ac:dyDescent="0.25">
      <c r="A322" s="105"/>
      <c r="B322" s="108"/>
      <c r="C322" s="88">
        <v>2028</v>
      </c>
      <c r="D322" s="94"/>
      <c r="E322" s="89"/>
      <c r="F322" s="94"/>
      <c r="G322" s="114">
        <f>$E322*Listen!$D$4</f>
        <v>0</v>
      </c>
      <c r="H322" s="114">
        <f>$E322*0.4*Listen!$D$2*0.035*A_Stammdaten!$E$76</f>
        <v>0</v>
      </c>
      <c r="I322" s="114">
        <f t="shared" si="6"/>
        <v>0</v>
      </c>
    </row>
    <row r="323" spans="1:9" x14ac:dyDescent="0.2">
      <c r="A323" s="103">
        <f>A_Stammdaten!A77</f>
        <v>0</v>
      </c>
      <c r="B323" s="106">
        <f>A_Stammdaten!B77</f>
        <v>0</v>
      </c>
      <c r="C323" s="86">
        <v>2022</v>
      </c>
      <c r="D323" s="95"/>
      <c r="E323" s="87"/>
      <c r="F323" s="95"/>
      <c r="G323" s="115">
        <f>$E323*Listen!$D$4</f>
        <v>0</v>
      </c>
      <c r="H323" s="115">
        <f>$E323*0.4*Listen!$D$2*0.035*A_Stammdaten!$E$77</f>
        <v>0</v>
      </c>
      <c r="I323" s="115">
        <f t="shared" si="6"/>
        <v>0</v>
      </c>
    </row>
    <row r="324" spans="1:9" x14ac:dyDescent="0.2">
      <c r="A324" s="104"/>
      <c r="B324" s="107"/>
      <c r="C324" s="81">
        <v>2023</v>
      </c>
      <c r="D324" s="93"/>
      <c r="E324" s="82"/>
      <c r="F324" s="93"/>
      <c r="G324" s="113">
        <f>$E324*Listen!$D$4</f>
        <v>0</v>
      </c>
      <c r="H324" s="113">
        <f>$E324*0.4*Listen!$D$2*0.035*A_Stammdaten!$E$77</f>
        <v>0</v>
      </c>
      <c r="I324" s="113">
        <f t="shared" si="6"/>
        <v>0</v>
      </c>
    </row>
    <row r="325" spans="1:9" x14ac:dyDescent="0.2">
      <c r="A325" s="104"/>
      <c r="B325" s="107"/>
      <c r="C325" s="81">
        <v>2024</v>
      </c>
      <c r="D325" s="93"/>
      <c r="E325" s="82"/>
      <c r="F325" s="93"/>
      <c r="G325" s="113">
        <f>$E325*Listen!$D$4</f>
        <v>0</v>
      </c>
      <c r="H325" s="113">
        <f>$E325*0.4*Listen!$D$2*0.035*A_Stammdaten!$E$77</f>
        <v>0</v>
      </c>
      <c r="I325" s="113">
        <f t="shared" si="6"/>
        <v>0</v>
      </c>
    </row>
    <row r="326" spans="1:9" x14ac:dyDescent="0.2">
      <c r="A326" s="104"/>
      <c r="B326" s="107"/>
      <c r="C326" s="81">
        <v>2025</v>
      </c>
      <c r="D326" s="93"/>
      <c r="E326" s="82"/>
      <c r="F326" s="93"/>
      <c r="G326" s="113">
        <f>$E326*Listen!$D$4</f>
        <v>0</v>
      </c>
      <c r="H326" s="113">
        <f>$E326*0.4*Listen!$D$2*0.035*A_Stammdaten!$E$77</f>
        <v>0</v>
      </c>
      <c r="I326" s="113">
        <f t="shared" si="6"/>
        <v>0</v>
      </c>
    </row>
    <row r="327" spans="1:9" x14ac:dyDescent="0.2">
      <c r="A327" s="104"/>
      <c r="B327" s="107"/>
      <c r="C327" s="81">
        <v>2026</v>
      </c>
      <c r="D327" s="93"/>
      <c r="E327" s="82"/>
      <c r="F327" s="93"/>
      <c r="G327" s="113">
        <f>$E327*Listen!$D$4</f>
        <v>0</v>
      </c>
      <c r="H327" s="113">
        <f>$E327*0.4*Listen!$D$2*0.035*A_Stammdaten!$E$77</f>
        <v>0</v>
      </c>
      <c r="I327" s="113">
        <f t="shared" si="6"/>
        <v>0</v>
      </c>
    </row>
    <row r="328" spans="1:9" x14ac:dyDescent="0.2">
      <c r="A328" s="104"/>
      <c r="B328" s="107"/>
      <c r="C328" s="81">
        <v>2027</v>
      </c>
      <c r="D328" s="93"/>
      <c r="E328" s="82"/>
      <c r="F328" s="93"/>
      <c r="G328" s="113">
        <f>$E328*Listen!$D$4</f>
        <v>0</v>
      </c>
      <c r="H328" s="113">
        <f>$E328*0.4*Listen!$D$2*0.035*A_Stammdaten!$E$77</f>
        <v>0</v>
      </c>
      <c r="I328" s="113">
        <f t="shared" si="6"/>
        <v>0</v>
      </c>
    </row>
    <row r="329" spans="1:9" ht="15" thickBot="1" x14ac:dyDescent="0.25">
      <c r="A329" s="105"/>
      <c r="B329" s="108"/>
      <c r="C329" s="88">
        <v>2028</v>
      </c>
      <c r="D329" s="94"/>
      <c r="E329" s="89"/>
      <c r="F329" s="94"/>
      <c r="G329" s="114">
        <f>$E329*Listen!$D$4</f>
        <v>0</v>
      </c>
      <c r="H329" s="114">
        <f>$E329*0.4*Listen!$D$2*0.035*A_Stammdaten!$E$77</f>
        <v>0</v>
      </c>
      <c r="I329" s="114">
        <f t="shared" ref="I329:I392" si="7">SUM(F329:H329)</f>
        <v>0</v>
      </c>
    </row>
    <row r="330" spans="1:9" x14ac:dyDescent="0.2">
      <c r="A330" s="103">
        <f>A_Stammdaten!A78</f>
        <v>0</v>
      </c>
      <c r="B330" s="106">
        <f>A_Stammdaten!B78</f>
        <v>0</v>
      </c>
      <c r="C330" s="86">
        <v>2022</v>
      </c>
      <c r="D330" s="95"/>
      <c r="E330" s="87"/>
      <c r="F330" s="95"/>
      <c r="G330" s="115">
        <f>$E330*Listen!$D$4</f>
        <v>0</v>
      </c>
      <c r="H330" s="115">
        <f>$E330*0.4*Listen!$D$2*0.035*A_Stammdaten!$E$78</f>
        <v>0</v>
      </c>
      <c r="I330" s="115">
        <f t="shared" si="7"/>
        <v>0</v>
      </c>
    </row>
    <row r="331" spans="1:9" x14ac:dyDescent="0.2">
      <c r="A331" s="104"/>
      <c r="B331" s="107"/>
      <c r="C331" s="81">
        <v>2023</v>
      </c>
      <c r="D331" s="93"/>
      <c r="E331" s="82"/>
      <c r="F331" s="93"/>
      <c r="G331" s="113">
        <f>$E331*Listen!$D$4</f>
        <v>0</v>
      </c>
      <c r="H331" s="113">
        <f>$E331*0.4*Listen!$D$2*0.035*A_Stammdaten!$E$78</f>
        <v>0</v>
      </c>
      <c r="I331" s="113">
        <f t="shared" si="7"/>
        <v>0</v>
      </c>
    </row>
    <row r="332" spans="1:9" x14ac:dyDescent="0.2">
      <c r="A332" s="104"/>
      <c r="B332" s="107"/>
      <c r="C332" s="81">
        <v>2024</v>
      </c>
      <c r="D332" s="93"/>
      <c r="E332" s="82"/>
      <c r="F332" s="93"/>
      <c r="G332" s="113">
        <f>$E332*Listen!$D$4</f>
        <v>0</v>
      </c>
      <c r="H332" s="113">
        <f>$E332*0.4*Listen!$D$2*0.035*A_Stammdaten!$E$78</f>
        <v>0</v>
      </c>
      <c r="I332" s="113">
        <f t="shared" si="7"/>
        <v>0</v>
      </c>
    </row>
    <row r="333" spans="1:9" x14ac:dyDescent="0.2">
      <c r="A333" s="104"/>
      <c r="B333" s="107"/>
      <c r="C333" s="81">
        <v>2025</v>
      </c>
      <c r="D333" s="93"/>
      <c r="E333" s="82"/>
      <c r="F333" s="93"/>
      <c r="G333" s="113">
        <f>$E333*Listen!$D$4</f>
        <v>0</v>
      </c>
      <c r="H333" s="113">
        <f>$E333*0.4*Listen!$D$2*0.035*A_Stammdaten!$E$78</f>
        <v>0</v>
      </c>
      <c r="I333" s="113">
        <f t="shared" si="7"/>
        <v>0</v>
      </c>
    </row>
    <row r="334" spans="1:9" x14ac:dyDescent="0.2">
      <c r="A334" s="104"/>
      <c r="B334" s="107"/>
      <c r="C334" s="81">
        <v>2026</v>
      </c>
      <c r="D334" s="93"/>
      <c r="E334" s="82"/>
      <c r="F334" s="93"/>
      <c r="G334" s="113">
        <f>$E334*Listen!$D$4</f>
        <v>0</v>
      </c>
      <c r="H334" s="113">
        <f>$E334*0.4*Listen!$D$2*0.035*A_Stammdaten!$E$78</f>
        <v>0</v>
      </c>
      <c r="I334" s="113">
        <f t="shared" si="7"/>
        <v>0</v>
      </c>
    </row>
    <row r="335" spans="1:9" x14ac:dyDescent="0.2">
      <c r="A335" s="104"/>
      <c r="B335" s="107"/>
      <c r="C335" s="81">
        <v>2027</v>
      </c>
      <c r="D335" s="93"/>
      <c r="E335" s="82"/>
      <c r="F335" s="93"/>
      <c r="G335" s="113">
        <f>$E335*Listen!$D$4</f>
        <v>0</v>
      </c>
      <c r="H335" s="113">
        <f>$E335*0.4*Listen!$D$2*0.035*A_Stammdaten!$E$78</f>
        <v>0</v>
      </c>
      <c r="I335" s="113">
        <f t="shared" si="7"/>
        <v>0</v>
      </c>
    </row>
    <row r="336" spans="1:9" ht="15" thickBot="1" x14ac:dyDescent="0.25">
      <c r="A336" s="105"/>
      <c r="B336" s="108"/>
      <c r="C336" s="88">
        <v>2028</v>
      </c>
      <c r="D336" s="94"/>
      <c r="E336" s="89"/>
      <c r="F336" s="94"/>
      <c r="G336" s="114">
        <f>$E336*Listen!$D$4</f>
        <v>0</v>
      </c>
      <c r="H336" s="114">
        <f>$E336*0.4*Listen!$D$2*0.035*A_Stammdaten!$E$78</f>
        <v>0</v>
      </c>
      <c r="I336" s="114">
        <f t="shared" si="7"/>
        <v>0</v>
      </c>
    </row>
    <row r="337" spans="1:9" x14ac:dyDescent="0.2">
      <c r="A337" s="103">
        <f>A_Stammdaten!A79</f>
        <v>0</v>
      </c>
      <c r="B337" s="106">
        <f>A_Stammdaten!B79</f>
        <v>0</v>
      </c>
      <c r="C337" s="86">
        <v>2022</v>
      </c>
      <c r="D337" s="95"/>
      <c r="E337" s="87"/>
      <c r="F337" s="95"/>
      <c r="G337" s="115">
        <f>$E337*Listen!$D$4</f>
        <v>0</v>
      </c>
      <c r="H337" s="115">
        <f>$E337*0.4*Listen!$D$2*0.035*A_Stammdaten!$E$79</f>
        <v>0</v>
      </c>
      <c r="I337" s="115">
        <f t="shared" si="7"/>
        <v>0</v>
      </c>
    </row>
    <row r="338" spans="1:9" x14ac:dyDescent="0.2">
      <c r="A338" s="104"/>
      <c r="B338" s="107"/>
      <c r="C338" s="81">
        <v>2023</v>
      </c>
      <c r="D338" s="93"/>
      <c r="E338" s="82"/>
      <c r="F338" s="93"/>
      <c r="G338" s="113">
        <f>$E338*Listen!$D$4</f>
        <v>0</v>
      </c>
      <c r="H338" s="113">
        <f>$E338*0.4*Listen!$D$2*0.035*A_Stammdaten!$E$79</f>
        <v>0</v>
      </c>
      <c r="I338" s="113">
        <f t="shared" si="7"/>
        <v>0</v>
      </c>
    </row>
    <row r="339" spans="1:9" x14ac:dyDescent="0.2">
      <c r="A339" s="104"/>
      <c r="B339" s="107"/>
      <c r="C339" s="81">
        <v>2024</v>
      </c>
      <c r="D339" s="93"/>
      <c r="E339" s="82"/>
      <c r="F339" s="93"/>
      <c r="G339" s="113">
        <f>$E339*Listen!$D$4</f>
        <v>0</v>
      </c>
      <c r="H339" s="113">
        <f>$E339*0.4*Listen!$D$2*0.035*A_Stammdaten!$E$79</f>
        <v>0</v>
      </c>
      <c r="I339" s="113">
        <f t="shared" si="7"/>
        <v>0</v>
      </c>
    </row>
    <row r="340" spans="1:9" x14ac:dyDescent="0.2">
      <c r="A340" s="104"/>
      <c r="B340" s="107"/>
      <c r="C340" s="81">
        <v>2025</v>
      </c>
      <c r="D340" s="93"/>
      <c r="E340" s="82"/>
      <c r="F340" s="93"/>
      <c r="G340" s="113">
        <f>$E340*Listen!$D$4</f>
        <v>0</v>
      </c>
      <c r="H340" s="113">
        <f>$E340*0.4*Listen!$D$2*0.035*A_Stammdaten!$E$79</f>
        <v>0</v>
      </c>
      <c r="I340" s="113">
        <f t="shared" si="7"/>
        <v>0</v>
      </c>
    </row>
    <row r="341" spans="1:9" x14ac:dyDescent="0.2">
      <c r="A341" s="104"/>
      <c r="B341" s="107"/>
      <c r="C341" s="81">
        <v>2026</v>
      </c>
      <c r="D341" s="93"/>
      <c r="E341" s="82"/>
      <c r="F341" s="93"/>
      <c r="G341" s="113">
        <f>$E341*Listen!$D$4</f>
        <v>0</v>
      </c>
      <c r="H341" s="113">
        <f>$E341*0.4*Listen!$D$2*0.035*A_Stammdaten!$E$79</f>
        <v>0</v>
      </c>
      <c r="I341" s="113">
        <f t="shared" si="7"/>
        <v>0</v>
      </c>
    </row>
    <row r="342" spans="1:9" x14ac:dyDescent="0.2">
      <c r="A342" s="104"/>
      <c r="B342" s="107"/>
      <c r="C342" s="81">
        <v>2027</v>
      </c>
      <c r="D342" s="93"/>
      <c r="E342" s="82"/>
      <c r="F342" s="93"/>
      <c r="G342" s="113">
        <f>$E342*Listen!$D$4</f>
        <v>0</v>
      </c>
      <c r="H342" s="113">
        <f>$E342*0.4*Listen!$D$2*0.035*A_Stammdaten!$E$79</f>
        <v>0</v>
      </c>
      <c r="I342" s="113">
        <f t="shared" si="7"/>
        <v>0</v>
      </c>
    </row>
    <row r="343" spans="1:9" ht="15" thickBot="1" x14ac:dyDescent="0.25">
      <c r="A343" s="105"/>
      <c r="B343" s="108"/>
      <c r="C343" s="88">
        <v>2028</v>
      </c>
      <c r="D343" s="94"/>
      <c r="E343" s="89"/>
      <c r="F343" s="94"/>
      <c r="G343" s="114">
        <f>$E343*Listen!$D$4</f>
        <v>0</v>
      </c>
      <c r="H343" s="114">
        <f>$E343*0.4*Listen!$D$2*0.035*A_Stammdaten!$E$79</f>
        <v>0</v>
      </c>
      <c r="I343" s="114">
        <f t="shared" si="7"/>
        <v>0</v>
      </c>
    </row>
    <row r="344" spans="1:9" x14ac:dyDescent="0.2">
      <c r="A344" s="103">
        <f>A_Stammdaten!A80</f>
        <v>0</v>
      </c>
      <c r="B344" s="106">
        <f>A_Stammdaten!B80</f>
        <v>0</v>
      </c>
      <c r="C344" s="86">
        <v>2022</v>
      </c>
      <c r="D344" s="95"/>
      <c r="E344" s="87"/>
      <c r="F344" s="95"/>
      <c r="G344" s="115">
        <f>$E344*Listen!$D$4</f>
        <v>0</v>
      </c>
      <c r="H344" s="115">
        <f>$E344*0.4*Listen!$D$2*0.035*A_Stammdaten!$E$80</f>
        <v>0</v>
      </c>
      <c r="I344" s="115">
        <f t="shared" si="7"/>
        <v>0</v>
      </c>
    </row>
    <row r="345" spans="1:9" x14ac:dyDescent="0.2">
      <c r="A345" s="104"/>
      <c r="B345" s="107"/>
      <c r="C345" s="81">
        <v>2023</v>
      </c>
      <c r="D345" s="93"/>
      <c r="E345" s="82"/>
      <c r="F345" s="93"/>
      <c r="G345" s="113">
        <f>$E345*Listen!$D$4</f>
        <v>0</v>
      </c>
      <c r="H345" s="113">
        <f>$E345*0.4*Listen!$D$2*0.035*A_Stammdaten!$E$80</f>
        <v>0</v>
      </c>
      <c r="I345" s="113">
        <f t="shared" si="7"/>
        <v>0</v>
      </c>
    </row>
    <row r="346" spans="1:9" x14ac:dyDescent="0.2">
      <c r="A346" s="104"/>
      <c r="B346" s="107"/>
      <c r="C346" s="81">
        <v>2024</v>
      </c>
      <c r="D346" s="93"/>
      <c r="E346" s="82"/>
      <c r="F346" s="93"/>
      <c r="G346" s="113">
        <f>$E346*Listen!$D$4</f>
        <v>0</v>
      </c>
      <c r="H346" s="113">
        <f>$E346*0.4*Listen!$D$2*0.035*A_Stammdaten!$E$80</f>
        <v>0</v>
      </c>
      <c r="I346" s="113">
        <f t="shared" si="7"/>
        <v>0</v>
      </c>
    </row>
    <row r="347" spans="1:9" x14ac:dyDescent="0.2">
      <c r="A347" s="104"/>
      <c r="B347" s="107"/>
      <c r="C347" s="81">
        <v>2025</v>
      </c>
      <c r="D347" s="93"/>
      <c r="E347" s="82"/>
      <c r="F347" s="93"/>
      <c r="G347" s="113">
        <f>$E347*Listen!$D$4</f>
        <v>0</v>
      </c>
      <c r="H347" s="113">
        <f>$E347*0.4*Listen!$D$2*0.035*A_Stammdaten!$E$80</f>
        <v>0</v>
      </c>
      <c r="I347" s="113">
        <f t="shared" si="7"/>
        <v>0</v>
      </c>
    </row>
    <row r="348" spans="1:9" x14ac:dyDescent="0.2">
      <c r="A348" s="104"/>
      <c r="B348" s="107"/>
      <c r="C348" s="81">
        <v>2026</v>
      </c>
      <c r="D348" s="93"/>
      <c r="E348" s="82"/>
      <c r="F348" s="93"/>
      <c r="G348" s="113">
        <f>$E348*Listen!$D$4</f>
        <v>0</v>
      </c>
      <c r="H348" s="113">
        <f>$E348*0.4*Listen!$D$2*0.035*A_Stammdaten!$E$80</f>
        <v>0</v>
      </c>
      <c r="I348" s="113">
        <f t="shared" si="7"/>
        <v>0</v>
      </c>
    </row>
    <row r="349" spans="1:9" x14ac:dyDescent="0.2">
      <c r="A349" s="104"/>
      <c r="B349" s="107"/>
      <c r="C349" s="81">
        <v>2027</v>
      </c>
      <c r="D349" s="93"/>
      <c r="E349" s="82"/>
      <c r="F349" s="93"/>
      <c r="G349" s="113">
        <f>$E349*Listen!$D$4</f>
        <v>0</v>
      </c>
      <c r="H349" s="113">
        <f>$E349*0.4*Listen!$D$2*0.035*A_Stammdaten!$E$80</f>
        <v>0</v>
      </c>
      <c r="I349" s="113">
        <f t="shared" si="7"/>
        <v>0</v>
      </c>
    </row>
    <row r="350" spans="1:9" ht="15" thickBot="1" x14ac:dyDescent="0.25">
      <c r="A350" s="105"/>
      <c r="B350" s="108"/>
      <c r="C350" s="88">
        <v>2028</v>
      </c>
      <c r="D350" s="94"/>
      <c r="E350" s="89"/>
      <c r="F350" s="94"/>
      <c r="G350" s="114">
        <f>$E350*Listen!$D$4</f>
        <v>0</v>
      </c>
      <c r="H350" s="114">
        <f>$E350*0.4*Listen!$D$2*0.035*A_Stammdaten!$E$80</f>
        <v>0</v>
      </c>
      <c r="I350" s="114">
        <f t="shared" si="7"/>
        <v>0</v>
      </c>
    </row>
    <row r="351" spans="1:9" x14ac:dyDescent="0.2">
      <c r="A351" s="103">
        <f>A_Stammdaten!A81</f>
        <v>0</v>
      </c>
      <c r="B351" s="106">
        <f>A_Stammdaten!B81</f>
        <v>0</v>
      </c>
      <c r="C351" s="86">
        <v>2022</v>
      </c>
      <c r="D351" s="95"/>
      <c r="E351" s="87"/>
      <c r="F351" s="95"/>
      <c r="G351" s="115">
        <f>$E351*Listen!$D$4</f>
        <v>0</v>
      </c>
      <c r="H351" s="115">
        <f>$E351*0.4*Listen!$D$2*0.035*A_Stammdaten!$E$81</f>
        <v>0</v>
      </c>
      <c r="I351" s="115">
        <f t="shared" si="7"/>
        <v>0</v>
      </c>
    </row>
    <row r="352" spans="1:9" x14ac:dyDescent="0.2">
      <c r="A352" s="104"/>
      <c r="B352" s="107"/>
      <c r="C352" s="81">
        <v>2023</v>
      </c>
      <c r="D352" s="93"/>
      <c r="E352" s="82"/>
      <c r="F352" s="93"/>
      <c r="G352" s="113">
        <f>$E352*Listen!$D$4</f>
        <v>0</v>
      </c>
      <c r="H352" s="113">
        <f>$E352*0.4*Listen!$D$2*0.035*A_Stammdaten!$E$81</f>
        <v>0</v>
      </c>
      <c r="I352" s="113">
        <f t="shared" si="7"/>
        <v>0</v>
      </c>
    </row>
    <row r="353" spans="1:9" x14ac:dyDescent="0.2">
      <c r="A353" s="104"/>
      <c r="B353" s="107"/>
      <c r="C353" s="81">
        <v>2024</v>
      </c>
      <c r="D353" s="93"/>
      <c r="E353" s="82"/>
      <c r="F353" s="93"/>
      <c r="G353" s="113">
        <f>$E353*Listen!$D$4</f>
        <v>0</v>
      </c>
      <c r="H353" s="113">
        <f>$E353*0.4*Listen!$D$2*0.035*A_Stammdaten!$E$81</f>
        <v>0</v>
      </c>
      <c r="I353" s="113">
        <f t="shared" si="7"/>
        <v>0</v>
      </c>
    </row>
    <row r="354" spans="1:9" x14ac:dyDescent="0.2">
      <c r="A354" s="104"/>
      <c r="B354" s="107"/>
      <c r="C354" s="81">
        <v>2025</v>
      </c>
      <c r="D354" s="93"/>
      <c r="E354" s="82"/>
      <c r="F354" s="93"/>
      <c r="G354" s="113">
        <f>$E354*Listen!$D$4</f>
        <v>0</v>
      </c>
      <c r="H354" s="113">
        <f>$E354*0.4*Listen!$D$2*0.035*A_Stammdaten!$E$81</f>
        <v>0</v>
      </c>
      <c r="I354" s="113">
        <f t="shared" si="7"/>
        <v>0</v>
      </c>
    </row>
    <row r="355" spans="1:9" x14ac:dyDescent="0.2">
      <c r="A355" s="104"/>
      <c r="B355" s="107"/>
      <c r="C355" s="81">
        <v>2026</v>
      </c>
      <c r="D355" s="93"/>
      <c r="E355" s="82"/>
      <c r="F355" s="93"/>
      <c r="G355" s="113">
        <f>$E355*Listen!$D$4</f>
        <v>0</v>
      </c>
      <c r="H355" s="113">
        <f>$E355*0.4*Listen!$D$2*0.035*A_Stammdaten!$E$81</f>
        <v>0</v>
      </c>
      <c r="I355" s="113">
        <f t="shared" si="7"/>
        <v>0</v>
      </c>
    </row>
    <row r="356" spans="1:9" x14ac:dyDescent="0.2">
      <c r="A356" s="104"/>
      <c r="B356" s="107"/>
      <c r="C356" s="81">
        <v>2027</v>
      </c>
      <c r="D356" s="93"/>
      <c r="E356" s="82"/>
      <c r="F356" s="93"/>
      <c r="G356" s="113">
        <f>$E356*Listen!$D$4</f>
        <v>0</v>
      </c>
      <c r="H356" s="113">
        <f>$E356*0.4*Listen!$D$2*0.035*A_Stammdaten!$E$81</f>
        <v>0</v>
      </c>
      <c r="I356" s="113">
        <f t="shared" si="7"/>
        <v>0</v>
      </c>
    </row>
    <row r="357" spans="1:9" ht="15" thickBot="1" x14ac:dyDescent="0.25">
      <c r="A357" s="105"/>
      <c r="B357" s="108"/>
      <c r="C357" s="88">
        <v>2028</v>
      </c>
      <c r="D357" s="94"/>
      <c r="E357" s="89"/>
      <c r="F357" s="94"/>
      <c r="G357" s="114">
        <f>$E357*Listen!$D$4</f>
        <v>0</v>
      </c>
      <c r="H357" s="114">
        <f>$E357*0.4*Listen!$D$2*0.035*A_Stammdaten!$E$81</f>
        <v>0</v>
      </c>
      <c r="I357" s="114">
        <f t="shared" si="7"/>
        <v>0</v>
      </c>
    </row>
    <row r="358" spans="1:9" x14ac:dyDescent="0.2">
      <c r="A358" s="103">
        <f>A_Stammdaten!A82</f>
        <v>0</v>
      </c>
      <c r="B358" s="106">
        <f>A_Stammdaten!B82</f>
        <v>0</v>
      </c>
      <c r="C358" s="86">
        <v>2022</v>
      </c>
      <c r="D358" s="95"/>
      <c r="E358" s="87"/>
      <c r="F358" s="95"/>
      <c r="G358" s="115">
        <f>$E358*Listen!$D$4</f>
        <v>0</v>
      </c>
      <c r="H358" s="115">
        <f>$E358*0.4*Listen!$D$2*0.035*A_Stammdaten!$E$82</f>
        <v>0</v>
      </c>
      <c r="I358" s="115">
        <f t="shared" si="7"/>
        <v>0</v>
      </c>
    </row>
    <row r="359" spans="1:9" x14ac:dyDescent="0.2">
      <c r="A359" s="104"/>
      <c r="B359" s="107"/>
      <c r="C359" s="81">
        <v>2023</v>
      </c>
      <c r="D359" s="93"/>
      <c r="E359" s="82"/>
      <c r="F359" s="93"/>
      <c r="G359" s="113">
        <f>$E359*Listen!$D$4</f>
        <v>0</v>
      </c>
      <c r="H359" s="113">
        <f>$E359*0.4*Listen!$D$2*0.035*A_Stammdaten!$E$82</f>
        <v>0</v>
      </c>
      <c r="I359" s="113">
        <f t="shared" si="7"/>
        <v>0</v>
      </c>
    </row>
    <row r="360" spans="1:9" x14ac:dyDescent="0.2">
      <c r="A360" s="104"/>
      <c r="B360" s="107"/>
      <c r="C360" s="81">
        <v>2024</v>
      </c>
      <c r="D360" s="93"/>
      <c r="E360" s="82"/>
      <c r="F360" s="93"/>
      <c r="G360" s="113">
        <f>$E360*Listen!$D$4</f>
        <v>0</v>
      </c>
      <c r="H360" s="113">
        <f>$E360*0.4*Listen!$D$2*0.035*A_Stammdaten!$E$82</f>
        <v>0</v>
      </c>
      <c r="I360" s="113">
        <f t="shared" si="7"/>
        <v>0</v>
      </c>
    </row>
    <row r="361" spans="1:9" x14ac:dyDescent="0.2">
      <c r="A361" s="104"/>
      <c r="B361" s="107"/>
      <c r="C361" s="81">
        <v>2025</v>
      </c>
      <c r="D361" s="93"/>
      <c r="E361" s="82"/>
      <c r="F361" s="93"/>
      <c r="G361" s="113">
        <f>$E361*Listen!$D$4</f>
        <v>0</v>
      </c>
      <c r="H361" s="113">
        <f>$E361*0.4*Listen!$D$2*0.035*A_Stammdaten!$E$82</f>
        <v>0</v>
      </c>
      <c r="I361" s="113">
        <f t="shared" si="7"/>
        <v>0</v>
      </c>
    </row>
    <row r="362" spans="1:9" x14ac:dyDescent="0.2">
      <c r="A362" s="104"/>
      <c r="B362" s="107"/>
      <c r="C362" s="81">
        <v>2026</v>
      </c>
      <c r="D362" s="93"/>
      <c r="E362" s="82"/>
      <c r="F362" s="93"/>
      <c r="G362" s="113">
        <f>$E362*Listen!$D$4</f>
        <v>0</v>
      </c>
      <c r="H362" s="113">
        <f>$E362*0.4*Listen!$D$2*0.035*A_Stammdaten!$E$82</f>
        <v>0</v>
      </c>
      <c r="I362" s="113">
        <f t="shared" si="7"/>
        <v>0</v>
      </c>
    </row>
    <row r="363" spans="1:9" x14ac:dyDescent="0.2">
      <c r="A363" s="104"/>
      <c r="B363" s="107"/>
      <c r="C363" s="81">
        <v>2027</v>
      </c>
      <c r="D363" s="93"/>
      <c r="E363" s="82"/>
      <c r="F363" s="93"/>
      <c r="G363" s="113">
        <f>$E363*Listen!$D$4</f>
        <v>0</v>
      </c>
      <c r="H363" s="113">
        <f>$E363*0.4*Listen!$D$2*0.035*A_Stammdaten!$E$82</f>
        <v>0</v>
      </c>
      <c r="I363" s="113">
        <f t="shared" si="7"/>
        <v>0</v>
      </c>
    </row>
    <row r="364" spans="1:9" ht="15" thickBot="1" x14ac:dyDescent="0.25">
      <c r="A364" s="105"/>
      <c r="B364" s="108"/>
      <c r="C364" s="88">
        <v>2028</v>
      </c>
      <c r="D364" s="94"/>
      <c r="E364" s="89"/>
      <c r="F364" s="94"/>
      <c r="G364" s="114">
        <f>$E364*Listen!$D$4</f>
        <v>0</v>
      </c>
      <c r="H364" s="114">
        <f>$E364*0.4*Listen!$D$2*0.035*A_Stammdaten!$E$82</f>
        <v>0</v>
      </c>
      <c r="I364" s="114">
        <f t="shared" si="7"/>
        <v>0</v>
      </c>
    </row>
    <row r="365" spans="1:9" x14ac:dyDescent="0.2">
      <c r="A365" s="103">
        <f>A_Stammdaten!A83</f>
        <v>0</v>
      </c>
      <c r="B365" s="106">
        <f>A_Stammdaten!B83</f>
        <v>0</v>
      </c>
      <c r="C365" s="86">
        <v>2022</v>
      </c>
      <c r="D365" s="95"/>
      <c r="E365" s="87"/>
      <c r="F365" s="95"/>
      <c r="G365" s="115">
        <f>$E365*Listen!$D$4</f>
        <v>0</v>
      </c>
      <c r="H365" s="115">
        <f>$E365*0.4*Listen!$D$2*0.035*A_Stammdaten!$E$83</f>
        <v>0</v>
      </c>
      <c r="I365" s="115">
        <f t="shared" si="7"/>
        <v>0</v>
      </c>
    </row>
    <row r="366" spans="1:9" x14ac:dyDescent="0.2">
      <c r="A366" s="104"/>
      <c r="B366" s="107"/>
      <c r="C366" s="81">
        <v>2023</v>
      </c>
      <c r="D366" s="93"/>
      <c r="E366" s="82"/>
      <c r="F366" s="93"/>
      <c r="G366" s="113">
        <f>$E366*Listen!$D$4</f>
        <v>0</v>
      </c>
      <c r="H366" s="113">
        <f>$E366*0.4*Listen!$D$2*0.035*A_Stammdaten!$E$83</f>
        <v>0</v>
      </c>
      <c r="I366" s="113">
        <f t="shared" si="7"/>
        <v>0</v>
      </c>
    </row>
    <row r="367" spans="1:9" x14ac:dyDescent="0.2">
      <c r="A367" s="104"/>
      <c r="B367" s="107"/>
      <c r="C367" s="81">
        <v>2024</v>
      </c>
      <c r="D367" s="93"/>
      <c r="E367" s="82"/>
      <c r="F367" s="93"/>
      <c r="G367" s="113">
        <f>$E367*Listen!$D$4</f>
        <v>0</v>
      </c>
      <c r="H367" s="113">
        <f>$E367*0.4*Listen!$D$2*0.035*A_Stammdaten!$E$83</f>
        <v>0</v>
      </c>
      <c r="I367" s="113">
        <f t="shared" si="7"/>
        <v>0</v>
      </c>
    </row>
    <row r="368" spans="1:9" x14ac:dyDescent="0.2">
      <c r="A368" s="104"/>
      <c r="B368" s="107"/>
      <c r="C368" s="81">
        <v>2025</v>
      </c>
      <c r="D368" s="93"/>
      <c r="E368" s="82"/>
      <c r="F368" s="93"/>
      <c r="G368" s="113">
        <f>$E368*Listen!$D$4</f>
        <v>0</v>
      </c>
      <c r="H368" s="113">
        <f>$E368*0.4*Listen!$D$2*0.035*A_Stammdaten!$E$83</f>
        <v>0</v>
      </c>
      <c r="I368" s="113">
        <f t="shared" si="7"/>
        <v>0</v>
      </c>
    </row>
    <row r="369" spans="1:9" x14ac:dyDescent="0.2">
      <c r="A369" s="104"/>
      <c r="B369" s="107"/>
      <c r="C369" s="81">
        <v>2026</v>
      </c>
      <c r="D369" s="93"/>
      <c r="E369" s="82"/>
      <c r="F369" s="93"/>
      <c r="G369" s="113">
        <f>$E369*Listen!$D$4</f>
        <v>0</v>
      </c>
      <c r="H369" s="113">
        <f>$E369*0.4*Listen!$D$2*0.035*A_Stammdaten!$E$83</f>
        <v>0</v>
      </c>
      <c r="I369" s="113">
        <f t="shared" si="7"/>
        <v>0</v>
      </c>
    </row>
    <row r="370" spans="1:9" x14ac:dyDescent="0.2">
      <c r="A370" s="104"/>
      <c r="B370" s="107"/>
      <c r="C370" s="81">
        <v>2027</v>
      </c>
      <c r="D370" s="93"/>
      <c r="E370" s="82"/>
      <c r="F370" s="93"/>
      <c r="G370" s="113">
        <f>$E370*Listen!$D$4</f>
        <v>0</v>
      </c>
      <c r="H370" s="113">
        <f>$E370*0.4*Listen!$D$2*0.035*A_Stammdaten!$E$83</f>
        <v>0</v>
      </c>
      <c r="I370" s="113">
        <f t="shared" si="7"/>
        <v>0</v>
      </c>
    </row>
    <row r="371" spans="1:9" ht="15" thickBot="1" x14ac:dyDescent="0.25">
      <c r="A371" s="105"/>
      <c r="B371" s="108"/>
      <c r="C371" s="88">
        <v>2028</v>
      </c>
      <c r="D371" s="94"/>
      <c r="E371" s="89"/>
      <c r="F371" s="94"/>
      <c r="G371" s="114">
        <f>$E371*Listen!$D$4</f>
        <v>0</v>
      </c>
      <c r="H371" s="114">
        <f>$E371*0.4*Listen!$D$2*0.035*A_Stammdaten!$E$83</f>
        <v>0</v>
      </c>
      <c r="I371" s="114">
        <f t="shared" si="7"/>
        <v>0</v>
      </c>
    </row>
    <row r="372" spans="1:9" x14ac:dyDescent="0.2">
      <c r="A372" s="103">
        <f>A_Stammdaten!A84</f>
        <v>0</v>
      </c>
      <c r="B372" s="106">
        <f>A_Stammdaten!B84</f>
        <v>0</v>
      </c>
      <c r="C372" s="86">
        <v>2022</v>
      </c>
      <c r="D372" s="95"/>
      <c r="E372" s="87"/>
      <c r="F372" s="95"/>
      <c r="G372" s="115">
        <f>$E372*Listen!$D$4</f>
        <v>0</v>
      </c>
      <c r="H372" s="115">
        <f>$E372*0.4*Listen!$D$2*0.035*A_Stammdaten!$E$84</f>
        <v>0</v>
      </c>
      <c r="I372" s="115">
        <f t="shared" si="7"/>
        <v>0</v>
      </c>
    </row>
    <row r="373" spans="1:9" x14ac:dyDescent="0.2">
      <c r="A373" s="104"/>
      <c r="B373" s="107"/>
      <c r="C373" s="81">
        <v>2023</v>
      </c>
      <c r="D373" s="93"/>
      <c r="E373" s="82"/>
      <c r="F373" s="93"/>
      <c r="G373" s="113">
        <f>$E373*Listen!$D$4</f>
        <v>0</v>
      </c>
      <c r="H373" s="113">
        <f>$E373*0.4*Listen!$D$2*0.035*A_Stammdaten!$E$84</f>
        <v>0</v>
      </c>
      <c r="I373" s="113">
        <f t="shared" si="7"/>
        <v>0</v>
      </c>
    </row>
    <row r="374" spans="1:9" x14ac:dyDescent="0.2">
      <c r="A374" s="104"/>
      <c r="B374" s="107"/>
      <c r="C374" s="81">
        <v>2024</v>
      </c>
      <c r="D374" s="93"/>
      <c r="E374" s="82"/>
      <c r="F374" s="93"/>
      <c r="G374" s="113">
        <f>$E374*Listen!$D$4</f>
        <v>0</v>
      </c>
      <c r="H374" s="113">
        <f>$E374*0.4*Listen!$D$2*0.035*A_Stammdaten!$E$84</f>
        <v>0</v>
      </c>
      <c r="I374" s="113">
        <f t="shared" si="7"/>
        <v>0</v>
      </c>
    </row>
    <row r="375" spans="1:9" x14ac:dyDescent="0.2">
      <c r="A375" s="104"/>
      <c r="B375" s="107"/>
      <c r="C375" s="81">
        <v>2025</v>
      </c>
      <c r="D375" s="93"/>
      <c r="E375" s="82"/>
      <c r="F375" s="93"/>
      <c r="G375" s="113">
        <f>$E375*Listen!$D$4</f>
        <v>0</v>
      </c>
      <c r="H375" s="113">
        <f>$E375*0.4*Listen!$D$2*0.035*A_Stammdaten!$E$84</f>
        <v>0</v>
      </c>
      <c r="I375" s="113">
        <f t="shared" si="7"/>
        <v>0</v>
      </c>
    </row>
    <row r="376" spans="1:9" x14ac:dyDescent="0.2">
      <c r="A376" s="104"/>
      <c r="B376" s="107"/>
      <c r="C376" s="81">
        <v>2026</v>
      </c>
      <c r="D376" s="93"/>
      <c r="E376" s="82"/>
      <c r="F376" s="93"/>
      <c r="G376" s="113">
        <f>$E376*Listen!$D$4</f>
        <v>0</v>
      </c>
      <c r="H376" s="113">
        <f>$E376*0.4*Listen!$D$2*0.035*A_Stammdaten!$E$84</f>
        <v>0</v>
      </c>
      <c r="I376" s="113">
        <f t="shared" si="7"/>
        <v>0</v>
      </c>
    </row>
    <row r="377" spans="1:9" x14ac:dyDescent="0.2">
      <c r="A377" s="104"/>
      <c r="B377" s="107"/>
      <c r="C377" s="81">
        <v>2027</v>
      </c>
      <c r="D377" s="93"/>
      <c r="E377" s="82"/>
      <c r="F377" s="93"/>
      <c r="G377" s="113">
        <f>$E377*Listen!$D$4</f>
        <v>0</v>
      </c>
      <c r="H377" s="113">
        <f>$E377*0.4*Listen!$D$2*0.035*A_Stammdaten!$E$84</f>
        <v>0</v>
      </c>
      <c r="I377" s="113">
        <f t="shared" si="7"/>
        <v>0</v>
      </c>
    </row>
    <row r="378" spans="1:9" ht="15" thickBot="1" x14ac:dyDescent="0.25">
      <c r="A378" s="105"/>
      <c r="B378" s="108"/>
      <c r="C378" s="88">
        <v>2028</v>
      </c>
      <c r="D378" s="94"/>
      <c r="E378" s="89"/>
      <c r="F378" s="94"/>
      <c r="G378" s="114">
        <f>$E378*Listen!$D$4</f>
        <v>0</v>
      </c>
      <c r="H378" s="114">
        <f>$E378*0.4*Listen!$D$2*0.035*A_Stammdaten!$E$84</f>
        <v>0</v>
      </c>
      <c r="I378" s="114">
        <f t="shared" si="7"/>
        <v>0</v>
      </c>
    </row>
    <row r="379" spans="1:9" x14ac:dyDescent="0.2">
      <c r="A379" s="103">
        <f>A_Stammdaten!A85</f>
        <v>0</v>
      </c>
      <c r="B379" s="106">
        <f>A_Stammdaten!B85</f>
        <v>0</v>
      </c>
      <c r="C379" s="86">
        <v>2022</v>
      </c>
      <c r="D379" s="95"/>
      <c r="E379" s="87"/>
      <c r="F379" s="95"/>
      <c r="G379" s="115">
        <f>$E379*Listen!$D$4</f>
        <v>0</v>
      </c>
      <c r="H379" s="115">
        <f>$E379*0.4*Listen!$D$2*0.035*A_Stammdaten!$E$85</f>
        <v>0</v>
      </c>
      <c r="I379" s="115">
        <f t="shared" si="7"/>
        <v>0</v>
      </c>
    </row>
    <row r="380" spans="1:9" x14ac:dyDescent="0.2">
      <c r="A380" s="104"/>
      <c r="B380" s="107"/>
      <c r="C380" s="81">
        <v>2023</v>
      </c>
      <c r="D380" s="93"/>
      <c r="E380" s="82"/>
      <c r="F380" s="93"/>
      <c r="G380" s="113">
        <f>$E380*Listen!$D$4</f>
        <v>0</v>
      </c>
      <c r="H380" s="113">
        <f>$E380*0.4*Listen!$D$2*0.035*A_Stammdaten!$E$85</f>
        <v>0</v>
      </c>
      <c r="I380" s="113">
        <f t="shared" si="7"/>
        <v>0</v>
      </c>
    </row>
    <row r="381" spans="1:9" x14ac:dyDescent="0.2">
      <c r="A381" s="104"/>
      <c r="B381" s="107"/>
      <c r="C381" s="81">
        <v>2024</v>
      </c>
      <c r="D381" s="93"/>
      <c r="E381" s="82"/>
      <c r="F381" s="93"/>
      <c r="G381" s="113">
        <f>$E381*Listen!$D$4</f>
        <v>0</v>
      </c>
      <c r="H381" s="113">
        <f>$E381*0.4*Listen!$D$2*0.035*A_Stammdaten!$E$85</f>
        <v>0</v>
      </c>
      <c r="I381" s="113">
        <f t="shared" si="7"/>
        <v>0</v>
      </c>
    </row>
    <row r="382" spans="1:9" x14ac:dyDescent="0.2">
      <c r="A382" s="104"/>
      <c r="B382" s="107"/>
      <c r="C382" s="81">
        <v>2025</v>
      </c>
      <c r="D382" s="93"/>
      <c r="E382" s="82"/>
      <c r="F382" s="93"/>
      <c r="G382" s="113">
        <f>$E382*Listen!$D$4</f>
        <v>0</v>
      </c>
      <c r="H382" s="113">
        <f>$E382*0.4*Listen!$D$2*0.035*A_Stammdaten!$E$85</f>
        <v>0</v>
      </c>
      <c r="I382" s="113">
        <f t="shared" si="7"/>
        <v>0</v>
      </c>
    </row>
    <row r="383" spans="1:9" x14ac:dyDescent="0.2">
      <c r="A383" s="104"/>
      <c r="B383" s="107"/>
      <c r="C383" s="81">
        <v>2026</v>
      </c>
      <c r="D383" s="93"/>
      <c r="E383" s="82"/>
      <c r="F383" s="93"/>
      <c r="G383" s="113">
        <f>$E383*Listen!$D$4</f>
        <v>0</v>
      </c>
      <c r="H383" s="113">
        <f>$E383*0.4*Listen!$D$2*0.035*A_Stammdaten!$E$85</f>
        <v>0</v>
      </c>
      <c r="I383" s="113">
        <f t="shared" si="7"/>
        <v>0</v>
      </c>
    </row>
    <row r="384" spans="1:9" x14ac:dyDescent="0.2">
      <c r="A384" s="104"/>
      <c r="B384" s="107"/>
      <c r="C384" s="81">
        <v>2027</v>
      </c>
      <c r="D384" s="93"/>
      <c r="E384" s="82"/>
      <c r="F384" s="93"/>
      <c r="G384" s="113">
        <f>$E384*Listen!$D$4</f>
        <v>0</v>
      </c>
      <c r="H384" s="113">
        <f>$E384*0.4*Listen!$D$2*0.035*A_Stammdaten!$E$85</f>
        <v>0</v>
      </c>
      <c r="I384" s="113">
        <f t="shared" si="7"/>
        <v>0</v>
      </c>
    </row>
    <row r="385" spans="1:9" ht="15" thickBot="1" x14ac:dyDescent="0.25">
      <c r="A385" s="105"/>
      <c r="B385" s="108"/>
      <c r="C385" s="88">
        <v>2028</v>
      </c>
      <c r="D385" s="94"/>
      <c r="E385" s="89"/>
      <c r="F385" s="94"/>
      <c r="G385" s="114">
        <f>$E385*Listen!$D$4</f>
        <v>0</v>
      </c>
      <c r="H385" s="114">
        <f>$E385*0.4*Listen!$D$2*0.035*A_Stammdaten!$E$85</f>
        <v>0</v>
      </c>
      <c r="I385" s="114">
        <f t="shared" si="7"/>
        <v>0</v>
      </c>
    </row>
    <row r="386" spans="1:9" x14ac:dyDescent="0.2">
      <c r="A386" s="103">
        <f>A_Stammdaten!A86</f>
        <v>0</v>
      </c>
      <c r="B386" s="106">
        <f>A_Stammdaten!B86</f>
        <v>0</v>
      </c>
      <c r="C386" s="86">
        <v>2022</v>
      </c>
      <c r="D386" s="95"/>
      <c r="E386" s="87"/>
      <c r="F386" s="95"/>
      <c r="G386" s="115">
        <f>$E386*Listen!$D$4</f>
        <v>0</v>
      </c>
      <c r="H386" s="115">
        <f>$E386*0.4*Listen!$D$2*0.035*A_Stammdaten!$E$86</f>
        <v>0</v>
      </c>
      <c r="I386" s="115">
        <f t="shared" si="7"/>
        <v>0</v>
      </c>
    </row>
    <row r="387" spans="1:9" x14ac:dyDescent="0.2">
      <c r="A387" s="104"/>
      <c r="B387" s="107"/>
      <c r="C387" s="81">
        <v>2023</v>
      </c>
      <c r="D387" s="93"/>
      <c r="E387" s="82"/>
      <c r="F387" s="93"/>
      <c r="G387" s="113">
        <f>$E387*Listen!$D$4</f>
        <v>0</v>
      </c>
      <c r="H387" s="113">
        <f>$E387*0.4*Listen!$D$2*0.035*A_Stammdaten!$E$86</f>
        <v>0</v>
      </c>
      <c r="I387" s="113">
        <f t="shared" si="7"/>
        <v>0</v>
      </c>
    </row>
    <row r="388" spans="1:9" x14ac:dyDescent="0.2">
      <c r="A388" s="104"/>
      <c r="B388" s="107"/>
      <c r="C388" s="81">
        <v>2024</v>
      </c>
      <c r="D388" s="93"/>
      <c r="E388" s="82"/>
      <c r="F388" s="93"/>
      <c r="G388" s="113">
        <f>$E388*Listen!$D$4</f>
        <v>0</v>
      </c>
      <c r="H388" s="113">
        <f>$E388*0.4*Listen!$D$2*0.035*A_Stammdaten!$E$86</f>
        <v>0</v>
      </c>
      <c r="I388" s="113">
        <f t="shared" si="7"/>
        <v>0</v>
      </c>
    </row>
    <row r="389" spans="1:9" x14ac:dyDescent="0.2">
      <c r="A389" s="104"/>
      <c r="B389" s="107"/>
      <c r="C389" s="81">
        <v>2025</v>
      </c>
      <c r="D389" s="93"/>
      <c r="E389" s="82"/>
      <c r="F389" s="93"/>
      <c r="G389" s="113">
        <f>$E389*Listen!$D$4</f>
        <v>0</v>
      </c>
      <c r="H389" s="113">
        <f>$E389*0.4*Listen!$D$2*0.035*A_Stammdaten!$E$86</f>
        <v>0</v>
      </c>
      <c r="I389" s="113">
        <f t="shared" si="7"/>
        <v>0</v>
      </c>
    </row>
    <row r="390" spans="1:9" x14ac:dyDescent="0.2">
      <c r="A390" s="104"/>
      <c r="B390" s="107"/>
      <c r="C390" s="81">
        <v>2026</v>
      </c>
      <c r="D390" s="93"/>
      <c r="E390" s="82"/>
      <c r="F390" s="93"/>
      <c r="G390" s="113">
        <f>$E390*Listen!$D$4</f>
        <v>0</v>
      </c>
      <c r="H390" s="113">
        <f>$E390*0.4*Listen!$D$2*0.035*A_Stammdaten!$E$86</f>
        <v>0</v>
      </c>
      <c r="I390" s="113">
        <f t="shared" si="7"/>
        <v>0</v>
      </c>
    </row>
    <row r="391" spans="1:9" x14ac:dyDescent="0.2">
      <c r="A391" s="104"/>
      <c r="B391" s="107"/>
      <c r="C391" s="81">
        <v>2027</v>
      </c>
      <c r="D391" s="93"/>
      <c r="E391" s="82"/>
      <c r="F391" s="93"/>
      <c r="G391" s="113">
        <f>$E391*Listen!$D$4</f>
        <v>0</v>
      </c>
      <c r="H391" s="113">
        <f>$E391*0.4*Listen!$D$2*0.035*A_Stammdaten!$E$86</f>
        <v>0</v>
      </c>
      <c r="I391" s="113">
        <f t="shared" si="7"/>
        <v>0</v>
      </c>
    </row>
    <row r="392" spans="1:9" ht="15" thickBot="1" x14ac:dyDescent="0.25">
      <c r="A392" s="105"/>
      <c r="B392" s="108"/>
      <c r="C392" s="88">
        <v>2028</v>
      </c>
      <c r="D392" s="94"/>
      <c r="E392" s="89"/>
      <c r="F392" s="94"/>
      <c r="G392" s="114">
        <f>$E392*Listen!$D$4</f>
        <v>0</v>
      </c>
      <c r="H392" s="114">
        <f>$E392*0.4*Listen!$D$2*0.035*A_Stammdaten!$E$86</f>
        <v>0</v>
      </c>
      <c r="I392" s="114">
        <f t="shared" si="7"/>
        <v>0</v>
      </c>
    </row>
    <row r="393" spans="1:9" x14ac:dyDescent="0.2">
      <c r="A393" s="103">
        <f>A_Stammdaten!A87</f>
        <v>0</v>
      </c>
      <c r="B393" s="106">
        <f>A_Stammdaten!B87</f>
        <v>0</v>
      </c>
      <c r="C393" s="86">
        <v>2022</v>
      </c>
      <c r="D393" s="95"/>
      <c r="E393" s="87"/>
      <c r="F393" s="95"/>
      <c r="G393" s="115">
        <f>$E393*Listen!$D$4</f>
        <v>0</v>
      </c>
      <c r="H393" s="115">
        <f>$E393*0.4*Listen!$D$2*0.035*A_Stammdaten!$E$87</f>
        <v>0</v>
      </c>
      <c r="I393" s="115">
        <f t="shared" ref="I393:I456" si="8">SUM(F393:H393)</f>
        <v>0</v>
      </c>
    </row>
    <row r="394" spans="1:9" x14ac:dyDescent="0.2">
      <c r="A394" s="104"/>
      <c r="B394" s="107"/>
      <c r="C394" s="81">
        <v>2023</v>
      </c>
      <c r="D394" s="93"/>
      <c r="E394" s="82"/>
      <c r="F394" s="93"/>
      <c r="G394" s="113">
        <f>$E394*Listen!$D$4</f>
        <v>0</v>
      </c>
      <c r="H394" s="113">
        <f>$E394*0.4*Listen!$D$2*0.035*A_Stammdaten!$E$87</f>
        <v>0</v>
      </c>
      <c r="I394" s="113">
        <f t="shared" si="8"/>
        <v>0</v>
      </c>
    </row>
    <row r="395" spans="1:9" x14ac:dyDescent="0.2">
      <c r="A395" s="104"/>
      <c r="B395" s="107"/>
      <c r="C395" s="81">
        <v>2024</v>
      </c>
      <c r="D395" s="93"/>
      <c r="E395" s="82"/>
      <c r="F395" s="93"/>
      <c r="G395" s="113">
        <f>$E395*Listen!$D$4</f>
        <v>0</v>
      </c>
      <c r="H395" s="113">
        <f>$E395*0.4*Listen!$D$2*0.035*A_Stammdaten!$E$87</f>
        <v>0</v>
      </c>
      <c r="I395" s="113">
        <f t="shared" si="8"/>
        <v>0</v>
      </c>
    </row>
    <row r="396" spans="1:9" x14ac:dyDescent="0.2">
      <c r="A396" s="104"/>
      <c r="B396" s="107"/>
      <c r="C396" s="81">
        <v>2025</v>
      </c>
      <c r="D396" s="93"/>
      <c r="E396" s="82"/>
      <c r="F396" s="93"/>
      <c r="G396" s="113">
        <f>$E396*Listen!$D$4</f>
        <v>0</v>
      </c>
      <c r="H396" s="113">
        <f>$E396*0.4*Listen!$D$2*0.035*A_Stammdaten!$E$87</f>
        <v>0</v>
      </c>
      <c r="I396" s="113">
        <f t="shared" si="8"/>
        <v>0</v>
      </c>
    </row>
    <row r="397" spans="1:9" x14ac:dyDescent="0.2">
      <c r="A397" s="104"/>
      <c r="B397" s="107"/>
      <c r="C397" s="81">
        <v>2026</v>
      </c>
      <c r="D397" s="93"/>
      <c r="E397" s="82"/>
      <c r="F397" s="93"/>
      <c r="G397" s="113">
        <f>$E397*Listen!$D$4</f>
        <v>0</v>
      </c>
      <c r="H397" s="113">
        <f>$E397*0.4*Listen!$D$2*0.035*A_Stammdaten!$E$87</f>
        <v>0</v>
      </c>
      <c r="I397" s="113">
        <f t="shared" si="8"/>
        <v>0</v>
      </c>
    </row>
    <row r="398" spans="1:9" x14ac:dyDescent="0.2">
      <c r="A398" s="104"/>
      <c r="B398" s="107"/>
      <c r="C398" s="81">
        <v>2027</v>
      </c>
      <c r="D398" s="93"/>
      <c r="E398" s="82"/>
      <c r="F398" s="93"/>
      <c r="G398" s="113">
        <f>$E398*Listen!$D$4</f>
        <v>0</v>
      </c>
      <c r="H398" s="113">
        <f>$E398*0.4*Listen!$D$2*0.035*A_Stammdaten!$E$87</f>
        <v>0</v>
      </c>
      <c r="I398" s="113">
        <f t="shared" si="8"/>
        <v>0</v>
      </c>
    </row>
    <row r="399" spans="1:9" ht="15" thickBot="1" x14ac:dyDescent="0.25">
      <c r="A399" s="105"/>
      <c r="B399" s="108"/>
      <c r="C399" s="88">
        <v>2028</v>
      </c>
      <c r="D399" s="94"/>
      <c r="E399" s="89"/>
      <c r="F399" s="94"/>
      <c r="G399" s="114">
        <f>$E399*Listen!$D$4</f>
        <v>0</v>
      </c>
      <c r="H399" s="114">
        <f>$E399*0.4*Listen!$D$2*0.035*A_Stammdaten!$E$87</f>
        <v>0</v>
      </c>
      <c r="I399" s="114">
        <f t="shared" si="8"/>
        <v>0</v>
      </c>
    </row>
    <row r="400" spans="1:9" x14ac:dyDescent="0.2">
      <c r="A400" s="103">
        <f>A_Stammdaten!A88</f>
        <v>0</v>
      </c>
      <c r="B400" s="106">
        <f>A_Stammdaten!B88</f>
        <v>0</v>
      </c>
      <c r="C400" s="86">
        <v>2022</v>
      </c>
      <c r="D400" s="95"/>
      <c r="E400" s="87"/>
      <c r="F400" s="95"/>
      <c r="G400" s="115">
        <f>$E400*Listen!$D$4</f>
        <v>0</v>
      </c>
      <c r="H400" s="115">
        <f>$E400*0.4*Listen!$D$2*0.035*A_Stammdaten!$E$88</f>
        <v>0</v>
      </c>
      <c r="I400" s="115">
        <f t="shared" si="8"/>
        <v>0</v>
      </c>
    </row>
    <row r="401" spans="1:9" x14ac:dyDescent="0.2">
      <c r="A401" s="104"/>
      <c r="B401" s="107"/>
      <c r="C401" s="81">
        <v>2023</v>
      </c>
      <c r="D401" s="93"/>
      <c r="E401" s="82"/>
      <c r="F401" s="93"/>
      <c r="G401" s="113">
        <f>$E401*Listen!$D$4</f>
        <v>0</v>
      </c>
      <c r="H401" s="113">
        <f>$E401*0.4*Listen!$D$2*0.035*A_Stammdaten!$E$88</f>
        <v>0</v>
      </c>
      <c r="I401" s="113">
        <f t="shared" si="8"/>
        <v>0</v>
      </c>
    </row>
    <row r="402" spans="1:9" x14ac:dyDescent="0.2">
      <c r="A402" s="104"/>
      <c r="B402" s="107"/>
      <c r="C402" s="81">
        <v>2024</v>
      </c>
      <c r="D402" s="93"/>
      <c r="E402" s="82"/>
      <c r="F402" s="93"/>
      <c r="G402" s="113">
        <f>$E402*Listen!$D$4</f>
        <v>0</v>
      </c>
      <c r="H402" s="113">
        <f>$E402*0.4*Listen!$D$2*0.035*A_Stammdaten!$E$88</f>
        <v>0</v>
      </c>
      <c r="I402" s="113">
        <f t="shared" si="8"/>
        <v>0</v>
      </c>
    </row>
    <row r="403" spans="1:9" x14ac:dyDescent="0.2">
      <c r="A403" s="104"/>
      <c r="B403" s="107"/>
      <c r="C403" s="81">
        <v>2025</v>
      </c>
      <c r="D403" s="93"/>
      <c r="E403" s="82"/>
      <c r="F403" s="93"/>
      <c r="G403" s="113">
        <f>$E403*Listen!$D$4</f>
        <v>0</v>
      </c>
      <c r="H403" s="113">
        <f>$E403*0.4*Listen!$D$2*0.035*A_Stammdaten!$E$88</f>
        <v>0</v>
      </c>
      <c r="I403" s="113">
        <f t="shared" si="8"/>
        <v>0</v>
      </c>
    </row>
    <row r="404" spans="1:9" x14ac:dyDescent="0.2">
      <c r="A404" s="104"/>
      <c r="B404" s="107"/>
      <c r="C404" s="81">
        <v>2026</v>
      </c>
      <c r="D404" s="93"/>
      <c r="E404" s="82"/>
      <c r="F404" s="93"/>
      <c r="G404" s="113">
        <f>$E404*Listen!$D$4</f>
        <v>0</v>
      </c>
      <c r="H404" s="113">
        <f>$E404*0.4*Listen!$D$2*0.035*A_Stammdaten!$E$88</f>
        <v>0</v>
      </c>
      <c r="I404" s="113">
        <f t="shared" si="8"/>
        <v>0</v>
      </c>
    </row>
    <row r="405" spans="1:9" x14ac:dyDescent="0.2">
      <c r="A405" s="104"/>
      <c r="B405" s="107"/>
      <c r="C405" s="81">
        <v>2027</v>
      </c>
      <c r="D405" s="93"/>
      <c r="E405" s="82"/>
      <c r="F405" s="93"/>
      <c r="G405" s="113">
        <f>$E405*Listen!$D$4</f>
        <v>0</v>
      </c>
      <c r="H405" s="113">
        <f>$E405*0.4*Listen!$D$2*0.035*A_Stammdaten!$E$88</f>
        <v>0</v>
      </c>
      <c r="I405" s="113">
        <f t="shared" si="8"/>
        <v>0</v>
      </c>
    </row>
    <row r="406" spans="1:9" ht="15" thickBot="1" x14ac:dyDescent="0.25">
      <c r="A406" s="105"/>
      <c r="B406" s="108"/>
      <c r="C406" s="88">
        <v>2028</v>
      </c>
      <c r="D406" s="94"/>
      <c r="E406" s="89"/>
      <c r="F406" s="94"/>
      <c r="G406" s="114">
        <f>$E406*Listen!$D$4</f>
        <v>0</v>
      </c>
      <c r="H406" s="114">
        <f>$E406*0.4*Listen!$D$2*0.035*A_Stammdaten!$E$88</f>
        <v>0</v>
      </c>
      <c r="I406" s="114">
        <f t="shared" si="8"/>
        <v>0</v>
      </c>
    </row>
    <row r="407" spans="1:9" x14ac:dyDescent="0.2">
      <c r="A407" s="103">
        <f>A_Stammdaten!A89</f>
        <v>0</v>
      </c>
      <c r="B407" s="106">
        <f>A_Stammdaten!B89</f>
        <v>0</v>
      </c>
      <c r="C407" s="86">
        <v>2022</v>
      </c>
      <c r="D407" s="95"/>
      <c r="E407" s="87"/>
      <c r="F407" s="95"/>
      <c r="G407" s="115">
        <f>$E407*Listen!$D$4</f>
        <v>0</v>
      </c>
      <c r="H407" s="115">
        <f>$E407*0.4*Listen!$D$2*0.035*A_Stammdaten!$E$89</f>
        <v>0</v>
      </c>
      <c r="I407" s="115">
        <f t="shared" si="8"/>
        <v>0</v>
      </c>
    </row>
    <row r="408" spans="1:9" x14ac:dyDescent="0.2">
      <c r="A408" s="104"/>
      <c r="B408" s="107"/>
      <c r="C408" s="81">
        <v>2023</v>
      </c>
      <c r="D408" s="93"/>
      <c r="E408" s="82"/>
      <c r="F408" s="93"/>
      <c r="G408" s="113">
        <f>$E408*Listen!$D$4</f>
        <v>0</v>
      </c>
      <c r="H408" s="113">
        <f>$E408*0.4*Listen!$D$2*0.035*A_Stammdaten!$E$89</f>
        <v>0</v>
      </c>
      <c r="I408" s="113">
        <f t="shared" si="8"/>
        <v>0</v>
      </c>
    </row>
    <row r="409" spans="1:9" x14ac:dyDescent="0.2">
      <c r="A409" s="104"/>
      <c r="B409" s="107"/>
      <c r="C409" s="81">
        <v>2024</v>
      </c>
      <c r="D409" s="93"/>
      <c r="E409" s="82"/>
      <c r="F409" s="93"/>
      <c r="G409" s="113">
        <f>$E409*Listen!$D$4</f>
        <v>0</v>
      </c>
      <c r="H409" s="113">
        <f>$E409*0.4*Listen!$D$2*0.035*A_Stammdaten!$E$89</f>
        <v>0</v>
      </c>
      <c r="I409" s="113">
        <f t="shared" si="8"/>
        <v>0</v>
      </c>
    </row>
    <row r="410" spans="1:9" x14ac:dyDescent="0.2">
      <c r="A410" s="104"/>
      <c r="B410" s="107"/>
      <c r="C410" s="81">
        <v>2025</v>
      </c>
      <c r="D410" s="93"/>
      <c r="E410" s="82"/>
      <c r="F410" s="93"/>
      <c r="G410" s="113">
        <f>$E410*Listen!$D$4</f>
        <v>0</v>
      </c>
      <c r="H410" s="113">
        <f>$E410*0.4*Listen!$D$2*0.035*A_Stammdaten!$E$89</f>
        <v>0</v>
      </c>
      <c r="I410" s="113">
        <f t="shared" si="8"/>
        <v>0</v>
      </c>
    </row>
    <row r="411" spans="1:9" x14ac:dyDescent="0.2">
      <c r="A411" s="104"/>
      <c r="B411" s="107"/>
      <c r="C411" s="81">
        <v>2026</v>
      </c>
      <c r="D411" s="93"/>
      <c r="E411" s="82"/>
      <c r="F411" s="93"/>
      <c r="G411" s="113">
        <f>$E411*Listen!$D$4</f>
        <v>0</v>
      </c>
      <c r="H411" s="113">
        <f>$E411*0.4*Listen!$D$2*0.035*A_Stammdaten!$E$89</f>
        <v>0</v>
      </c>
      <c r="I411" s="113">
        <f t="shared" si="8"/>
        <v>0</v>
      </c>
    </row>
    <row r="412" spans="1:9" x14ac:dyDescent="0.2">
      <c r="A412" s="104"/>
      <c r="B412" s="107"/>
      <c r="C412" s="81">
        <v>2027</v>
      </c>
      <c r="D412" s="93"/>
      <c r="E412" s="82"/>
      <c r="F412" s="93"/>
      <c r="G412" s="113">
        <f>$E412*Listen!$D$4</f>
        <v>0</v>
      </c>
      <c r="H412" s="113">
        <f>$E412*0.4*Listen!$D$2*0.035*A_Stammdaten!$E$89</f>
        <v>0</v>
      </c>
      <c r="I412" s="113">
        <f t="shared" si="8"/>
        <v>0</v>
      </c>
    </row>
    <row r="413" spans="1:9" ht="15" thickBot="1" x14ac:dyDescent="0.25">
      <c r="A413" s="105"/>
      <c r="B413" s="108"/>
      <c r="C413" s="88">
        <v>2028</v>
      </c>
      <c r="D413" s="94"/>
      <c r="E413" s="89"/>
      <c r="F413" s="94"/>
      <c r="G413" s="114">
        <f>$E413*Listen!$D$4</f>
        <v>0</v>
      </c>
      <c r="H413" s="114">
        <f>$E413*0.4*Listen!$D$2*0.035*A_Stammdaten!$E$89</f>
        <v>0</v>
      </c>
      <c r="I413" s="114">
        <f t="shared" si="8"/>
        <v>0</v>
      </c>
    </row>
    <row r="414" spans="1:9" x14ac:dyDescent="0.2">
      <c r="A414" s="103">
        <f>A_Stammdaten!A90</f>
        <v>0</v>
      </c>
      <c r="B414" s="106">
        <f>A_Stammdaten!B90</f>
        <v>0</v>
      </c>
      <c r="C414" s="86">
        <v>2022</v>
      </c>
      <c r="D414" s="95"/>
      <c r="E414" s="87"/>
      <c r="F414" s="95"/>
      <c r="G414" s="115">
        <f>$E414*Listen!$D$4</f>
        <v>0</v>
      </c>
      <c r="H414" s="115">
        <f>$E414*0.4*Listen!$D$2*0.035*A_Stammdaten!$E$90</f>
        <v>0</v>
      </c>
      <c r="I414" s="115">
        <f t="shared" si="8"/>
        <v>0</v>
      </c>
    </row>
    <row r="415" spans="1:9" x14ac:dyDescent="0.2">
      <c r="A415" s="104"/>
      <c r="B415" s="107"/>
      <c r="C415" s="81">
        <v>2023</v>
      </c>
      <c r="D415" s="93"/>
      <c r="E415" s="82"/>
      <c r="F415" s="93"/>
      <c r="G415" s="113">
        <f>$E415*Listen!$D$4</f>
        <v>0</v>
      </c>
      <c r="H415" s="113">
        <f>$E415*0.4*Listen!$D$2*0.035*A_Stammdaten!$E$90</f>
        <v>0</v>
      </c>
      <c r="I415" s="113">
        <f t="shared" si="8"/>
        <v>0</v>
      </c>
    </row>
    <row r="416" spans="1:9" x14ac:dyDescent="0.2">
      <c r="A416" s="104"/>
      <c r="B416" s="107"/>
      <c r="C416" s="81">
        <v>2024</v>
      </c>
      <c r="D416" s="93"/>
      <c r="E416" s="82"/>
      <c r="F416" s="93"/>
      <c r="G416" s="113">
        <f>$E416*Listen!$D$4</f>
        <v>0</v>
      </c>
      <c r="H416" s="113">
        <f>$E416*0.4*Listen!$D$2*0.035*A_Stammdaten!$E$90</f>
        <v>0</v>
      </c>
      <c r="I416" s="113">
        <f t="shared" si="8"/>
        <v>0</v>
      </c>
    </row>
    <row r="417" spans="1:9" x14ac:dyDescent="0.2">
      <c r="A417" s="104"/>
      <c r="B417" s="107"/>
      <c r="C417" s="81">
        <v>2025</v>
      </c>
      <c r="D417" s="93"/>
      <c r="E417" s="82"/>
      <c r="F417" s="93"/>
      <c r="G417" s="113">
        <f>$E417*Listen!$D$4</f>
        <v>0</v>
      </c>
      <c r="H417" s="113">
        <f>$E417*0.4*Listen!$D$2*0.035*A_Stammdaten!$E$90</f>
        <v>0</v>
      </c>
      <c r="I417" s="113">
        <f t="shared" si="8"/>
        <v>0</v>
      </c>
    </row>
    <row r="418" spans="1:9" x14ac:dyDescent="0.2">
      <c r="A418" s="104"/>
      <c r="B418" s="107"/>
      <c r="C418" s="81">
        <v>2026</v>
      </c>
      <c r="D418" s="93"/>
      <c r="E418" s="82"/>
      <c r="F418" s="93"/>
      <c r="G418" s="113">
        <f>$E418*Listen!$D$4</f>
        <v>0</v>
      </c>
      <c r="H418" s="113">
        <f>$E418*0.4*Listen!$D$2*0.035*A_Stammdaten!$E$90</f>
        <v>0</v>
      </c>
      <c r="I418" s="113">
        <f t="shared" si="8"/>
        <v>0</v>
      </c>
    </row>
    <row r="419" spans="1:9" x14ac:dyDescent="0.2">
      <c r="A419" s="104"/>
      <c r="B419" s="107"/>
      <c r="C419" s="81">
        <v>2027</v>
      </c>
      <c r="D419" s="93"/>
      <c r="E419" s="82"/>
      <c r="F419" s="93"/>
      <c r="G419" s="113">
        <f>$E419*Listen!$D$4</f>
        <v>0</v>
      </c>
      <c r="H419" s="113">
        <f>$E419*0.4*Listen!$D$2*0.035*A_Stammdaten!$E$90</f>
        <v>0</v>
      </c>
      <c r="I419" s="113">
        <f t="shared" si="8"/>
        <v>0</v>
      </c>
    </row>
    <row r="420" spans="1:9" ht="15" thickBot="1" x14ac:dyDescent="0.25">
      <c r="A420" s="105"/>
      <c r="B420" s="108"/>
      <c r="C420" s="88">
        <v>2028</v>
      </c>
      <c r="D420" s="94"/>
      <c r="E420" s="89"/>
      <c r="F420" s="94"/>
      <c r="G420" s="114">
        <f>$E420*Listen!$D$4</f>
        <v>0</v>
      </c>
      <c r="H420" s="114">
        <f>$E420*0.4*Listen!$D$2*0.035*A_Stammdaten!$E$90</f>
        <v>0</v>
      </c>
      <c r="I420" s="114">
        <f t="shared" si="8"/>
        <v>0</v>
      </c>
    </row>
    <row r="421" spans="1:9" x14ac:dyDescent="0.2">
      <c r="A421" s="103">
        <f>A_Stammdaten!A91</f>
        <v>0</v>
      </c>
      <c r="B421" s="106">
        <f>A_Stammdaten!B91</f>
        <v>0</v>
      </c>
      <c r="C421" s="86">
        <v>2022</v>
      </c>
      <c r="D421" s="95"/>
      <c r="E421" s="87"/>
      <c r="F421" s="95"/>
      <c r="G421" s="115">
        <f>$E421*Listen!$D$4</f>
        <v>0</v>
      </c>
      <c r="H421" s="115">
        <f>$E421*0.4*Listen!$D$2*0.035*A_Stammdaten!$E$91</f>
        <v>0</v>
      </c>
      <c r="I421" s="115">
        <f t="shared" si="8"/>
        <v>0</v>
      </c>
    </row>
    <row r="422" spans="1:9" x14ac:dyDescent="0.2">
      <c r="A422" s="104"/>
      <c r="B422" s="107"/>
      <c r="C422" s="81">
        <v>2023</v>
      </c>
      <c r="D422" s="93"/>
      <c r="E422" s="82"/>
      <c r="F422" s="93"/>
      <c r="G422" s="113">
        <f>$E422*Listen!$D$4</f>
        <v>0</v>
      </c>
      <c r="H422" s="113">
        <f>$E422*0.4*Listen!$D$2*0.035*A_Stammdaten!$E$91</f>
        <v>0</v>
      </c>
      <c r="I422" s="113">
        <f t="shared" si="8"/>
        <v>0</v>
      </c>
    </row>
    <row r="423" spans="1:9" x14ac:dyDescent="0.2">
      <c r="A423" s="104"/>
      <c r="B423" s="107"/>
      <c r="C423" s="81">
        <v>2024</v>
      </c>
      <c r="D423" s="93"/>
      <c r="E423" s="82"/>
      <c r="F423" s="93"/>
      <c r="G423" s="113">
        <f>$E423*Listen!$D$4</f>
        <v>0</v>
      </c>
      <c r="H423" s="113">
        <f>$E423*0.4*Listen!$D$2*0.035*A_Stammdaten!$E$91</f>
        <v>0</v>
      </c>
      <c r="I423" s="113">
        <f t="shared" si="8"/>
        <v>0</v>
      </c>
    </row>
    <row r="424" spans="1:9" x14ac:dyDescent="0.2">
      <c r="A424" s="104"/>
      <c r="B424" s="107"/>
      <c r="C424" s="81">
        <v>2025</v>
      </c>
      <c r="D424" s="93"/>
      <c r="E424" s="82"/>
      <c r="F424" s="93"/>
      <c r="G424" s="113">
        <f>$E424*Listen!$D$4</f>
        <v>0</v>
      </c>
      <c r="H424" s="113">
        <f>$E424*0.4*Listen!$D$2*0.035*A_Stammdaten!$E$91</f>
        <v>0</v>
      </c>
      <c r="I424" s="113">
        <f t="shared" si="8"/>
        <v>0</v>
      </c>
    </row>
    <row r="425" spans="1:9" x14ac:dyDescent="0.2">
      <c r="A425" s="104"/>
      <c r="B425" s="107"/>
      <c r="C425" s="81">
        <v>2026</v>
      </c>
      <c r="D425" s="93"/>
      <c r="E425" s="82"/>
      <c r="F425" s="93"/>
      <c r="G425" s="113">
        <f>$E425*Listen!$D$4</f>
        <v>0</v>
      </c>
      <c r="H425" s="113">
        <f>$E425*0.4*Listen!$D$2*0.035*A_Stammdaten!$E$91</f>
        <v>0</v>
      </c>
      <c r="I425" s="113">
        <f t="shared" si="8"/>
        <v>0</v>
      </c>
    </row>
    <row r="426" spans="1:9" x14ac:dyDescent="0.2">
      <c r="A426" s="104"/>
      <c r="B426" s="107"/>
      <c r="C426" s="81">
        <v>2027</v>
      </c>
      <c r="D426" s="93"/>
      <c r="E426" s="82"/>
      <c r="F426" s="93"/>
      <c r="G426" s="113">
        <f>$E426*Listen!$D$4</f>
        <v>0</v>
      </c>
      <c r="H426" s="113">
        <f>$E426*0.4*Listen!$D$2*0.035*A_Stammdaten!$E$91</f>
        <v>0</v>
      </c>
      <c r="I426" s="113">
        <f t="shared" si="8"/>
        <v>0</v>
      </c>
    </row>
    <row r="427" spans="1:9" ht="15" thickBot="1" x14ac:dyDescent="0.25">
      <c r="A427" s="105"/>
      <c r="B427" s="108"/>
      <c r="C427" s="88">
        <v>2028</v>
      </c>
      <c r="D427" s="94"/>
      <c r="E427" s="89"/>
      <c r="F427" s="94"/>
      <c r="G427" s="114">
        <f>$E427*Listen!$D$4</f>
        <v>0</v>
      </c>
      <c r="H427" s="114">
        <f>$E427*0.4*Listen!$D$2*0.035*A_Stammdaten!$E$91</f>
        <v>0</v>
      </c>
      <c r="I427" s="114">
        <f t="shared" si="8"/>
        <v>0</v>
      </c>
    </row>
    <row r="428" spans="1:9" x14ac:dyDescent="0.2">
      <c r="A428" s="103">
        <f>A_Stammdaten!A92</f>
        <v>0</v>
      </c>
      <c r="B428" s="106">
        <f>A_Stammdaten!B92</f>
        <v>0</v>
      </c>
      <c r="C428" s="86">
        <v>2022</v>
      </c>
      <c r="D428" s="95"/>
      <c r="E428" s="87"/>
      <c r="F428" s="95"/>
      <c r="G428" s="115">
        <f>$E428*Listen!$D$4</f>
        <v>0</v>
      </c>
      <c r="H428" s="115">
        <f>$E428*0.4*Listen!$D$2*0.035*A_Stammdaten!$E$92</f>
        <v>0</v>
      </c>
      <c r="I428" s="115">
        <f t="shared" si="8"/>
        <v>0</v>
      </c>
    </row>
    <row r="429" spans="1:9" x14ac:dyDescent="0.2">
      <c r="A429" s="104"/>
      <c r="B429" s="107"/>
      <c r="C429" s="81">
        <v>2023</v>
      </c>
      <c r="D429" s="93"/>
      <c r="E429" s="82"/>
      <c r="F429" s="93"/>
      <c r="G429" s="113">
        <f>$E429*Listen!$D$4</f>
        <v>0</v>
      </c>
      <c r="H429" s="113">
        <f>$E429*0.4*Listen!$D$2*0.035*A_Stammdaten!$E$92</f>
        <v>0</v>
      </c>
      <c r="I429" s="113">
        <f t="shared" si="8"/>
        <v>0</v>
      </c>
    </row>
    <row r="430" spans="1:9" x14ac:dyDescent="0.2">
      <c r="A430" s="104"/>
      <c r="B430" s="107"/>
      <c r="C430" s="81">
        <v>2024</v>
      </c>
      <c r="D430" s="93"/>
      <c r="E430" s="82"/>
      <c r="F430" s="93"/>
      <c r="G430" s="113">
        <f>$E430*Listen!$D$4</f>
        <v>0</v>
      </c>
      <c r="H430" s="113">
        <f>$E430*0.4*Listen!$D$2*0.035*A_Stammdaten!$E$92</f>
        <v>0</v>
      </c>
      <c r="I430" s="113">
        <f t="shared" si="8"/>
        <v>0</v>
      </c>
    </row>
    <row r="431" spans="1:9" x14ac:dyDescent="0.2">
      <c r="A431" s="104"/>
      <c r="B431" s="107"/>
      <c r="C431" s="81">
        <v>2025</v>
      </c>
      <c r="D431" s="93"/>
      <c r="E431" s="82"/>
      <c r="F431" s="93"/>
      <c r="G431" s="113">
        <f>$E431*Listen!$D$4</f>
        <v>0</v>
      </c>
      <c r="H431" s="113">
        <f>$E431*0.4*Listen!$D$2*0.035*A_Stammdaten!$E$92</f>
        <v>0</v>
      </c>
      <c r="I431" s="113">
        <f t="shared" si="8"/>
        <v>0</v>
      </c>
    </row>
    <row r="432" spans="1:9" x14ac:dyDescent="0.2">
      <c r="A432" s="104"/>
      <c r="B432" s="107"/>
      <c r="C432" s="81">
        <v>2026</v>
      </c>
      <c r="D432" s="93"/>
      <c r="E432" s="82"/>
      <c r="F432" s="93"/>
      <c r="G432" s="113">
        <f>$E432*Listen!$D$4</f>
        <v>0</v>
      </c>
      <c r="H432" s="113">
        <f>$E432*0.4*Listen!$D$2*0.035*A_Stammdaten!$E$92</f>
        <v>0</v>
      </c>
      <c r="I432" s="113">
        <f t="shared" si="8"/>
        <v>0</v>
      </c>
    </row>
    <row r="433" spans="1:9" x14ac:dyDescent="0.2">
      <c r="A433" s="104"/>
      <c r="B433" s="107"/>
      <c r="C433" s="81">
        <v>2027</v>
      </c>
      <c r="D433" s="93"/>
      <c r="E433" s="82"/>
      <c r="F433" s="93"/>
      <c r="G433" s="113">
        <f>$E433*Listen!$D$4</f>
        <v>0</v>
      </c>
      <c r="H433" s="113">
        <f>$E433*0.4*Listen!$D$2*0.035*A_Stammdaten!$E$92</f>
        <v>0</v>
      </c>
      <c r="I433" s="113">
        <f t="shared" si="8"/>
        <v>0</v>
      </c>
    </row>
    <row r="434" spans="1:9" ht="15" thickBot="1" x14ac:dyDescent="0.25">
      <c r="A434" s="105"/>
      <c r="B434" s="108"/>
      <c r="C434" s="88">
        <v>2028</v>
      </c>
      <c r="D434" s="94"/>
      <c r="E434" s="89"/>
      <c r="F434" s="94"/>
      <c r="G434" s="114">
        <f>$E434*Listen!$D$4</f>
        <v>0</v>
      </c>
      <c r="H434" s="114">
        <f>$E434*0.4*Listen!$D$2*0.035*A_Stammdaten!$E$92</f>
        <v>0</v>
      </c>
      <c r="I434" s="114">
        <f t="shared" si="8"/>
        <v>0</v>
      </c>
    </row>
    <row r="435" spans="1:9" x14ac:dyDescent="0.2">
      <c r="A435" s="103">
        <f>A_Stammdaten!A93</f>
        <v>0</v>
      </c>
      <c r="B435" s="106">
        <f>A_Stammdaten!B93</f>
        <v>0</v>
      </c>
      <c r="C435" s="86">
        <v>2022</v>
      </c>
      <c r="D435" s="95"/>
      <c r="E435" s="87"/>
      <c r="F435" s="95"/>
      <c r="G435" s="115">
        <f>$E435*Listen!$D$4</f>
        <v>0</v>
      </c>
      <c r="H435" s="115">
        <f>$E435*0.4*Listen!$D$2*0.035*A_Stammdaten!$E$93</f>
        <v>0</v>
      </c>
      <c r="I435" s="115">
        <f t="shared" si="8"/>
        <v>0</v>
      </c>
    </row>
    <row r="436" spans="1:9" x14ac:dyDescent="0.2">
      <c r="A436" s="104"/>
      <c r="B436" s="107"/>
      <c r="C436" s="81">
        <v>2023</v>
      </c>
      <c r="D436" s="93"/>
      <c r="E436" s="82"/>
      <c r="F436" s="93"/>
      <c r="G436" s="113">
        <f>$E436*Listen!$D$4</f>
        <v>0</v>
      </c>
      <c r="H436" s="113">
        <f>$E436*0.4*Listen!$D$2*0.035*A_Stammdaten!$E$93</f>
        <v>0</v>
      </c>
      <c r="I436" s="113">
        <f t="shared" si="8"/>
        <v>0</v>
      </c>
    </row>
    <row r="437" spans="1:9" x14ac:dyDescent="0.2">
      <c r="A437" s="104"/>
      <c r="B437" s="107"/>
      <c r="C437" s="81">
        <v>2024</v>
      </c>
      <c r="D437" s="93"/>
      <c r="E437" s="82"/>
      <c r="F437" s="93"/>
      <c r="G437" s="113">
        <f>$E437*Listen!$D$4</f>
        <v>0</v>
      </c>
      <c r="H437" s="113">
        <f>$E437*0.4*Listen!$D$2*0.035*A_Stammdaten!$E$93</f>
        <v>0</v>
      </c>
      <c r="I437" s="113">
        <f t="shared" si="8"/>
        <v>0</v>
      </c>
    </row>
    <row r="438" spans="1:9" x14ac:dyDescent="0.2">
      <c r="A438" s="104"/>
      <c r="B438" s="107"/>
      <c r="C438" s="81">
        <v>2025</v>
      </c>
      <c r="D438" s="93"/>
      <c r="E438" s="82"/>
      <c r="F438" s="93"/>
      <c r="G438" s="113">
        <f>$E438*Listen!$D$4</f>
        <v>0</v>
      </c>
      <c r="H438" s="113">
        <f>$E438*0.4*Listen!$D$2*0.035*A_Stammdaten!$E$93</f>
        <v>0</v>
      </c>
      <c r="I438" s="113">
        <f t="shared" si="8"/>
        <v>0</v>
      </c>
    </row>
    <row r="439" spans="1:9" x14ac:dyDescent="0.2">
      <c r="A439" s="104"/>
      <c r="B439" s="107"/>
      <c r="C439" s="81">
        <v>2026</v>
      </c>
      <c r="D439" s="93"/>
      <c r="E439" s="82"/>
      <c r="F439" s="93"/>
      <c r="G439" s="113">
        <f>$E439*Listen!$D$4</f>
        <v>0</v>
      </c>
      <c r="H439" s="113">
        <f>$E439*0.4*Listen!$D$2*0.035*A_Stammdaten!$E$93</f>
        <v>0</v>
      </c>
      <c r="I439" s="113">
        <f t="shared" si="8"/>
        <v>0</v>
      </c>
    </row>
    <row r="440" spans="1:9" x14ac:dyDescent="0.2">
      <c r="A440" s="104"/>
      <c r="B440" s="107"/>
      <c r="C440" s="81">
        <v>2027</v>
      </c>
      <c r="D440" s="93"/>
      <c r="E440" s="82"/>
      <c r="F440" s="93"/>
      <c r="G440" s="113">
        <f>$E440*Listen!$D$4</f>
        <v>0</v>
      </c>
      <c r="H440" s="113">
        <f>$E440*0.4*Listen!$D$2*0.035*A_Stammdaten!$E$93</f>
        <v>0</v>
      </c>
      <c r="I440" s="113">
        <f t="shared" si="8"/>
        <v>0</v>
      </c>
    </row>
    <row r="441" spans="1:9" ht="15" thickBot="1" x14ac:dyDescent="0.25">
      <c r="A441" s="105"/>
      <c r="B441" s="108"/>
      <c r="C441" s="88">
        <v>2028</v>
      </c>
      <c r="D441" s="94"/>
      <c r="E441" s="89"/>
      <c r="F441" s="94"/>
      <c r="G441" s="114">
        <f>$E441*Listen!$D$4</f>
        <v>0</v>
      </c>
      <c r="H441" s="114">
        <f>$E441*0.4*Listen!$D$2*0.035*A_Stammdaten!$E$93</f>
        <v>0</v>
      </c>
      <c r="I441" s="114">
        <f t="shared" si="8"/>
        <v>0</v>
      </c>
    </row>
    <row r="442" spans="1:9" x14ac:dyDescent="0.2">
      <c r="A442" s="103">
        <f>A_Stammdaten!A94</f>
        <v>0</v>
      </c>
      <c r="B442" s="106">
        <f>A_Stammdaten!B94</f>
        <v>0</v>
      </c>
      <c r="C442" s="86">
        <v>2022</v>
      </c>
      <c r="D442" s="95"/>
      <c r="E442" s="87"/>
      <c r="F442" s="95"/>
      <c r="G442" s="115">
        <f>$E442*Listen!$D$4</f>
        <v>0</v>
      </c>
      <c r="H442" s="115">
        <f>$E442*0.4*Listen!$D$2*0.035*A_Stammdaten!$E$94</f>
        <v>0</v>
      </c>
      <c r="I442" s="115">
        <f t="shared" si="8"/>
        <v>0</v>
      </c>
    </row>
    <row r="443" spans="1:9" x14ac:dyDescent="0.2">
      <c r="A443" s="104"/>
      <c r="B443" s="107"/>
      <c r="C443" s="81">
        <v>2023</v>
      </c>
      <c r="D443" s="93"/>
      <c r="E443" s="82"/>
      <c r="F443" s="93"/>
      <c r="G443" s="113">
        <f>$E443*Listen!$D$4</f>
        <v>0</v>
      </c>
      <c r="H443" s="113">
        <f>$E443*0.4*Listen!$D$2*0.035*A_Stammdaten!$E$94</f>
        <v>0</v>
      </c>
      <c r="I443" s="113">
        <f t="shared" si="8"/>
        <v>0</v>
      </c>
    </row>
    <row r="444" spans="1:9" x14ac:dyDescent="0.2">
      <c r="A444" s="104"/>
      <c r="B444" s="107"/>
      <c r="C444" s="81">
        <v>2024</v>
      </c>
      <c r="D444" s="93"/>
      <c r="E444" s="82"/>
      <c r="F444" s="93"/>
      <c r="G444" s="113">
        <f>$E444*Listen!$D$4</f>
        <v>0</v>
      </c>
      <c r="H444" s="113">
        <f>$E444*0.4*Listen!$D$2*0.035*A_Stammdaten!$E$94</f>
        <v>0</v>
      </c>
      <c r="I444" s="113">
        <f t="shared" si="8"/>
        <v>0</v>
      </c>
    </row>
    <row r="445" spans="1:9" x14ac:dyDescent="0.2">
      <c r="A445" s="104"/>
      <c r="B445" s="107"/>
      <c r="C445" s="81">
        <v>2025</v>
      </c>
      <c r="D445" s="93"/>
      <c r="E445" s="82"/>
      <c r="F445" s="93"/>
      <c r="G445" s="113">
        <f>$E445*Listen!$D$4</f>
        <v>0</v>
      </c>
      <c r="H445" s="113">
        <f>$E445*0.4*Listen!$D$2*0.035*A_Stammdaten!$E$94</f>
        <v>0</v>
      </c>
      <c r="I445" s="113">
        <f t="shared" si="8"/>
        <v>0</v>
      </c>
    </row>
    <row r="446" spans="1:9" x14ac:dyDescent="0.2">
      <c r="A446" s="104"/>
      <c r="B446" s="107"/>
      <c r="C446" s="81">
        <v>2026</v>
      </c>
      <c r="D446" s="93"/>
      <c r="E446" s="82"/>
      <c r="F446" s="93"/>
      <c r="G446" s="113">
        <f>$E446*Listen!$D$4</f>
        <v>0</v>
      </c>
      <c r="H446" s="113">
        <f>$E446*0.4*Listen!$D$2*0.035*A_Stammdaten!$E$94</f>
        <v>0</v>
      </c>
      <c r="I446" s="113">
        <f t="shared" si="8"/>
        <v>0</v>
      </c>
    </row>
    <row r="447" spans="1:9" x14ac:dyDescent="0.2">
      <c r="A447" s="104"/>
      <c r="B447" s="107"/>
      <c r="C447" s="81">
        <v>2027</v>
      </c>
      <c r="D447" s="93"/>
      <c r="E447" s="82"/>
      <c r="F447" s="93"/>
      <c r="G447" s="113">
        <f>$E447*Listen!$D$4</f>
        <v>0</v>
      </c>
      <c r="H447" s="113">
        <f>$E447*0.4*Listen!$D$2*0.035*A_Stammdaten!$E$94</f>
        <v>0</v>
      </c>
      <c r="I447" s="113">
        <f t="shared" si="8"/>
        <v>0</v>
      </c>
    </row>
    <row r="448" spans="1:9" ht="15" thickBot="1" x14ac:dyDescent="0.25">
      <c r="A448" s="105"/>
      <c r="B448" s="108"/>
      <c r="C448" s="88">
        <v>2028</v>
      </c>
      <c r="D448" s="94"/>
      <c r="E448" s="89"/>
      <c r="F448" s="94"/>
      <c r="G448" s="114">
        <f>$E448*Listen!$D$4</f>
        <v>0</v>
      </c>
      <c r="H448" s="114">
        <f>$E448*0.4*Listen!$D$2*0.035*A_Stammdaten!$E$94</f>
        <v>0</v>
      </c>
      <c r="I448" s="114">
        <f t="shared" si="8"/>
        <v>0</v>
      </c>
    </row>
    <row r="449" spans="1:9" x14ac:dyDescent="0.2">
      <c r="A449" s="103">
        <f>A_Stammdaten!A95</f>
        <v>0</v>
      </c>
      <c r="B449" s="106">
        <f>A_Stammdaten!B95</f>
        <v>0</v>
      </c>
      <c r="C449" s="86">
        <v>2022</v>
      </c>
      <c r="D449" s="95"/>
      <c r="E449" s="87"/>
      <c r="F449" s="95"/>
      <c r="G449" s="115">
        <f>$E449*Listen!$D$4</f>
        <v>0</v>
      </c>
      <c r="H449" s="115">
        <f>$E449*0.4*Listen!$D$2*0.035*A_Stammdaten!$E$95</f>
        <v>0</v>
      </c>
      <c r="I449" s="115">
        <f t="shared" si="8"/>
        <v>0</v>
      </c>
    </row>
    <row r="450" spans="1:9" x14ac:dyDescent="0.2">
      <c r="A450" s="104"/>
      <c r="B450" s="107"/>
      <c r="C450" s="81">
        <v>2023</v>
      </c>
      <c r="D450" s="93"/>
      <c r="E450" s="82"/>
      <c r="F450" s="93"/>
      <c r="G450" s="113">
        <f>$E450*Listen!$D$4</f>
        <v>0</v>
      </c>
      <c r="H450" s="113">
        <f>$E450*0.4*Listen!$D$2*0.035*A_Stammdaten!$E$95</f>
        <v>0</v>
      </c>
      <c r="I450" s="113">
        <f t="shared" si="8"/>
        <v>0</v>
      </c>
    </row>
    <row r="451" spans="1:9" x14ac:dyDescent="0.2">
      <c r="A451" s="104"/>
      <c r="B451" s="107"/>
      <c r="C451" s="81">
        <v>2024</v>
      </c>
      <c r="D451" s="93"/>
      <c r="E451" s="82"/>
      <c r="F451" s="93"/>
      <c r="G451" s="113">
        <f>$E451*Listen!$D$4</f>
        <v>0</v>
      </c>
      <c r="H451" s="113">
        <f>$E451*0.4*Listen!$D$2*0.035*A_Stammdaten!$E$95</f>
        <v>0</v>
      </c>
      <c r="I451" s="113">
        <f t="shared" si="8"/>
        <v>0</v>
      </c>
    </row>
    <row r="452" spans="1:9" x14ac:dyDescent="0.2">
      <c r="A452" s="104"/>
      <c r="B452" s="107"/>
      <c r="C452" s="81">
        <v>2025</v>
      </c>
      <c r="D452" s="93"/>
      <c r="E452" s="82"/>
      <c r="F452" s="93"/>
      <c r="G452" s="113">
        <f>$E452*Listen!$D$4</f>
        <v>0</v>
      </c>
      <c r="H452" s="113">
        <f>$E452*0.4*Listen!$D$2*0.035*A_Stammdaten!$E$95</f>
        <v>0</v>
      </c>
      <c r="I452" s="113">
        <f t="shared" si="8"/>
        <v>0</v>
      </c>
    </row>
    <row r="453" spans="1:9" x14ac:dyDescent="0.2">
      <c r="A453" s="104"/>
      <c r="B453" s="107"/>
      <c r="C453" s="81">
        <v>2026</v>
      </c>
      <c r="D453" s="93"/>
      <c r="E453" s="82"/>
      <c r="F453" s="93"/>
      <c r="G453" s="113">
        <f>$E453*Listen!$D$4</f>
        <v>0</v>
      </c>
      <c r="H453" s="113">
        <f>$E453*0.4*Listen!$D$2*0.035*A_Stammdaten!$E$95</f>
        <v>0</v>
      </c>
      <c r="I453" s="113">
        <f t="shared" si="8"/>
        <v>0</v>
      </c>
    </row>
    <row r="454" spans="1:9" x14ac:dyDescent="0.2">
      <c r="A454" s="104"/>
      <c r="B454" s="107"/>
      <c r="C454" s="81">
        <v>2027</v>
      </c>
      <c r="D454" s="93"/>
      <c r="E454" s="82"/>
      <c r="F454" s="93"/>
      <c r="G454" s="113">
        <f>$E454*Listen!$D$4</f>
        <v>0</v>
      </c>
      <c r="H454" s="113">
        <f>$E454*0.4*Listen!$D$2*0.035*A_Stammdaten!$E$95</f>
        <v>0</v>
      </c>
      <c r="I454" s="113">
        <f t="shared" si="8"/>
        <v>0</v>
      </c>
    </row>
    <row r="455" spans="1:9" ht="15" thickBot="1" x14ac:dyDescent="0.25">
      <c r="A455" s="105"/>
      <c r="B455" s="108"/>
      <c r="C455" s="88">
        <v>2028</v>
      </c>
      <c r="D455" s="94"/>
      <c r="E455" s="89"/>
      <c r="F455" s="94"/>
      <c r="G455" s="114">
        <f>$E455*Listen!$D$4</f>
        <v>0</v>
      </c>
      <c r="H455" s="114">
        <f>$E455*0.4*Listen!$D$2*0.035*A_Stammdaten!$E$95</f>
        <v>0</v>
      </c>
      <c r="I455" s="114">
        <f t="shared" si="8"/>
        <v>0</v>
      </c>
    </row>
    <row r="456" spans="1:9" x14ac:dyDescent="0.2">
      <c r="A456" s="103">
        <f>A_Stammdaten!A96</f>
        <v>0</v>
      </c>
      <c r="B456" s="106">
        <f>A_Stammdaten!B96</f>
        <v>0</v>
      </c>
      <c r="C456" s="86">
        <v>2022</v>
      </c>
      <c r="D456" s="95"/>
      <c r="E456" s="87"/>
      <c r="F456" s="95"/>
      <c r="G456" s="115">
        <f>$E456*Listen!$D$4</f>
        <v>0</v>
      </c>
      <c r="H456" s="115">
        <f>$E456*0.4*Listen!$D$2*0.035*A_Stammdaten!$E$96</f>
        <v>0</v>
      </c>
      <c r="I456" s="115">
        <f t="shared" si="8"/>
        <v>0</v>
      </c>
    </row>
    <row r="457" spans="1:9" x14ac:dyDescent="0.2">
      <c r="A457" s="104"/>
      <c r="B457" s="107"/>
      <c r="C457" s="81">
        <v>2023</v>
      </c>
      <c r="D457" s="93"/>
      <c r="E457" s="82"/>
      <c r="F457" s="93"/>
      <c r="G457" s="113">
        <f>$E457*Listen!$D$4</f>
        <v>0</v>
      </c>
      <c r="H457" s="113">
        <f>$E457*0.4*Listen!$D$2*0.035*A_Stammdaten!$E$96</f>
        <v>0</v>
      </c>
      <c r="I457" s="113">
        <f t="shared" ref="I457:I520" si="9">SUM(F457:H457)</f>
        <v>0</v>
      </c>
    </row>
    <row r="458" spans="1:9" x14ac:dyDescent="0.2">
      <c r="A458" s="104"/>
      <c r="B458" s="107"/>
      <c r="C458" s="81">
        <v>2024</v>
      </c>
      <c r="D458" s="93"/>
      <c r="E458" s="82"/>
      <c r="F458" s="93"/>
      <c r="G458" s="113">
        <f>$E458*Listen!$D$4</f>
        <v>0</v>
      </c>
      <c r="H458" s="113">
        <f>$E458*0.4*Listen!$D$2*0.035*A_Stammdaten!$E$96</f>
        <v>0</v>
      </c>
      <c r="I458" s="113">
        <f t="shared" si="9"/>
        <v>0</v>
      </c>
    </row>
    <row r="459" spans="1:9" x14ac:dyDescent="0.2">
      <c r="A459" s="104"/>
      <c r="B459" s="107"/>
      <c r="C459" s="81">
        <v>2025</v>
      </c>
      <c r="D459" s="93"/>
      <c r="E459" s="82"/>
      <c r="F459" s="93"/>
      <c r="G459" s="113">
        <f>$E459*Listen!$D$4</f>
        <v>0</v>
      </c>
      <c r="H459" s="113">
        <f>$E459*0.4*Listen!$D$2*0.035*A_Stammdaten!$E$96</f>
        <v>0</v>
      </c>
      <c r="I459" s="113">
        <f t="shared" si="9"/>
        <v>0</v>
      </c>
    </row>
    <row r="460" spans="1:9" x14ac:dyDescent="0.2">
      <c r="A460" s="104"/>
      <c r="B460" s="107"/>
      <c r="C460" s="81">
        <v>2026</v>
      </c>
      <c r="D460" s="93"/>
      <c r="E460" s="82"/>
      <c r="F460" s="93"/>
      <c r="G460" s="113">
        <f>$E460*Listen!$D$4</f>
        <v>0</v>
      </c>
      <c r="H460" s="113">
        <f>$E460*0.4*Listen!$D$2*0.035*A_Stammdaten!$E$96</f>
        <v>0</v>
      </c>
      <c r="I460" s="113">
        <f t="shared" si="9"/>
        <v>0</v>
      </c>
    </row>
    <row r="461" spans="1:9" x14ac:dyDescent="0.2">
      <c r="A461" s="104"/>
      <c r="B461" s="107"/>
      <c r="C461" s="81">
        <v>2027</v>
      </c>
      <c r="D461" s="93"/>
      <c r="E461" s="82"/>
      <c r="F461" s="93"/>
      <c r="G461" s="113">
        <f>$E461*Listen!$D$4</f>
        <v>0</v>
      </c>
      <c r="H461" s="113">
        <f>$E461*0.4*Listen!$D$2*0.035*A_Stammdaten!$E$96</f>
        <v>0</v>
      </c>
      <c r="I461" s="113">
        <f t="shared" si="9"/>
        <v>0</v>
      </c>
    </row>
    <row r="462" spans="1:9" ht="15" thickBot="1" x14ac:dyDescent="0.25">
      <c r="A462" s="105"/>
      <c r="B462" s="108"/>
      <c r="C462" s="88">
        <v>2028</v>
      </c>
      <c r="D462" s="94"/>
      <c r="E462" s="89"/>
      <c r="F462" s="94"/>
      <c r="G462" s="114">
        <f>$E462*Listen!$D$4</f>
        <v>0</v>
      </c>
      <c r="H462" s="114">
        <f>$E462*0.4*Listen!$D$2*0.035*A_Stammdaten!$E$96</f>
        <v>0</v>
      </c>
      <c r="I462" s="114">
        <f t="shared" si="9"/>
        <v>0</v>
      </c>
    </row>
    <row r="463" spans="1:9" x14ac:dyDescent="0.2">
      <c r="A463" s="103">
        <f>A_Stammdaten!A97</f>
        <v>0</v>
      </c>
      <c r="B463" s="106">
        <f>A_Stammdaten!B97</f>
        <v>0</v>
      </c>
      <c r="C463" s="86">
        <v>2022</v>
      </c>
      <c r="D463" s="95"/>
      <c r="E463" s="87"/>
      <c r="F463" s="95"/>
      <c r="G463" s="115">
        <f>$E463*Listen!$D$4</f>
        <v>0</v>
      </c>
      <c r="H463" s="115">
        <f>$E463*0.4*Listen!$D$2*0.035*A_Stammdaten!$E$97</f>
        <v>0</v>
      </c>
      <c r="I463" s="115">
        <f t="shared" si="9"/>
        <v>0</v>
      </c>
    </row>
    <row r="464" spans="1:9" x14ac:dyDescent="0.2">
      <c r="A464" s="104"/>
      <c r="B464" s="107"/>
      <c r="C464" s="81">
        <v>2023</v>
      </c>
      <c r="D464" s="93"/>
      <c r="E464" s="82"/>
      <c r="F464" s="93"/>
      <c r="G464" s="113">
        <f>$E464*Listen!$D$4</f>
        <v>0</v>
      </c>
      <c r="H464" s="113">
        <f>$E464*0.4*Listen!$D$2*0.035*A_Stammdaten!$E$97</f>
        <v>0</v>
      </c>
      <c r="I464" s="113">
        <f t="shared" si="9"/>
        <v>0</v>
      </c>
    </row>
    <row r="465" spans="1:9" x14ac:dyDescent="0.2">
      <c r="A465" s="104"/>
      <c r="B465" s="107"/>
      <c r="C465" s="81">
        <v>2024</v>
      </c>
      <c r="D465" s="93"/>
      <c r="E465" s="82"/>
      <c r="F465" s="93"/>
      <c r="G465" s="113">
        <f>$E465*Listen!$D$4</f>
        <v>0</v>
      </c>
      <c r="H465" s="113">
        <f>$E465*0.4*Listen!$D$2*0.035*A_Stammdaten!$E$97</f>
        <v>0</v>
      </c>
      <c r="I465" s="113">
        <f t="shared" si="9"/>
        <v>0</v>
      </c>
    </row>
    <row r="466" spans="1:9" x14ac:dyDescent="0.2">
      <c r="A466" s="104"/>
      <c r="B466" s="107"/>
      <c r="C466" s="81">
        <v>2025</v>
      </c>
      <c r="D466" s="93"/>
      <c r="E466" s="82"/>
      <c r="F466" s="93"/>
      <c r="G466" s="113">
        <f>$E466*Listen!$D$4</f>
        <v>0</v>
      </c>
      <c r="H466" s="113">
        <f>$E466*0.4*Listen!$D$2*0.035*A_Stammdaten!$E$97</f>
        <v>0</v>
      </c>
      <c r="I466" s="113">
        <f t="shared" si="9"/>
        <v>0</v>
      </c>
    </row>
    <row r="467" spans="1:9" x14ac:dyDescent="0.2">
      <c r="A467" s="104"/>
      <c r="B467" s="107"/>
      <c r="C467" s="81">
        <v>2026</v>
      </c>
      <c r="D467" s="93"/>
      <c r="E467" s="82"/>
      <c r="F467" s="93"/>
      <c r="G467" s="113">
        <f>$E467*Listen!$D$4</f>
        <v>0</v>
      </c>
      <c r="H467" s="113">
        <f>$E467*0.4*Listen!$D$2*0.035*A_Stammdaten!$E$97</f>
        <v>0</v>
      </c>
      <c r="I467" s="113">
        <f t="shared" si="9"/>
        <v>0</v>
      </c>
    </row>
    <row r="468" spans="1:9" x14ac:dyDescent="0.2">
      <c r="A468" s="104"/>
      <c r="B468" s="107"/>
      <c r="C468" s="81">
        <v>2027</v>
      </c>
      <c r="D468" s="93"/>
      <c r="E468" s="82"/>
      <c r="F468" s="93"/>
      <c r="G468" s="113">
        <f>$E468*Listen!$D$4</f>
        <v>0</v>
      </c>
      <c r="H468" s="113">
        <f>$E468*0.4*Listen!$D$2*0.035*A_Stammdaten!$E$97</f>
        <v>0</v>
      </c>
      <c r="I468" s="113">
        <f t="shared" si="9"/>
        <v>0</v>
      </c>
    </row>
    <row r="469" spans="1:9" ht="15" thickBot="1" x14ac:dyDescent="0.25">
      <c r="A469" s="105"/>
      <c r="B469" s="108"/>
      <c r="C469" s="88">
        <v>2028</v>
      </c>
      <c r="D469" s="94"/>
      <c r="E469" s="89"/>
      <c r="F469" s="94"/>
      <c r="G469" s="114">
        <f>$E469*Listen!$D$4</f>
        <v>0</v>
      </c>
      <c r="H469" s="114">
        <f>$E469*0.4*Listen!$D$2*0.035*A_Stammdaten!$E$97</f>
        <v>0</v>
      </c>
      <c r="I469" s="114">
        <f t="shared" si="9"/>
        <v>0</v>
      </c>
    </row>
    <row r="470" spans="1:9" x14ac:dyDescent="0.2">
      <c r="A470" s="103">
        <f>A_Stammdaten!A98</f>
        <v>0</v>
      </c>
      <c r="B470" s="106">
        <f>A_Stammdaten!B98</f>
        <v>0</v>
      </c>
      <c r="C470" s="86">
        <v>2022</v>
      </c>
      <c r="D470" s="95"/>
      <c r="E470" s="87"/>
      <c r="F470" s="95"/>
      <c r="G470" s="115">
        <f>$E470*Listen!$D$4</f>
        <v>0</v>
      </c>
      <c r="H470" s="115">
        <f>$E470*0.4*Listen!$D$2*0.035*A_Stammdaten!$E$98</f>
        <v>0</v>
      </c>
      <c r="I470" s="115">
        <f t="shared" si="9"/>
        <v>0</v>
      </c>
    </row>
    <row r="471" spans="1:9" x14ac:dyDescent="0.2">
      <c r="A471" s="104"/>
      <c r="B471" s="107"/>
      <c r="C471" s="81">
        <v>2023</v>
      </c>
      <c r="D471" s="93"/>
      <c r="E471" s="82"/>
      <c r="F471" s="93"/>
      <c r="G471" s="113">
        <f>$E471*Listen!$D$4</f>
        <v>0</v>
      </c>
      <c r="H471" s="113">
        <f>$E471*0.4*Listen!$D$2*0.035*A_Stammdaten!$E$98</f>
        <v>0</v>
      </c>
      <c r="I471" s="113">
        <f t="shared" si="9"/>
        <v>0</v>
      </c>
    </row>
    <row r="472" spans="1:9" x14ac:dyDescent="0.2">
      <c r="A472" s="104"/>
      <c r="B472" s="107"/>
      <c r="C472" s="81">
        <v>2024</v>
      </c>
      <c r="D472" s="93"/>
      <c r="E472" s="82"/>
      <c r="F472" s="93"/>
      <c r="G472" s="113">
        <f>$E472*Listen!$D$4</f>
        <v>0</v>
      </c>
      <c r="H472" s="113">
        <f>$E472*0.4*Listen!$D$2*0.035*A_Stammdaten!$E$98</f>
        <v>0</v>
      </c>
      <c r="I472" s="113">
        <f t="shared" si="9"/>
        <v>0</v>
      </c>
    </row>
    <row r="473" spans="1:9" x14ac:dyDescent="0.2">
      <c r="A473" s="104"/>
      <c r="B473" s="107"/>
      <c r="C473" s="81">
        <v>2025</v>
      </c>
      <c r="D473" s="93"/>
      <c r="E473" s="82"/>
      <c r="F473" s="93"/>
      <c r="G473" s="113">
        <f>$E473*Listen!$D$4</f>
        <v>0</v>
      </c>
      <c r="H473" s="113">
        <f>$E473*0.4*Listen!$D$2*0.035*A_Stammdaten!$E$98</f>
        <v>0</v>
      </c>
      <c r="I473" s="113">
        <f t="shared" si="9"/>
        <v>0</v>
      </c>
    </row>
    <row r="474" spans="1:9" x14ac:dyDescent="0.2">
      <c r="A474" s="104"/>
      <c r="B474" s="107"/>
      <c r="C474" s="81">
        <v>2026</v>
      </c>
      <c r="D474" s="93"/>
      <c r="E474" s="82"/>
      <c r="F474" s="93"/>
      <c r="G474" s="113">
        <f>$E474*Listen!$D$4</f>
        <v>0</v>
      </c>
      <c r="H474" s="113">
        <f>$E474*0.4*Listen!$D$2*0.035*A_Stammdaten!$E$98</f>
        <v>0</v>
      </c>
      <c r="I474" s="113">
        <f t="shared" si="9"/>
        <v>0</v>
      </c>
    </row>
    <row r="475" spans="1:9" x14ac:dyDescent="0.2">
      <c r="A475" s="104"/>
      <c r="B475" s="107"/>
      <c r="C475" s="81">
        <v>2027</v>
      </c>
      <c r="D475" s="93"/>
      <c r="E475" s="82"/>
      <c r="F475" s="93"/>
      <c r="G475" s="113">
        <f>$E475*Listen!$D$4</f>
        <v>0</v>
      </c>
      <c r="H475" s="113">
        <f>$E475*0.4*Listen!$D$2*0.035*A_Stammdaten!$E$98</f>
        <v>0</v>
      </c>
      <c r="I475" s="113">
        <f t="shared" si="9"/>
        <v>0</v>
      </c>
    </row>
    <row r="476" spans="1:9" ht="15" thickBot="1" x14ac:dyDescent="0.25">
      <c r="A476" s="105"/>
      <c r="B476" s="108"/>
      <c r="C476" s="88">
        <v>2028</v>
      </c>
      <c r="D476" s="94"/>
      <c r="E476" s="89"/>
      <c r="F476" s="94"/>
      <c r="G476" s="114">
        <f>$E476*Listen!$D$4</f>
        <v>0</v>
      </c>
      <c r="H476" s="114">
        <f>$E476*0.4*Listen!$D$2*0.035*A_Stammdaten!$E$98</f>
        <v>0</v>
      </c>
      <c r="I476" s="114">
        <f t="shared" si="9"/>
        <v>0</v>
      </c>
    </row>
    <row r="477" spans="1:9" x14ac:dyDescent="0.2">
      <c r="A477" s="103">
        <f>A_Stammdaten!A99</f>
        <v>0</v>
      </c>
      <c r="B477" s="106">
        <f>A_Stammdaten!B99</f>
        <v>0</v>
      </c>
      <c r="C477" s="86">
        <v>2022</v>
      </c>
      <c r="D477" s="95"/>
      <c r="E477" s="87"/>
      <c r="F477" s="95"/>
      <c r="G477" s="115">
        <f>$E477*Listen!$D$4</f>
        <v>0</v>
      </c>
      <c r="H477" s="115">
        <f>$E477*0.4*Listen!$D$2*0.035*A_Stammdaten!$E$99</f>
        <v>0</v>
      </c>
      <c r="I477" s="115">
        <f t="shared" si="9"/>
        <v>0</v>
      </c>
    </row>
    <row r="478" spans="1:9" x14ac:dyDescent="0.2">
      <c r="A478" s="104"/>
      <c r="B478" s="107"/>
      <c r="C478" s="81">
        <v>2023</v>
      </c>
      <c r="D478" s="93"/>
      <c r="E478" s="82"/>
      <c r="F478" s="93"/>
      <c r="G478" s="113">
        <f>$E478*Listen!$D$4</f>
        <v>0</v>
      </c>
      <c r="H478" s="113">
        <f>$E478*0.4*Listen!$D$2*0.035*A_Stammdaten!$E$99</f>
        <v>0</v>
      </c>
      <c r="I478" s="113">
        <f t="shared" si="9"/>
        <v>0</v>
      </c>
    </row>
    <row r="479" spans="1:9" x14ac:dyDescent="0.2">
      <c r="A479" s="104"/>
      <c r="B479" s="107"/>
      <c r="C479" s="81">
        <v>2024</v>
      </c>
      <c r="D479" s="93"/>
      <c r="E479" s="82"/>
      <c r="F479" s="93"/>
      <c r="G479" s="113">
        <f>$E479*Listen!$D$4</f>
        <v>0</v>
      </c>
      <c r="H479" s="113">
        <f>$E479*0.4*Listen!$D$2*0.035*A_Stammdaten!$E$99</f>
        <v>0</v>
      </c>
      <c r="I479" s="113">
        <f t="shared" si="9"/>
        <v>0</v>
      </c>
    </row>
    <row r="480" spans="1:9" x14ac:dyDescent="0.2">
      <c r="A480" s="104"/>
      <c r="B480" s="107"/>
      <c r="C480" s="81">
        <v>2025</v>
      </c>
      <c r="D480" s="93"/>
      <c r="E480" s="82"/>
      <c r="F480" s="93"/>
      <c r="G480" s="113">
        <f>$E480*Listen!$D$4</f>
        <v>0</v>
      </c>
      <c r="H480" s="113">
        <f>$E480*0.4*Listen!$D$2*0.035*A_Stammdaten!$E$99</f>
        <v>0</v>
      </c>
      <c r="I480" s="113">
        <f t="shared" si="9"/>
        <v>0</v>
      </c>
    </row>
    <row r="481" spans="1:9" x14ac:dyDescent="0.2">
      <c r="A481" s="104"/>
      <c r="B481" s="107"/>
      <c r="C481" s="81">
        <v>2026</v>
      </c>
      <c r="D481" s="93"/>
      <c r="E481" s="82"/>
      <c r="F481" s="93"/>
      <c r="G481" s="113">
        <f>$E481*Listen!$D$4</f>
        <v>0</v>
      </c>
      <c r="H481" s="113">
        <f>$E481*0.4*Listen!$D$2*0.035*A_Stammdaten!$E$99</f>
        <v>0</v>
      </c>
      <c r="I481" s="113">
        <f t="shared" si="9"/>
        <v>0</v>
      </c>
    </row>
    <row r="482" spans="1:9" x14ac:dyDescent="0.2">
      <c r="A482" s="104"/>
      <c r="B482" s="107"/>
      <c r="C482" s="81">
        <v>2027</v>
      </c>
      <c r="D482" s="93"/>
      <c r="E482" s="82"/>
      <c r="F482" s="93"/>
      <c r="G482" s="113">
        <f>$E482*Listen!$D$4</f>
        <v>0</v>
      </c>
      <c r="H482" s="113">
        <f>$E482*0.4*Listen!$D$2*0.035*A_Stammdaten!$E$99</f>
        <v>0</v>
      </c>
      <c r="I482" s="113">
        <f t="shared" si="9"/>
        <v>0</v>
      </c>
    </row>
    <row r="483" spans="1:9" ht="15" thickBot="1" x14ac:dyDescent="0.25">
      <c r="A483" s="105"/>
      <c r="B483" s="108"/>
      <c r="C483" s="88">
        <v>2028</v>
      </c>
      <c r="D483" s="94"/>
      <c r="E483" s="89"/>
      <c r="F483" s="94"/>
      <c r="G483" s="114">
        <f>$E483*Listen!$D$4</f>
        <v>0</v>
      </c>
      <c r="H483" s="114">
        <f>$E483*0.4*Listen!$D$2*0.035*A_Stammdaten!$E$99</f>
        <v>0</v>
      </c>
      <c r="I483" s="114">
        <f t="shared" si="9"/>
        <v>0</v>
      </c>
    </row>
    <row r="484" spans="1:9" x14ac:dyDescent="0.2">
      <c r="A484" s="103">
        <f>A_Stammdaten!A100</f>
        <v>0</v>
      </c>
      <c r="B484" s="106">
        <f>A_Stammdaten!B100</f>
        <v>0</v>
      </c>
      <c r="C484" s="86">
        <v>2022</v>
      </c>
      <c r="D484" s="95"/>
      <c r="E484" s="87"/>
      <c r="F484" s="95"/>
      <c r="G484" s="115">
        <f>$E484*Listen!$D$4</f>
        <v>0</v>
      </c>
      <c r="H484" s="115">
        <f>$E484*0.4*Listen!$D$2*0.035*A_Stammdaten!$E$100</f>
        <v>0</v>
      </c>
      <c r="I484" s="115">
        <f t="shared" si="9"/>
        <v>0</v>
      </c>
    </row>
    <row r="485" spans="1:9" x14ac:dyDescent="0.2">
      <c r="A485" s="104"/>
      <c r="B485" s="107"/>
      <c r="C485" s="81">
        <v>2023</v>
      </c>
      <c r="D485" s="93"/>
      <c r="E485" s="82"/>
      <c r="F485" s="93"/>
      <c r="G485" s="113">
        <f>$E485*Listen!$D$4</f>
        <v>0</v>
      </c>
      <c r="H485" s="113">
        <f>$E485*0.4*Listen!$D$2*0.035*A_Stammdaten!$E$100</f>
        <v>0</v>
      </c>
      <c r="I485" s="113">
        <f t="shared" si="9"/>
        <v>0</v>
      </c>
    </row>
    <row r="486" spans="1:9" x14ac:dyDescent="0.2">
      <c r="A486" s="104"/>
      <c r="B486" s="107"/>
      <c r="C486" s="81">
        <v>2024</v>
      </c>
      <c r="D486" s="93"/>
      <c r="E486" s="82"/>
      <c r="F486" s="93"/>
      <c r="G486" s="113">
        <f>$E486*Listen!$D$4</f>
        <v>0</v>
      </c>
      <c r="H486" s="113">
        <f>$E486*0.4*Listen!$D$2*0.035*A_Stammdaten!$E$100</f>
        <v>0</v>
      </c>
      <c r="I486" s="113">
        <f t="shared" si="9"/>
        <v>0</v>
      </c>
    </row>
    <row r="487" spans="1:9" x14ac:dyDescent="0.2">
      <c r="A487" s="104"/>
      <c r="B487" s="107"/>
      <c r="C487" s="81">
        <v>2025</v>
      </c>
      <c r="D487" s="93"/>
      <c r="E487" s="82"/>
      <c r="F487" s="93"/>
      <c r="G487" s="113">
        <f>$E487*Listen!$D$4</f>
        <v>0</v>
      </c>
      <c r="H487" s="113">
        <f>$E487*0.4*Listen!$D$2*0.035*A_Stammdaten!$E$100</f>
        <v>0</v>
      </c>
      <c r="I487" s="113">
        <f t="shared" si="9"/>
        <v>0</v>
      </c>
    </row>
    <row r="488" spans="1:9" x14ac:dyDescent="0.2">
      <c r="A488" s="104"/>
      <c r="B488" s="107"/>
      <c r="C488" s="81">
        <v>2026</v>
      </c>
      <c r="D488" s="93"/>
      <c r="E488" s="82"/>
      <c r="F488" s="93"/>
      <c r="G488" s="113">
        <f>$E488*Listen!$D$4</f>
        <v>0</v>
      </c>
      <c r="H488" s="113">
        <f>$E488*0.4*Listen!$D$2*0.035*A_Stammdaten!$E$100</f>
        <v>0</v>
      </c>
      <c r="I488" s="113">
        <f t="shared" si="9"/>
        <v>0</v>
      </c>
    </row>
    <row r="489" spans="1:9" x14ac:dyDescent="0.2">
      <c r="A489" s="104"/>
      <c r="B489" s="107"/>
      <c r="C489" s="81">
        <v>2027</v>
      </c>
      <c r="D489" s="93"/>
      <c r="E489" s="82"/>
      <c r="F489" s="93"/>
      <c r="G489" s="113">
        <f>$E489*Listen!$D$4</f>
        <v>0</v>
      </c>
      <c r="H489" s="113">
        <f>$E489*0.4*Listen!$D$2*0.035*A_Stammdaten!$E$100</f>
        <v>0</v>
      </c>
      <c r="I489" s="113">
        <f t="shared" si="9"/>
        <v>0</v>
      </c>
    </row>
    <row r="490" spans="1:9" ht="15" thickBot="1" x14ac:dyDescent="0.25">
      <c r="A490" s="105"/>
      <c r="B490" s="108"/>
      <c r="C490" s="88">
        <v>2028</v>
      </c>
      <c r="D490" s="94"/>
      <c r="E490" s="89"/>
      <c r="F490" s="94"/>
      <c r="G490" s="114">
        <f>$E490*Listen!$D$4</f>
        <v>0</v>
      </c>
      <c r="H490" s="114">
        <f>$E490*0.4*Listen!$D$2*0.035*A_Stammdaten!$E$100</f>
        <v>0</v>
      </c>
      <c r="I490" s="114">
        <f t="shared" si="9"/>
        <v>0</v>
      </c>
    </row>
    <row r="491" spans="1:9" x14ac:dyDescent="0.2">
      <c r="A491" s="103">
        <f>A_Stammdaten!A101</f>
        <v>0</v>
      </c>
      <c r="B491" s="106">
        <f>A_Stammdaten!B101</f>
        <v>0</v>
      </c>
      <c r="C491" s="86">
        <v>2022</v>
      </c>
      <c r="D491" s="95"/>
      <c r="E491" s="87"/>
      <c r="F491" s="95"/>
      <c r="G491" s="115">
        <f>$E491*Listen!$D$4</f>
        <v>0</v>
      </c>
      <c r="H491" s="115">
        <f>$E491*0.4*Listen!$D$2*0.035*A_Stammdaten!$E$101</f>
        <v>0</v>
      </c>
      <c r="I491" s="115">
        <f t="shared" si="9"/>
        <v>0</v>
      </c>
    </row>
    <row r="492" spans="1:9" x14ac:dyDescent="0.2">
      <c r="A492" s="104"/>
      <c r="B492" s="107"/>
      <c r="C492" s="81">
        <v>2023</v>
      </c>
      <c r="D492" s="93"/>
      <c r="E492" s="82"/>
      <c r="F492" s="93"/>
      <c r="G492" s="113">
        <f>$E492*Listen!$D$4</f>
        <v>0</v>
      </c>
      <c r="H492" s="113">
        <f>$E492*0.4*Listen!$D$2*0.035*A_Stammdaten!$E$101</f>
        <v>0</v>
      </c>
      <c r="I492" s="113">
        <f t="shared" si="9"/>
        <v>0</v>
      </c>
    </row>
    <row r="493" spans="1:9" x14ac:dyDescent="0.2">
      <c r="A493" s="104"/>
      <c r="B493" s="107"/>
      <c r="C493" s="81">
        <v>2024</v>
      </c>
      <c r="D493" s="93"/>
      <c r="E493" s="82"/>
      <c r="F493" s="93"/>
      <c r="G493" s="113">
        <f>$E493*Listen!$D$4</f>
        <v>0</v>
      </c>
      <c r="H493" s="113">
        <f>$E493*0.4*Listen!$D$2*0.035*A_Stammdaten!$E$101</f>
        <v>0</v>
      </c>
      <c r="I493" s="113">
        <f t="shared" si="9"/>
        <v>0</v>
      </c>
    </row>
    <row r="494" spans="1:9" x14ac:dyDescent="0.2">
      <c r="A494" s="104"/>
      <c r="B494" s="107"/>
      <c r="C494" s="81">
        <v>2025</v>
      </c>
      <c r="D494" s="93"/>
      <c r="E494" s="82"/>
      <c r="F494" s="93"/>
      <c r="G494" s="113">
        <f>$E494*Listen!$D$4</f>
        <v>0</v>
      </c>
      <c r="H494" s="113">
        <f>$E494*0.4*Listen!$D$2*0.035*A_Stammdaten!$E$101</f>
        <v>0</v>
      </c>
      <c r="I494" s="113">
        <f t="shared" si="9"/>
        <v>0</v>
      </c>
    </row>
    <row r="495" spans="1:9" x14ac:dyDescent="0.2">
      <c r="A495" s="104"/>
      <c r="B495" s="107"/>
      <c r="C495" s="81">
        <v>2026</v>
      </c>
      <c r="D495" s="93"/>
      <c r="E495" s="82"/>
      <c r="F495" s="93"/>
      <c r="G495" s="113">
        <f>$E495*Listen!$D$4</f>
        <v>0</v>
      </c>
      <c r="H495" s="113">
        <f>$E495*0.4*Listen!$D$2*0.035*A_Stammdaten!$E$101</f>
        <v>0</v>
      </c>
      <c r="I495" s="113">
        <f t="shared" si="9"/>
        <v>0</v>
      </c>
    </row>
    <row r="496" spans="1:9" x14ac:dyDescent="0.2">
      <c r="A496" s="104"/>
      <c r="B496" s="107"/>
      <c r="C496" s="81">
        <v>2027</v>
      </c>
      <c r="D496" s="93"/>
      <c r="E496" s="82"/>
      <c r="F496" s="93"/>
      <c r="G496" s="113">
        <f>$E496*Listen!$D$4</f>
        <v>0</v>
      </c>
      <c r="H496" s="113">
        <f>$E496*0.4*Listen!$D$2*0.035*A_Stammdaten!$E$101</f>
        <v>0</v>
      </c>
      <c r="I496" s="113">
        <f t="shared" si="9"/>
        <v>0</v>
      </c>
    </row>
    <row r="497" spans="1:9" ht="15" thickBot="1" x14ac:dyDescent="0.25">
      <c r="A497" s="105"/>
      <c r="B497" s="108"/>
      <c r="C497" s="88">
        <v>2028</v>
      </c>
      <c r="D497" s="94"/>
      <c r="E497" s="89"/>
      <c r="F497" s="94"/>
      <c r="G497" s="114">
        <f>$E497*Listen!$D$4</f>
        <v>0</v>
      </c>
      <c r="H497" s="114">
        <f>$E497*0.4*Listen!$D$2*0.035*A_Stammdaten!$E$101</f>
        <v>0</v>
      </c>
      <c r="I497" s="114">
        <f t="shared" si="9"/>
        <v>0</v>
      </c>
    </row>
    <row r="498" spans="1:9" x14ac:dyDescent="0.2">
      <c r="A498" s="103">
        <f>A_Stammdaten!A102</f>
        <v>0</v>
      </c>
      <c r="B498" s="106">
        <f>A_Stammdaten!B102</f>
        <v>0</v>
      </c>
      <c r="C498" s="86">
        <v>2022</v>
      </c>
      <c r="D498" s="95"/>
      <c r="E498" s="87"/>
      <c r="F498" s="95"/>
      <c r="G498" s="115">
        <f>$E498*Listen!$D$4</f>
        <v>0</v>
      </c>
      <c r="H498" s="115">
        <f>$E498*0.4*Listen!$D$2*0.035*A_Stammdaten!$E$102</f>
        <v>0</v>
      </c>
      <c r="I498" s="115">
        <f t="shared" si="9"/>
        <v>0</v>
      </c>
    </row>
    <row r="499" spans="1:9" x14ac:dyDescent="0.2">
      <c r="A499" s="104"/>
      <c r="B499" s="107"/>
      <c r="C499" s="81">
        <v>2023</v>
      </c>
      <c r="D499" s="93"/>
      <c r="E499" s="82"/>
      <c r="F499" s="93"/>
      <c r="G499" s="113">
        <f>$E499*Listen!$D$4</f>
        <v>0</v>
      </c>
      <c r="H499" s="113">
        <f>$E499*0.4*Listen!$D$2*0.035*A_Stammdaten!$E$102</f>
        <v>0</v>
      </c>
      <c r="I499" s="113">
        <f t="shared" si="9"/>
        <v>0</v>
      </c>
    </row>
    <row r="500" spans="1:9" x14ac:dyDescent="0.2">
      <c r="A500" s="104"/>
      <c r="B500" s="107"/>
      <c r="C500" s="81">
        <v>2024</v>
      </c>
      <c r="D500" s="93"/>
      <c r="E500" s="82"/>
      <c r="F500" s="93"/>
      <c r="G500" s="113">
        <f>$E500*Listen!$D$4</f>
        <v>0</v>
      </c>
      <c r="H500" s="113">
        <f>$E500*0.4*Listen!$D$2*0.035*A_Stammdaten!$E$102</f>
        <v>0</v>
      </c>
      <c r="I500" s="113">
        <f t="shared" si="9"/>
        <v>0</v>
      </c>
    </row>
    <row r="501" spans="1:9" x14ac:dyDescent="0.2">
      <c r="A501" s="104"/>
      <c r="B501" s="107"/>
      <c r="C501" s="81">
        <v>2025</v>
      </c>
      <c r="D501" s="93"/>
      <c r="E501" s="82"/>
      <c r="F501" s="93"/>
      <c r="G501" s="113">
        <f>$E501*Listen!$D$4</f>
        <v>0</v>
      </c>
      <c r="H501" s="113">
        <f>$E501*0.4*Listen!$D$2*0.035*A_Stammdaten!$E$102</f>
        <v>0</v>
      </c>
      <c r="I501" s="113">
        <f t="shared" si="9"/>
        <v>0</v>
      </c>
    </row>
    <row r="502" spans="1:9" x14ac:dyDescent="0.2">
      <c r="A502" s="104"/>
      <c r="B502" s="107"/>
      <c r="C502" s="81">
        <v>2026</v>
      </c>
      <c r="D502" s="93"/>
      <c r="E502" s="82"/>
      <c r="F502" s="93"/>
      <c r="G502" s="113">
        <f>$E502*Listen!$D$4</f>
        <v>0</v>
      </c>
      <c r="H502" s="113">
        <f>$E502*0.4*Listen!$D$2*0.035*A_Stammdaten!$E$102</f>
        <v>0</v>
      </c>
      <c r="I502" s="113">
        <f t="shared" si="9"/>
        <v>0</v>
      </c>
    </row>
    <row r="503" spans="1:9" x14ac:dyDescent="0.2">
      <c r="A503" s="104"/>
      <c r="B503" s="107"/>
      <c r="C503" s="81">
        <v>2027</v>
      </c>
      <c r="D503" s="93"/>
      <c r="E503" s="82"/>
      <c r="F503" s="93"/>
      <c r="G503" s="113">
        <f>$E503*Listen!$D$4</f>
        <v>0</v>
      </c>
      <c r="H503" s="113">
        <f>$E503*0.4*Listen!$D$2*0.035*A_Stammdaten!$E$102</f>
        <v>0</v>
      </c>
      <c r="I503" s="113">
        <f t="shared" si="9"/>
        <v>0</v>
      </c>
    </row>
    <row r="504" spans="1:9" ht="15" thickBot="1" x14ac:dyDescent="0.25">
      <c r="A504" s="105"/>
      <c r="B504" s="108"/>
      <c r="C504" s="88">
        <v>2028</v>
      </c>
      <c r="D504" s="94"/>
      <c r="E504" s="89"/>
      <c r="F504" s="94"/>
      <c r="G504" s="114">
        <f>$E504*Listen!$D$4</f>
        <v>0</v>
      </c>
      <c r="H504" s="114">
        <f>$E504*0.4*Listen!$D$2*0.035*A_Stammdaten!$E$102</f>
        <v>0</v>
      </c>
      <c r="I504" s="114">
        <f t="shared" si="9"/>
        <v>0</v>
      </c>
    </row>
    <row r="505" spans="1:9" x14ac:dyDescent="0.2">
      <c r="A505" s="103">
        <f>A_Stammdaten!A103</f>
        <v>0</v>
      </c>
      <c r="B505" s="106">
        <f>A_Stammdaten!B103</f>
        <v>0</v>
      </c>
      <c r="C505" s="86">
        <v>2022</v>
      </c>
      <c r="D505" s="95"/>
      <c r="E505" s="87"/>
      <c r="F505" s="95"/>
      <c r="G505" s="115">
        <f>$E505*Listen!$D$4</f>
        <v>0</v>
      </c>
      <c r="H505" s="115">
        <f>$E505*0.4*Listen!$D$2*0.035*A_Stammdaten!$E$103</f>
        <v>0</v>
      </c>
      <c r="I505" s="115">
        <f t="shared" si="9"/>
        <v>0</v>
      </c>
    </row>
    <row r="506" spans="1:9" x14ac:dyDescent="0.2">
      <c r="A506" s="104"/>
      <c r="B506" s="107"/>
      <c r="C506" s="81">
        <v>2023</v>
      </c>
      <c r="D506" s="93"/>
      <c r="E506" s="82"/>
      <c r="F506" s="93"/>
      <c r="G506" s="113">
        <f>$E506*Listen!$D$4</f>
        <v>0</v>
      </c>
      <c r="H506" s="113">
        <f>$E506*0.4*Listen!$D$2*0.035*A_Stammdaten!$E$103</f>
        <v>0</v>
      </c>
      <c r="I506" s="113">
        <f t="shared" si="9"/>
        <v>0</v>
      </c>
    </row>
    <row r="507" spans="1:9" x14ac:dyDescent="0.2">
      <c r="A507" s="104"/>
      <c r="B507" s="107"/>
      <c r="C507" s="81">
        <v>2024</v>
      </c>
      <c r="D507" s="93"/>
      <c r="E507" s="82"/>
      <c r="F507" s="93"/>
      <c r="G507" s="113">
        <f>$E507*Listen!$D$4</f>
        <v>0</v>
      </c>
      <c r="H507" s="113">
        <f>$E507*0.4*Listen!$D$2*0.035*A_Stammdaten!$E$103</f>
        <v>0</v>
      </c>
      <c r="I507" s="113">
        <f t="shared" si="9"/>
        <v>0</v>
      </c>
    </row>
    <row r="508" spans="1:9" x14ac:dyDescent="0.2">
      <c r="A508" s="104"/>
      <c r="B508" s="107"/>
      <c r="C508" s="81">
        <v>2025</v>
      </c>
      <c r="D508" s="93"/>
      <c r="E508" s="82"/>
      <c r="F508" s="93"/>
      <c r="G508" s="113">
        <f>$E508*Listen!$D$4</f>
        <v>0</v>
      </c>
      <c r="H508" s="113">
        <f>$E508*0.4*Listen!$D$2*0.035*A_Stammdaten!$E$103</f>
        <v>0</v>
      </c>
      <c r="I508" s="113">
        <f t="shared" si="9"/>
        <v>0</v>
      </c>
    </row>
    <row r="509" spans="1:9" x14ac:dyDescent="0.2">
      <c r="A509" s="104"/>
      <c r="B509" s="107"/>
      <c r="C509" s="81">
        <v>2026</v>
      </c>
      <c r="D509" s="93"/>
      <c r="E509" s="82"/>
      <c r="F509" s="93"/>
      <c r="G509" s="113">
        <f>$E509*Listen!$D$4</f>
        <v>0</v>
      </c>
      <c r="H509" s="113">
        <f>$E509*0.4*Listen!$D$2*0.035*A_Stammdaten!$E$103</f>
        <v>0</v>
      </c>
      <c r="I509" s="113">
        <f t="shared" si="9"/>
        <v>0</v>
      </c>
    </row>
    <row r="510" spans="1:9" x14ac:dyDescent="0.2">
      <c r="A510" s="104"/>
      <c r="B510" s="107"/>
      <c r="C510" s="81">
        <v>2027</v>
      </c>
      <c r="D510" s="93"/>
      <c r="E510" s="82"/>
      <c r="F510" s="93"/>
      <c r="G510" s="113">
        <f>$E510*Listen!$D$4</f>
        <v>0</v>
      </c>
      <c r="H510" s="113">
        <f>$E510*0.4*Listen!$D$2*0.035*A_Stammdaten!$E$103</f>
        <v>0</v>
      </c>
      <c r="I510" s="113">
        <f t="shared" si="9"/>
        <v>0</v>
      </c>
    </row>
    <row r="511" spans="1:9" ht="15" thickBot="1" x14ac:dyDescent="0.25">
      <c r="A511" s="105"/>
      <c r="B511" s="108"/>
      <c r="C511" s="88">
        <v>2028</v>
      </c>
      <c r="D511" s="94"/>
      <c r="E511" s="89"/>
      <c r="F511" s="94"/>
      <c r="G511" s="114">
        <f>$E511*Listen!$D$4</f>
        <v>0</v>
      </c>
      <c r="H511" s="114">
        <f>$E511*0.4*Listen!$D$2*0.035*A_Stammdaten!$E$103</f>
        <v>0</v>
      </c>
      <c r="I511" s="114">
        <f t="shared" si="9"/>
        <v>0</v>
      </c>
    </row>
    <row r="512" spans="1:9" x14ac:dyDescent="0.2">
      <c r="A512" s="103">
        <f>A_Stammdaten!A104</f>
        <v>0</v>
      </c>
      <c r="B512" s="106">
        <f>A_Stammdaten!B104</f>
        <v>0</v>
      </c>
      <c r="C512" s="86">
        <v>2022</v>
      </c>
      <c r="D512" s="95"/>
      <c r="E512" s="87"/>
      <c r="F512" s="95"/>
      <c r="G512" s="115">
        <f>$E512*Listen!$D$4</f>
        <v>0</v>
      </c>
      <c r="H512" s="115">
        <f>$E512*0.4*Listen!$D$2*0.035*A_Stammdaten!$E$104</f>
        <v>0</v>
      </c>
      <c r="I512" s="115">
        <f t="shared" si="9"/>
        <v>0</v>
      </c>
    </row>
    <row r="513" spans="1:9" x14ac:dyDescent="0.2">
      <c r="A513" s="104"/>
      <c r="B513" s="107"/>
      <c r="C513" s="81">
        <v>2023</v>
      </c>
      <c r="D513" s="93"/>
      <c r="E513" s="82"/>
      <c r="F513" s="93"/>
      <c r="G513" s="113">
        <f>$E513*Listen!$D$4</f>
        <v>0</v>
      </c>
      <c r="H513" s="113">
        <f>$E513*0.4*Listen!$D$2*0.035*A_Stammdaten!$E$104</f>
        <v>0</v>
      </c>
      <c r="I513" s="113">
        <f t="shared" si="9"/>
        <v>0</v>
      </c>
    </row>
    <row r="514" spans="1:9" x14ac:dyDescent="0.2">
      <c r="A514" s="104"/>
      <c r="B514" s="107"/>
      <c r="C514" s="81">
        <v>2024</v>
      </c>
      <c r="D514" s="93"/>
      <c r="E514" s="82"/>
      <c r="F514" s="93"/>
      <c r="G514" s="113">
        <f>$E514*Listen!$D$4</f>
        <v>0</v>
      </c>
      <c r="H514" s="113">
        <f>$E514*0.4*Listen!$D$2*0.035*A_Stammdaten!$E$104</f>
        <v>0</v>
      </c>
      <c r="I514" s="113">
        <f t="shared" si="9"/>
        <v>0</v>
      </c>
    </row>
    <row r="515" spans="1:9" x14ac:dyDescent="0.2">
      <c r="A515" s="104"/>
      <c r="B515" s="107"/>
      <c r="C515" s="81">
        <v>2025</v>
      </c>
      <c r="D515" s="93"/>
      <c r="E515" s="82"/>
      <c r="F515" s="93"/>
      <c r="G515" s="113">
        <f>$E515*Listen!$D$4</f>
        <v>0</v>
      </c>
      <c r="H515" s="113">
        <f>$E515*0.4*Listen!$D$2*0.035*A_Stammdaten!$E$104</f>
        <v>0</v>
      </c>
      <c r="I515" s="113">
        <f t="shared" si="9"/>
        <v>0</v>
      </c>
    </row>
    <row r="516" spans="1:9" x14ac:dyDescent="0.2">
      <c r="A516" s="104"/>
      <c r="B516" s="107"/>
      <c r="C516" s="81">
        <v>2026</v>
      </c>
      <c r="D516" s="93"/>
      <c r="E516" s="82"/>
      <c r="F516" s="93"/>
      <c r="G516" s="113">
        <f>$E516*Listen!$D$4</f>
        <v>0</v>
      </c>
      <c r="H516" s="113">
        <f>$E516*0.4*Listen!$D$2*0.035*A_Stammdaten!$E$104</f>
        <v>0</v>
      </c>
      <c r="I516" s="113">
        <f t="shared" si="9"/>
        <v>0</v>
      </c>
    </row>
    <row r="517" spans="1:9" x14ac:dyDescent="0.2">
      <c r="A517" s="104"/>
      <c r="B517" s="107"/>
      <c r="C517" s="81">
        <v>2027</v>
      </c>
      <c r="D517" s="93"/>
      <c r="E517" s="82"/>
      <c r="F517" s="93"/>
      <c r="G517" s="113">
        <f>$E517*Listen!$D$4</f>
        <v>0</v>
      </c>
      <c r="H517" s="113">
        <f>$E517*0.4*Listen!$D$2*0.035*A_Stammdaten!$E$104</f>
        <v>0</v>
      </c>
      <c r="I517" s="113">
        <f t="shared" si="9"/>
        <v>0</v>
      </c>
    </row>
    <row r="518" spans="1:9" ht="15" thickBot="1" x14ac:dyDescent="0.25">
      <c r="A518" s="105"/>
      <c r="B518" s="108"/>
      <c r="C518" s="88">
        <v>2028</v>
      </c>
      <c r="D518" s="94"/>
      <c r="E518" s="89"/>
      <c r="F518" s="94"/>
      <c r="G518" s="114">
        <f>$E518*Listen!$D$4</f>
        <v>0</v>
      </c>
      <c r="H518" s="114">
        <f>$E518*0.4*Listen!$D$2*0.035*A_Stammdaten!$E$104</f>
        <v>0</v>
      </c>
      <c r="I518" s="114">
        <f t="shared" si="9"/>
        <v>0</v>
      </c>
    </row>
    <row r="519" spans="1:9" x14ac:dyDescent="0.2">
      <c r="A519" s="103">
        <f>A_Stammdaten!A105</f>
        <v>0</v>
      </c>
      <c r="B519" s="106">
        <f>A_Stammdaten!B105</f>
        <v>0</v>
      </c>
      <c r="C519" s="86">
        <v>2022</v>
      </c>
      <c r="D519" s="95"/>
      <c r="E519" s="87"/>
      <c r="F519" s="95"/>
      <c r="G519" s="115">
        <f>$E519*Listen!$D$4</f>
        <v>0</v>
      </c>
      <c r="H519" s="115">
        <f>$E519*0.4*Listen!$D$2*0.035*A_Stammdaten!$E$105</f>
        <v>0</v>
      </c>
      <c r="I519" s="115">
        <f t="shared" si="9"/>
        <v>0</v>
      </c>
    </row>
    <row r="520" spans="1:9" x14ac:dyDescent="0.2">
      <c r="A520" s="104"/>
      <c r="B520" s="107"/>
      <c r="C520" s="81">
        <v>2023</v>
      </c>
      <c r="D520" s="93"/>
      <c r="E520" s="82"/>
      <c r="F520" s="93"/>
      <c r="G520" s="113">
        <f>$E520*Listen!$D$4</f>
        <v>0</v>
      </c>
      <c r="H520" s="113">
        <f>$E520*0.4*Listen!$D$2*0.035*A_Stammdaten!$E$105</f>
        <v>0</v>
      </c>
      <c r="I520" s="113">
        <f t="shared" si="9"/>
        <v>0</v>
      </c>
    </row>
    <row r="521" spans="1:9" x14ac:dyDescent="0.2">
      <c r="A521" s="104"/>
      <c r="B521" s="107"/>
      <c r="C521" s="81">
        <v>2024</v>
      </c>
      <c r="D521" s="93"/>
      <c r="E521" s="82"/>
      <c r="F521" s="93"/>
      <c r="G521" s="113">
        <f>$E521*Listen!$D$4</f>
        <v>0</v>
      </c>
      <c r="H521" s="113">
        <f>$E521*0.4*Listen!$D$2*0.035*A_Stammdaten!$E$105</f>
        <v>0</v>
      </c>
      <c r="I521" s="113">
        <f t="shared" ref="I521:I584" si="10">SUM(F521:H521)</f>
        <v>0</v>
      </c>
    </row>
    <row r="522" spans="1:9" x14ac:dyDescent="0.2">
      <c r="A522" s="104"/>
      <c r="B522" s="107"/>
      <c r="C522" s="81">
        <v>2025</v>
      </c>
      <c r="D522" s="93"/>
      <c r="E522" s="82"/>
      <c r="F522" s="93"/>
      <c r="G522" s="113">
        <f>$E522*Listen!$D$4</f>
        <v>0</v>
      </c>
      <c r="H522" s="113">
        <f>$E522*0.4*Listen!$D$2*0.035*A_Stammdaten!$E$105</f>
        <v>0</v>
      </c>
      <c r="I522" s="113">
        <f t="shared" si="10"/>
        <v>0</v>
      </c>
    </row>
    <row r="523" spans="1:9" x14ac:dyDescent="0.2">
      <c r="A523" s="104"/>
      <c r="B523" s="107"/>
      <c r="C523" s="81">
        <v>2026</v>
      </c>
      <c r="D523" s="93"/>
      <c r="E523" s="82"/>
      <c r="F523" s="93"/>
      <c r="G523" s="113">
        <f>$E523*Listen!$D$4</f>
        <v>0</v>
      </c>
      <c r="H523" s="113">
        <f>$E523*0.4*Listen!$D$2*0.035*A_Stammdaten!$E$105</f>
        <v>0</v>
      </c>
      <c r="I523" s="113">
        <f t="shared" si="10"/>
        <v>0</v>
      </c>
    </row>
    <row r="524" spans="1:9" x14ac:dyDescent="0.2">
      <c r="A524" s="104"/>
      <c r="B524" s="107"/>
      <c r="C524" s="81">
        <v>2027</v>
      </c>
      <c r="D524" s="93"/>
      <c r="E524" s="82"/>
      <c r="F524" s="93"/>
      <c r="G524" s="113">
        <f>$E524*Listen!$D$4</f>
        <v>0</v>
      </c>
      <c r="H524" s="113">
        <f>$E524*0.4*Listen!$D$2*0.035*A_Stammdaten!$E$105</f>
        <v>0</v>
      </c>
      <c r="I524" s="113">
        <f t="shared" si="10"/>
        <v>0</v>
      </c>
    </row>
    <row r="525" spans="1:9" ht="15" thickBot="1" x14ac:dyDescent="0.25">
      <c r="A525" s="105"/>
      <c r="B525" s="108"/>
      <c r="C525" s="88">
        <v>2028</v>
      </c>
      <c r="D525" s="94"/>
      <c r="E525" s="89"/>
      <c r="F525" s="94"/>
      <c r="G525" s="114">
        <f>$E525*Listen!$D$4</f>
        <v>0</v>
      </c>
      <c r="H525" s="114">
        <f>$E525*0.4*Listen!$D$2*0.035*A_Stammdaten!$E$105</f>
        <v>0</v>
      </c>
      <c r="I525" s="114">
        <f t="shared" si="10"/>
        <v>0</v>
      </c>
    </row>
    <row r="526" spans="1:9" x14ac:dyDescent="0.2">
      <c r="A526" s="103">
        <f>A_Stammdaten!A106</f>
        <v>0</v>
      </c>
      <c r="B526" s="106">
        <f>A_Stammdaten!B106</f>
        <v>0</v>
      </c>
      <c r="C526" s="86">
        <v>2022</v>
      </c>
      <c r="D526" s="95"/>
      <c r="E526" s="87"/>
      <c r="F526" s="95"/>
      <c r="G526" s="115">
        <f>$E526*Listen!$D$4</f>
        <v>0</v>
      </c>
      <c r="H526" s="115">
        <f>$E526*0.4*Listen!$D$2*0.035*A_Stammdaten!$E$106</f>
        <v>0</v>
      </c>
      <c r="I526" s="115">
        <f t="shared" si="10"/>
        <v>0</v>
      </c>
    </row>
    <row r="527" spans="1:9" x14ac:dyDescent="0.2">
      <c r="A527" s="104"/>
      <c r="B527" s="107"/>
      <c r="C527" s="81">
        <v>2023</v>
      </c>
      <c r="D527" s="93"/>
      <c r="E527" s="82"/>
      <c r="F527" s="93"/>
      <c r="G527" s="113">
        <f>$E527*Listen!$D$4</f>
        <v>0</v>
      </c>
      <c r="H527" s="113">
        <f>$E527*0.4*Listen!$D$2*0.035*A_Stammdaten!$E$106</f>
        <v>0</v>
      </c>
      <c r="I527" s="113">
        <f t="shared" si="10"/>
        <v>0</v>
      </c>
    </row>
    <row r="528" spans="1:9" x14ac:dyDescent="0.2">
      <c r="A528" s="104"/>
      <c r="B528" s="107"/>
      <c r="C528" s="81">
        <v>2024</v>
      </c>
      <c r="D528" s="93"/>
      <c r="E528" s="82"/>
      <c r="F528" s="93"/>
      <c r="G528" s="113">
        <f>$E528*Listen!$D$4</f>
        <v>0</v>
      </c>
      <c r="H528" s="113">
        <f>$E528*0.4*Listen!$D$2*0.035*A_Stammdaten!$E$106</f>
        <v>0</v>
      </c>
      <c r="I528" s="113">
        <f t="shared" si="10"/>
        <v>0</v>
      </c>
    </row>
    <row r="529" spans="1:9" x14ac:dyDescent="0.2">
      <c r="A529" s="104"/>
      <c r="B529" s="107"/>
      <c r="C529" s="81">
        <v>2025</v>
      </c>
      <c r="D529" s="93"/>
      <c r="E529" s="82"/>
      <c r="F529" s="93"/>
      <c r="G529" s="113">
        <f>$E529*Listen!$D$4</f>
        <v>0</v>
      </c>
      <c r="H529" s="113">
        <f>$E529*0.4*Listen!$D$2*0.035*A_Stammdaten!$E$106</f>
        <v>0</v>
      </c>
      <c r="I529" s="113">
        <f t="shared" si="10"/>
        <v>0</v>
      </c>
    </row>
    <row r="530" spans="1:9" x14ac:dyDescent="0.2">
      <c r="A530" s="104"/>
      <c r="B530" s="107"/>
      <c r="C530" s="81">
        <v>2026</v>
      </c>
      <c r="D530" s="93"/>
      <c r="E530" s="82"/>
      <c r="F530" s="93"/>
      <c r="G530" s="113">
        <f>$E530*Listen!$D$4</f>
        <v>0</v>
      </c>
      <c r="H530" s="113">
        <f>$E530*0.4*Listen!$D$2*0.035*A_Stammdaten!$E$106</f>
        <v>0</v>
      </c>
      <c r="I530" s="113">
        <f t="shared" si="10"/>
        <v>0</v>
      </c>
    </row>
    <row r="531" spans="1:9" x14ac:dyDescent="0.2">
      <c r="A531" s="104"/>
      <c r="B531" s="107"/>
      <c r="C531" s="81">
        <v>2027</v>
      </c>
      <c r="D531" s="93"/>
      <c r="E531" s="82"/>
      <c r="F531" s="93"/>
      <c r="G531" s="113">
        <f>$E531*Listen!$D$4</f>
        <v>0</v>
      </c>
      <c r="H531" s="113">
        <f>$E531*0.4*Listen!$D$2*0.035*A_Stammdaten!$E$106</f>
        <v>0</v>
      </c>
      <c r="I531" s="113">
        <f t="shared" si="10"/>
        <v>0</v>
      </c>
    </row>
    <row r="532" spans="1:9" ht="15" thickBot="1" x14ac:dyDescent="0.25">
      <c r="A532" s="105"/>
      <c r="B532" s="108"/>
      <c r="C532" s="88">
        <v>2028</v>
      </c>
      <c r="D532" s="94"/>
      <c r="E532" s="89"/>
      <c r="F532" s="94"/>
      <c r="G532" s="114">
        <f>$E532*Listen!$D$4</f>
        <v>0</v>
      </c>
      <c r="H532" s="114">
        <f>$E532*0.4*Listen!$D$2*0.035*A_Stammdaten!$E$106</f>
        <v>0</v>
      </c>
      <c r="I532" s="114">
        <f t="shared" si="10"/>
        <v>0</v>
      </c>
    </row>
    <row r="533" spans="1:9" x14ac:dyDescent="0.2">
      <c r="A533" s="103">
        <f>A_Stammdaten!A107</f>
        <v>0</v>
      </c>
      <c r="B533" s="106">
        <f>A_Stammdaten!B107</f>
        <v>0</v>
      </c>
      <c r="C533" s="86">
        <v>2022</v>
      </c>
      <c r="D533" s="95"/>
      <c r="E533" s="87"/>
      <c r="F533" s="95"/>
      <c r="G533" s="115">
        <f>$E533*Listen!$D$4</f>
        <v>0</v>
      </c>
      <c r="H533" s="115">
        <f>$E533*0.4*Listen!$D$2*0.035*A_Stammdaten!$E$107</f>
        <v>0</v>
      </c>
      <c r="I533" s="115">
        <f t="shared" si="10"/>
        <v>0</v>
      </c>
    </row>
    <row r="534" spans="1:9" x14ac:dyDescent="0.2">
      <c r="A534" s="104"/>
      <c r="B534" s="107"/>
      <c r="C534" s="81">
        <v>2023</v>
      </c>
      <c r="D534" s="93"/>
      <c r="E534" s="82"/>
      <c r="F534" s="93"/>
      <c r="G534" s="113">
        <f>$E534*Listen!$D$4</f>
        <v>0</v>
      </c>
      <c r="H534" s="113">
        <f>$E534*0.4*Listen!$D$2*0.035*A_Stammdaten!$E$107</f>
        <v>0</v>
      </c>
      <c r="I534" s="113">
        <f t="shared" si="10"/>
        <v>0</v>
      </c>
    </row>
    <row r="535" spans="1:9" x14ac:dyDescent="0.2">
      <c r="A535" s="104"/>
      <c r="B535" s="107"/>
      <c r="C535" s="81">
        <v>2024</v>
      </c>
      <c r="D535" s="93"/>
      <c r="E535" s="82"/>
      <c r="F535" s="93"/>
      <c r="G535" s="113">
        <f>$E535*Listen!$D$4</f>
        <v>0</v>
      </c>
      <c r="H535" s="113">
        <f>$E535*0.4*Listen!$D$2*0.035*A_Stammdaten!$E$107</f>
        <v>0</v>
      </c>
      <c r="I535" s="113">
        <f t="shared" si="10"/>
        <v>0</v>
      </c>
    </row>
    <row r="536" spans="1:9" x14ac:dyDescent="0.2">
      <c r="A536" s="104"/>
      <c r="B536" s="107"/>
      <c r="C536" s="81">
        <v>2025</v>
      </c>
      <c r="D536" s="93"/>
      <c r="E536" s="82"/>
      <c r="F536" s="93"/>
      <c r="G536" s="113">
        <f>$E536*Listen!$D$4</f>
        <v>0</v>
      </c>
      <c r="H536" s="113">
        <f>$E536*0.4*Listen!$D$2*0.035*A_Stammdaten!$E$107</f>
        <v>0</v>
      </c>
      <c r="I536" s="113">
        <f t="shared" si="10"/>
        <v>0</v>
      </c>
    </row>
    <row r="537" spans="1:9" x14ac:dyDescent="0.2">
      <c r="A537" s="104"/>
      <c r="B537" s="107"/>
      <c r="C537" s="81">
        <v>2026</v>
      </c>
      <c r="D537" s="93"/>
      <c r="E537" s="82"/>
      <c r="F537" s="93"/>
      <c r="G537" s="113">
        <f>$E537*Listen!$D$4</f>
        <v>0</v>
      </c>
      <c r="H537" s="113">
        <f>$E537*0.4*Listen!$D$2*0.035*A_Stammdaten!$E$107</f>
        <v>0</v>
      </c>
      <c r="I537" s="113">
        <f t="shared" si="10"/>
        <v>0</v>
      </c>
    </row>
    <row r="538" spans="1:9" x14ac:dyDescent="0.2">
      <c r="A538" s="104"/>
      <c r="B538" s="107"/>
      <c r="C538" s="81">
        <v>2027</v>
      </c>
      <c r="D538" s="93"/>
      <c r="E538" s="82"/>
      <c r="F538" s="93"/>
      <c r="G538" s="113">
        <f>$E538*Listen!$D$4</f>
        <v>0</v>
      </c>
      <c r="H538" s="113">
        <f>$E538*0.4*Listen!$D$2*0.035*A_Stammdaten!$E$107</f>
        <v>0</v>
      </c>
      <c r="I538" s="113">
        <f t="shared" si="10"/>
        <v>0</v>
      </c>
    </row>
    <row r="539" spans="1:9" ht="15" thickBot="1" x14ac:dyDescent="0.25">
      <c r="A539" s="105"/>
      <c r="B539" s="108"/>
      <c r="C539" s="88">
        <v>2028</v>
      </c>
      <c r="D539" s="94"/>
      <c r="E539" s="89"/>
      <c r="F539" s="94"/>
      <c r="G539" s="114">
        <f>$E539*Listen!$D$4</f>
        <v>0</v>
      </c>
      <c r="H539" s="114">
        <f>$E539*0.4*Listen!$D$2*0.035*A_Stammdaten!$E$107</f>
        <v>0</v>
      </c>
      <c r="I539" s="114">
        <f t="shared" si="10"/>
        <v>0</v>
      </c>
    </row>
    <row r="540" spans="1:9" x14ac:dyDescent="0.2">
      <c r="A540" s="103">
        <f>A_Stammdaten!A108</f>
        <v>0</v>
      </c>
      <c r="B540" s="106">
        <f>A_Stammdaten!B108</f>
        <v>0</v>
      </c>
      <c r="C540" s="86">
        <v>2022</v>
      </c>
      <c r="D540" s="95"/>
      <c r="E540" s="87"/>
      <c r="F540" s="95"/>
      <c r="G540" s="115">
        <f>$E540*Listen!$D$4</f>
        <v>0</v>
      </c>
      <c r="H540" s="115">
        <f>$E540*0.4*Listen!$D$2*0.035*A_Stammdaten!$E$108</f>
        <v>0</v>
      </c>
      <c r="I540" s="115">
        <f t="shared" si="10"/>
        <v>0</v>
      </c>
    </row>
    <row r="541" spans="1:9" x14ac:dyDescent="0.2">
      <c r="A541" s="104"/>
      <c r="B541" s="107"/>
      <c r="C541" s="81">
        <v>2023</v>
      </c>
      <c r="D541" s="93"/>
      <c r="E541" s="82"/>
      <c r="F541" s="93"/>
      <c r="G541" s="113">
        <f>$E541*Listen!$D$4</f>
        <v>0</v>
      </c>
      <c r="H541" s="113">
        <f>$E541*0.4*Listen!$D$2*0.035*A_Stammdaten!$E$108</f>
        <v>0</v>
      </c>
      <c r="I541" s="113">
        <f t="shared" si="10"/>
        <v>0</v>
      </c>
    </row>
    <row r="542" spans="1:9" x14ac:dyDescent="0.2">
      <c r="A542" s="104"/>
      <c r="B542" s="107"/>
      <c r="C542" s="81">
        <v>2024</v>
      </c>
      <c r="D542" s="93"/>
      <c r="E542" s="82"/>
      <c r="F542" s="93"/>
      <c r="G542" s="113">
        <f>$E542*Listen!$D$4</f>
        <v>0</v>
      </c>
      <c r="H542" s="113">
        <f>$E542*0.4*Listen!$D$2*0.035*A_Stammdaten!$E$108</f>
        <v>0</v>
      </c>
      <c r="I542" s="113">
        <f t="shared" si="10"/>
        <v>0</v>
      </c>
    </row>
    <row r="543" spans="1:9" x14ac:dyDescent="0.2">
      <c r="A543" s="104"/>
      <c r="B543" s="107"/>
      <c r="C543" s="81">
        <v>2025</v>
      </c>
      <c r="D543" s="93"/>
      <c r="E543" s="82"/>
      <c r="F543" s="93"/>
      <c r="G543" s="113">
        <f>$E543*Listen!$D$4</f>
        <v>0</v>
      </c>
      <c r="H543" s="113">
        <f>$E543*0.4*Listen!$D$2*0.035*A_Stammdaten!$E$108</f>
        <v>0</v>
      </c>
      <c r="I543" s="113">
        <f t="shared" si="10"/>
        <v>0</v>
      </c>
    </row>
    <row r="544" spans="1:9" x14ac:dyDescent="0.2">
      <c r="A544" s="104"/>
      <c r="B544" s="107"/>
      <c r="C544" s="81">
        <v>2026</v>
      </c>
      <c r="D544" s="93"/>
      <c r="E544" s="82"/>
      <c r="F544" s="93"/>
      <c r="G544" s="113">
        <f>$E544*Listen!$D$4</f>
        <v>0</v>
      </c>
      <c r="H544" s="113">
        <f>$E544*0.4*Listen!$D$2*0.035*A_Stammdaten!$E$108</f>
        <v>0</v>
      </c>
      <c r="I544" s="113">
        <f t="shared" si="10"/>
        <v>0</v>
      </c>
    </row>
    <row r="545" spans="1:9" x14ac:dyDescent="0.2">
      <c r="A545" s="104"/>
      <c r="B545" s="107"/>
      <c r="C545" s="81">
        <v>2027</v>
      </c>
      <c r="D545" s="93"/>
      <c r="E545" s="82"/>
      <c r="F545" s="93"/>
      <c r="G545" s="113">
        <f>$E545*Listen!$D$4</f>
        <v>0</v>
      </c>
      <c r="H545" s="113">
        <f>$E545*0.4*Listen!$D$2*0.035*A_Stammdaten!$E$108</f>
        <v>0</v>
      </c>
      <c r="I545" s="113">
        <f t="shared" si="10"/>
        <v>0</v>
      </c>
    </row>
    <row r="546" spans="1:9" ht="15" thickBot="1" x14ac:dyDescent="0.25">
      <c r="A546" s="105"/>
      <c r="B546" s="108"/>
      <c r="C546" s="88">
        <v>2028</v>
      </c>
      <c r="D546" s="94"/>
      <c r="E546" s="89"/>
      <c r="F546" s="94"/>
      <c r="G546" s="114">
        <f>$E546*Listen!$D$4</f>
        <v>0</v>
      </c>
      <c r="H546" s="114">
        <f>$E546*0.4*Listen!$D$2*0.035*A_Stammdaten!$E$108</f>
        <v>0</v>
      </c>
      <c r="I546" s="114">
        <f t="shared" si="10"/>
        <v>0</v>
      </c>
    </row>
    <row r="547" spans="1:9" x14ac:dyDescent="0.2">
      <c r="A547" s="103">
        <f>A_Stammdaten!A109</f>
        <v>0</v>
      </c>
      <c r="B547" s="106">
        <f>A_Stammdaten!B109</f>
        <v>0</v>
      </c>
      <c r="C547" s="86">
        <v>2022</v>
      </c>
      <c r="D547" s="95"/>
      <c r="E547" s="87"/>
      <c r="F547" s="95"/>
      <c r="G547" s="115">
        <f>$E547*Listen!$D$4</f>
        <v>0</v>
      </c>
      <c r="H547" s="115">
        <f>$E547*0.4*Listen!$D$2*0.035*A_Stammdaten!$E$109</f>
        <v>0</v>
      </c>
      <c r="I547" s="115">
        <f t="shared" si="10"/>
        <v>0</v>
      </c>
    </row>
    <row r="548" spans="1:9" x14ac:dyDescent="0.2">
      <c r="A548" s="104"/>
      <c r="B548" s="107"/>
      <c r="C548" s="81">
        <v>2023</v>
      </c>
      <c r="D548" s="93"/>
      <c r="E548" s="82"/>
      <c r="F548" s="93"/>
      <c r="G548" s="113">
        <f>$E548*Listen!$D$4</f>
        <v>0</v>
      </c>
      <c r="H548" s="113">
        <f>$E548*0.4*Listen!$D$2*0.035*A_Stammdaten!$E$109</f>
        <v>0</v>
      </c>
      <c r="I548" s="113">
        <f t="shared" si="10"/>
        <v>0</v>
      </c>
    </row>
    <row r="549" spans="1:9" x14ac:dyDescent="0.2">
      <c r="A549" s="104"/>
      <c r="B549" s="107"/>
      <c r="C549" s="81">
        <v>2024</v>
      </c>
      <c r="D549" s="93"/>
      <c r="E549" s="82"/>
      <c r="F549" s="93"/>
      <c r="G549" s="113">
        <f>$E549*Listen!$D$4</f>
        <v>0</v>
      </c>
      <c r="H549" s="113">
        <f>$E549*0.4*Listen!$D$2*0.035*A_Stammdaten!$E$109</f>
        <v>0</v>
      </c>
      <c r="I549" s="113">
        <f t="shared" si="10"/>
        <v>0</v>
      </c>
    </row>
    <row r="550" spans="1:9" x14ac:dyDescent="0.2">
      <c r="A550" s="104"/>
      <c r="B550" s="107"/>
      <c r="C550" s="81">
        <v>2025</v>
      </c>
      <c r="D550" s="93"/>
      <c r="E550" s="82"/>
      <c r="F550" s="93"/>
      <c r="G550" s="113">
        <f>$E550*Listen!$D$4</f>
        <v>0</v>
      </c>
      <c r="H550" s="113">
        <f>$E550*0.4*Listen!$D$2*0.035*A_Stammdaten!$E$109</f>
        <v>0</v>
      </c>
      <c r="I550" s="113">
        <f t="shared" si="10"/>
        <v>0</v>
      </c>
    </row>
    <row r="551" spans="1:9" x14ac:dyDescent="0.2">
      <c r="A551" s="104"/>
      <c r="B551" s="107"/>
      <c r="C551" s="81">
        <v>2026</v>
      </c>
      <c r="D551" s="93"/>
      <c r="E551" s="82"/>
      <c r="F551" s="93"/>
      <c r="G551" s="113">
        <f>$E551*Listen!$D$4</f>
        <v>0</v>
      </c>
      <c r="H551" s="113">
        <f>$E551*0.4*Listen!$D$2*0.035*A_Stammdaten!$E$109</f>
        <v>0</v>
      </c>
      <c r="I551" s="113">
        <f t="shared" si="10"/>
        <v>0</v>
      </c>
    </row>
    <row r="552" spans="1:9" x14ac:dyDescent="0.2">
      <c r="A552" s="104"/>
      <c r="B552" s="107"/>
      <c r="C552" s="81">
        <v>2027</v>
      </c>
      <c r="D552" s="93"/>
      <c r="E552" s="82"/>
      <c r="F552" s="93"/>
      <c r="G552" s="113">
        <f>$E552*Listen!$D$4</f>
        <v>0</v>
      </c>
      <c r="H552" s="113">
        <f>$E552*0.4*Listen!$D$2*0.035*A_Stammdaten!$E$109</f>
        <v>0</v>
      </c>
      <c r="I552" s="113">
        <f t="shared" si="10"/>
        <v>0</v>
      </c>
    </row>
    <row r="553" spans="1:9" ht="15" thickBot="1" x14ac:dyDescent="0.25">
      <c r="A553" s="105"/>
      <c r="B553" s="108"/>
      <c r="C553" s="88">
        <v>2028</v>
      </c>
      <c r="D553" s="94"/>
      <c r="E553" s="89"/>
      <c r="F553" s="94"/>
      <c r="G553" s="114">
        <f>$E553*Listen!$D$4</f>
        <v>0</v>
      </c>
      <c r="H553" s="114">
        <f>$E553*0.4*Listen!$D$2*0.035*A_Stammdaten!$E$109</f>
        <v>0</v>
      </c>
      <c r="I553" s="114">
        <f t="shared" si="10"/>
        <v>0</v>
      </c>
    </row>
    <row r="554" spans="1:9" x14ac:dyDescent="0.2">
      <c r="A554" s="103">
        <f>A_Stammdaten!A110</f>
        <v>0</v>
      </c>
      <c r="B554" s="106">
        <f>A_Stammdaten!B110</f>
        <v>0</v>
      </c>
      <c r="C554" s="86">
        <v>2022</v>
      </c>
      <c r="D554" s="95"/>
      <c r="E554" s="87"/>
      <c r="F554" s="95"/>
      <c r="G554" s="115">
        <f>$E554*Listen!$D$4</f>
        <v>0</v>
      </c>
      <c r="H554" s="115">
        <f>$E554*0.4*Listen!$D$2*0.035*A_Stammdaten!$E$110</f>
        <v>0</v>
      </c>
      <c r="I554" s="115">
        <f t="shared" si="10"/>
        <v>0</v>
      </c>
    </row>
    <row r="555" spans="1:9" x14ac:dyDescent="0.2">
      <c r="A555" s="104"/>
      <c r="B555" s="107"/>
      <c r="C555" s="81">
        <v>2023</v>
      </c>
      <c r="D555" s="93"/>
      <c r="E555" s="82"/>
      <c r="F555" s="93"/>
      <c r="G555" s="113">
        <f>$E555*Listen!$D$4</f>
        <v>0</v>
      </c>
      <c r="H555" s="113">
        <f>$E555*0.4*Listen!$D$2*0.035*A_Stammdaten!$E$110</f>
        <v>0</v>
      </c>
      <c r="I555" s="113">
        <f t="shared" si="10"/>
        <v>0</v>
      </c>
    </row>
    <row r="556" spans="1:9" x14ac:dyDescent="0.2">
      <c r="A556" s="104"/>
      <c r="B556" s="107"/>
      <c r="C556" s="81">
        <v>2024</v>
      </c>
      <c r="D556" s="93"/>
      <c r="E556" s="82"/>
      <c r="F556" s="93"/>
      <c r="G556" s="113">
        <f>$E556*Listen!$D$4</f>
        <v>0</v>
      </c>
      <c r="H556" s="113">
        <f>$E556*0.4*Listen!$D$2*0.035*A_Stammdaten!$E$110</f>
        <v>0</v>
      </c>
      <c r="I556" s="113">
        <f t="shared" si="10"/>
        <v>0</v>
      </c>
    </row>
    <row r="557" spans="1:9" x14ac:dyDescent="0.2">
      <c r="A557" s="104"/>
      <c r="B557" s="107"/>
      <c r="C557" s="81">
        <v>2025</v>
      </c>
      <c r="D557" s="93"/>
      <c r="E557" s="82"/>
      <c r="F557" s="93"/>
      <c r="G557" s="113">
        <f>$E557*Listen!$D$4</f>
        <v>0</v>
      </c>
      <c r="H557" s="113">
        <f>$E557*0.4*Listen!$D$2*0.035*A_Stammdaten!$E$110</f>
        <v>0</v>
      </c>
      <c r="I557" s="113">
        <f t="shared" si="10"/>
        <v>0</v>
      </c>
    </row>
    <row r="558" spans="1:9" x14ac:dyDescent="0.2">
      <c r="A558" s="104"/>
      <c r="B558" s="107"/>
      <c r="C558" s="81">
        <v>2026</v>
      </c>
      <c r="D558" s="93"/>
      <c r="E558" s="82"/>
      <c r="F558" s="93"/>
      <c r="G558" s="113">
        <f>$E558*Listen!$D$4</f>
        <v>0</v>
      </c>
      <c r="H558" s="113">
        <f>$E558*0.4*Listen!$D$2*0.035*A_Stammdaten!$E$110</f>
        <v>0</v>
      </c>
      <c r="I558" s="113">
        <f t="shared" si="10"/>
        <v>0</v>
      </c>
    </row>
    <row r="559" spans="1:9" x14ac:dyDescent="0.2">
      <c r="A559" s="104"/>
      <c r="B559" s="107"/>
      <c r="C559" s="81">
        <v>2027</v>
      </c>
      <c r="D559" s="93"/>
      <c r="E559" s="82"/>
      <c r="F559" s="93"/>
      <c r="G559" s="113">
        <f>$E559*Listen!$D$4</f>
        <v>0</v>
      </c>
      <c r="H559" s="113">
        <f>$E559*0.4*Listen!$D$2*0.035*A_Stammdaten!$E$110</f>
        <v>0</v>
      </c>
      <c r="I559" s="113">
        <f t="shared" si="10"/>
        <v>0</v>
      </c>
    </row>
    <row r="560" spans="1:9" ht="15" thickBot="1" x14ac:dyDescent="0.25">
      <c r="A560" s="105"/>
      <c r="B560" s="108"/>
      <c r="C560" s="88">
        <v>2028</v>
      </c>
      <c r="D560" s="94"/>
      <c r="E560" s="89"/>
      <c r="F560" s="94"/>
      <c r="G560" s="114">
        <f>$E560*Listen!$D$4</f>
        <v>0</v>
      </c>
      <c r="H560" s="114">
        <f>$E560*0.4*Listen!$D$2*0.035*A_Stammdaten!$E$110</f>
        <v>0</v>
      </c>
      <c r="I560" s="114">
        <f t="shared" si="10"/>
        <v>0</v>
      </c>
    </row>
    <row r="561" spans="1:9" x14ac:dyDescent="0.2">
      <c r="A561" s="103">
        <f>A_Stammdaten!A111</f>
        <v>0</v>
      </c>
      <c r="B561" s="106">
        <f>A_Stammdaten!B111</f>
        <v>0</v>
      </c>
      <c r="C561" s="86">
        <v>2022</v>
      </c>
      <c r="D561" s="95"/>
      <c r="E561" s="87"/>
      <c r="F561" s="95"/>
      <c r="G561" s="115">
        <f>$E561*Listen!$D$4</f>
        <v>0</v>
      </c>
      <c r="H561" s="115">
        <f>$E561*0.4*Listen!$D$2*0.035*A_Stammdaten!$E$111</f>
        <v>0</v>
      </c>
      <c r="I561" s="115">
        <f t="shared" si="10"/>
        <v>0</v>
      </c>
    </row>
    <row r="562" spans="1:9" x14ac:dyDescent="0.2">
      <c r="A562" s="104"/>
      <c r="B562" s="107"/>
      <c r="C562" s="81">
        <v>2023</v>
      </c>
      <c r="D562" s="93"/>
      <c r="E562" s="82"/>
      <c r="F562" s="93"/>
      <c r="G562" s="113">
        <f>$E562*Listen!$D$4</f>
        <v>0</v>
      </c>
      <c r="H562" s="113">
        <f>$E562*0.4*Listen!$D$2*0.035*A_Stammdaten!$E$111</f>
        <v>0</v>
      </c>
      <c r="I562" s="113">
        <f t="shared" si="10"/>
        <v>0</v>
      </c>
    </row>
    <row r="563" spans="1:9" x14ac:dyDescent="0.2">
      <c r="A563" s="104"/>
      <c r="B563" s="107"/>
      <c r="C563" s="81">
        <v>2024</v>
      </c>
      <c r="D563" s="93"/>
      <c r="E563" s="82"/>
      <c r="F563" s="93"/>
      <c r="G563" s="113">
        <f>$E563*Listen!$D$4</f>
        <v>0</v>
      </c>
      <c r="H563" s="113">
        <f>$E563*0.4*Listen!$D$2*0.035*A_Stammdaten!$E$111</f>
        <v>0</v>
      </c>
      <c r="I563" s="113">
        <f t="shared" si="10"/>
        <v>0</v>
      </c>
    </row>
    <row r="564" spans="1:9" x14ac:dyDescent="0.2">
      <c r="A564" s="104"/>
      <c r="B564" s="107"/>
      <c r="C564" s="81">
        <v>2025</v>
      </c>
      <c r="D564" s="93"/>
      <c r="E564" s="82"/>
      <c r="F564" s="93"/>
      <c r="G564" s="113">
        <f>$E564*Listen!$D$4</f>
        <v>0</v>
      </c>
      <c r="H564" s="113">
        <f>$E564*0.4*Listen!$D$2*0.035*A_Stammdaten!$E$111</f>
        <v>0</v>
      </c>
      <c r="I564" s="113">
        <f t="shared" si="10"/>
        <v>0</v>
      </c>
    </row>
    <row r="565" spans="1:9" x14ac:dyDescent="0.2">
      <c r="A565" s="104"/>
      <c r="B565" s="107"/>
      <c r="C565" s="81">
        <v>2026</v>
      </c>
      <c r="D565" s="93"/>
      <c r="E565" s="82"/>
      <c r="F565" s="93"/>
      <c r="G565" s="113">
        <f>$E565*Listen!$D$4</f>
        <v>0</v>
      </c>
      <c r="H565" s="113">
        <f>$E565*0.4*Listen!$D$2*0.035*A_Stammdaten!$E$111</f>
        <v>0</v>
      </c>
      <c r="I565" s="113">
        <f t="shared" si="10"/>
        <v>0</v>
      </c>
    </row>
    <row r="566" spans="1:9" x14ac:dyDescent="0.2">
      <c r="A566" s="104"/>
      <c r="B566" s="107"/>
      <c r="C566" s="81">
        <v>2027</v>
      </c>
      <c r="D566" s="93"/>
      <c r="E566" s="82"/>
      <c r="F566" s="93"/>
      <c r="G566" s="113">
        <f>$E566*Listen!$D$4</f>
        <v>0</v>
      </c>
      <c r="H566" s="113">
        <f>$E566*0.4*Listen!$D$2*0.035*A_Stammdaten!$E$111</f>
        <v>0</v>
      </c>
      <c r="I566" s="113">
        <f t="shared" si="10"/>
        <v>0</v>
      </c>
    </row>
    <row r="567" spans="1:9" ht="15" thickBot="1" x14ac:dyDescent="0.25">
      <c r="A567" s="105"/>
      <c r="B567" s="108"/>
      <c r="C567" s="88">
        <v>2028</v>
      </c>
      <c r="D567" s="94"/>
      <c r="E567" s="89"/>
      <c r="F567" s="94"/>
      <c r="G567" s="114">
        <f>$E567*Listen!$D$4</f>
        <v>0</v>
      </c>
      <c r="H567" s="114">
        <f>$E567*0.4*Listen!$D$2*0.035*A_Stammdaten!$E$111</f>
        <v>0</v>
      </c>
      <c r="I567" s="114">
        <f t="shared" si="10"/>
        <v>0</v>
      </c>
    </row>
    <row r="568" spans="1:9" x14ac:dyDescent="0.2">
      <c r="A568" s="103">
        <f>A_Stammdaten!A112</f>
        <v>0</v>
      </c>
      <c r="B568" s="106">
        <f>A_Stammdaten!B112</f>
        <v>0</v>
      </c>
      <c r="C568" s="86">
        <v>2022</v>
      </c>
      <c r="D568" s="95"/>
      <c r="E568" s="87"/>
      <c r="F568" s="95"/>
      <c r="G568" s="115">
        <f>$E568*Listen!$D$4</f>
        <v>0</v>
      </c>
      <c r="H568" s="115">
        <f>$E568*0.4*Listen!$D$2*0.035*A_Stammdaten!$E$112</f>
        <v>0</v>
      </c>
      <c r="I568" s="115">
        <f t="shared" si="10"/>
        <v>0</v>
      </c>
    </row>
    <row r="569" spans="1:9" x14ac:dyDescent="0.2">
      <c r="A569" s="104"/>
      <c r="B569" s="107"/>
      <c r="C569" s="81">
        <v>2023</v>
      </c>
      <c r="D569" s="93"/>
      <c r="E569" s="82"/>
      <c r="F569" s="93"/>
      <c r="G569" s="113">
        <f>$E569*Listen!$D$4</f>
        <v>0</v>
      </c>
      <c r="H569" s="113">
        <f>$E569*0.4*Listen!$D$2*0.035*A_Stammdaten!$E$112</f>
        <v>0</v>
      </c>
      <c r="I569" s="113">
        <f t="shared" si="10"/>
        <v>0</v>
      </c>
    </row>
    <row r="570" spans="1:9" x14ac:dyDescent="0.2">
      <c r="A570" s="104"/>
      <c r="B570" s="107"/>
      <c r="C570" s="81">
        <v>2024</v>
      </c>
      <c r="D570" s="93"/>
      <c r="E570" s="82"/>
      <c r="F570" s="93"/>
      <c r="G570" s="113">
        <f>$E570*Listen!$D$4</f>
        <v>0</v>
      </c>
      <c r="H570" s="113">
        <f>$E570*0.4*Listen!$D$2*0.035*A_Stammdaten!$E$112</f>
        <v>0</v>
      </c>
      <c r="I570" s="113">
        <f t="shared" si="10"/>
        <v>0</v>
      </c>
    </row>
    <row r="571" spans="1:9" x14ac:dyDescent="0.2">
      <c r="A571" s="104"/>
      <c r="B571" s="107"/>
      <c r="C571" s="81">
        <v>2025</v>
      </c>
      <c r="D571" s="93"/>
      <c r="E571" s="82"/>
      <c r="F571" s="93"/>
      <c r="G571" s="113">
        <f>$E571*Listen!$D$4</f>
        <v>0</v>
      </c>
      <c r="H571" s="113">
        <f>$E571*0.4*Listen!$D$2*0.035*A_Stammdaten!$E$112</f>
        <v>0</v>
      </c>
      <c r="I571" s="113">
        <f t="shared" si="10"/>
        <v>0</v>
      </c>
    </row>
    <row r="572" spans="1:9" x14ac:dyDescent="0.2">
      <c r="A572" s="104"/>
      <c r="B572" s="107"/>
      <c r="C572" s="81">
        <v>2026</v>
      </c>
      <c r="D572" s="93"/>
      <c r="E572" s="82"/>
      <c r="F572" s="93"/>
      <c r="G572" s="113">
        <f>$E572*Listen!$D$4</f>
        <v>0</v>
      </c>
      <c r="H572" s="113">
        <f>$E572*0.4*Listen!$D$2*0.035*A_Stammdaten!$E$112</f>
        <v>0</v>
      </c>
      <c r="I572" s="113">
        <f t="shared" si="10"/>
        <v>0</v>
      </c>
    </row>
    <row r="573" spans="1:9" x14ac:dyDescent="0.2">
      <c r="A573" s="104"/>
      <c r="B573" s="107"/>
      <c r="C573" s="81">
        <v>2027</v>
      </c>
      <c r="D573" s="93"/>
      <c r="E573" s="82"/>
      <c r="F573" s="93"/>
      <c r="G573" s="113">
        <f>$E573*Listen!$D$4</f>
        <v>0</v>
      </c>
      <c r="H573" s="113">
        <f>$E573*0.4*Listen!$D$2*0.035*A_Stammdaten!$E$112</f>
        <v>0</v>
      </c>
      <c r="I573" s="113">
        <f t="shared" si="10"/>
        <v>0</v>
      </c>
    </row>
    <row r="574" spans="1:9" ht="15" thickBot="1" x14ac:dyDescent="0.25">
      <c r="A574" s="105"/>
      <c r="B574" s="108"/>
      <c r="C574" s="88">
        <v>2028</v>
      </c>
      <c r="D574" s="94"/>
      <c r="E574" s="89"/>
      <c r="F574" s="94"/>
      <c r="G574" s="114">
        <f>$E574*Listen!$D$4</f>
        <v>0</v>
      </c>
      <c r="H574" s="114">
        <f>$E574*0.4*Listen!$D$2*0.035*A_Stammdaten!$E$112</f>
        <v>0</v>
      </c>
      <c r="I574" s="114">
        <f t="shared" si="10"/>
        <v>0</v>
      </c>
    </row>
    <row r="575" spans="1:9" x14ac:dyDescent="0.2">
      <c r="A575" s="103">
        <f>A_Stammdaten!A113</f>
        <v>0</v>
      </c>
      <c r="B575" s="106">
        <f>A_Stammdaten!B113</f>
        <v>0</v>
      </c>
      <c r="C575" s="86">
        <v>2022</v>
      </c>
      <c r="D575" s="95"/>
      <c r="E575" s="87"/>
      <c r="F575" s="95"/>
      <c r="G575" s="115">
        <f>$E575*Listen!$D$4</f>
        <v>0</v>
      </c>
      <c r="H575" s="115">
        <f>$E575*0.4*Listen!$D$2*0.035*A_Stammdaten!$E$113</f>
        <v>0</v>
      </c>
      <c r="I575" s="115">
        <f t="shared" si="10"/>
        <v>0</v>
      </c>
    </row>
    <row r="576" spans="1:9" x14ac:dyDescent="0.2">
      <c r="A576" s="104"/>
      <c r="B576" s="107"/>
      <c r="C576" s="81">
        <v>2023</v>
      </c>
      <c r="D576" s="93"/>
      <c r="E576" s="82"/>
      <c r="F576" s="93"/>
      <c r="G576" s="113">
        <f>$E576*Listen!$D$4</f>
        <v>0</v>
      </c>
      <c r="H576" s="113">
        <f>$E576*0.4*Listen!$D$2*0.035*A_Stammdaten!$E$113</f>
        <v>0</v>
      </c>
      <c r="I576" s="113">
        <f t="shared" si="10"/>
        <v>0</v>
      </c>
    </row>
    <row r="577" spans="1:9" x14ac:dyDescent="0.2">
      <c r="A577" s="104"/>
      <c r="B577" s="107"/>
      <c r="C577" s="81">
        <v>2024</v>
      </c>
      <c r="D577" s="93"/>
      <c r="E577" s="82"/>
      <c r="F577" s="93"/>
      <c r="G577" s="113">
        <f>$E577*Listen!$D$4</f>
        <v>0</v>
      </c>
      <c r="H577" s="113">
        <f>$E577*0.4*Listen!$D$2*0.035*A_Stammdaten!$E$113</f>
        <v>0</v>
      </c>
      <c r="I577" s="113">
        <f t="shared" si="10"/>
        <v>0</v>
      </c>
    </row>
    <row r="578" spans="1:9" x14ac:dyDescent="0.2">
      <c r="A578" s="104"/>
      <c r="B578" s="107"/>
      <c r="C578" s="81">
        <v>2025</v>
      </c>
      <c r="D578" s="93"/>
      <c r="E578" s="82"/>
      <c r="F578" s="93"/>
      <c r="G578" s="113">
        <f>$E578*Listen!$D$4</f>
        <v>0</v>
      </c>
      <c r="H578" s="113">
        <f>$E578*0.4*Listen!$D$2*0.035*A_Stammdaten!$E$113</f>
        <v>0</v>
      </c>
      <c r="I578" s="113">
        <f t="shared" si="10"/>
        <v>0</v>
      </c>
    </row>
    <row r="579" spans="1:9" x14ac:dyDescent="0.2">
      <c r="A579" s="104"/>
      <c r="B579" s="107"/>
      <c r="C579" s="81">
        <v>2026</v>
      </c>
      <c r="D579" s="93"/>
      <c r="E579" s="82"/>
      <c r="F579" s="93"/>
      <c r="G579" s="113">
        <f>$E579*Listen!$D$4</f>
        <v>0</v>
      </c>
      <c r="H579" s="113">
        <f>$E579*0.4*Listen!$D$2*0.035*A_Stammdaten!$E$113</f>
        <v>0</v>
      </c>
      <c r="I579" s="113">
        <f t="shared" si="10"/>
        <v>0</v>
      </c>
    </row>
    <row r="580" spans="1:9" x14ac:dyDescent="0.2">
      <c r="A580" s="104"/>
      <c r="B580" s="107"/>
      <c r="C580" s="81">
        <v>2027</v>
      </c>
      <c r="D580" s="93"/>
      <c r="E580" s="82"/>
      <c r="F580" s="93"/>
      <c r="G580" s="113">
        <f>$E580*Listen!$D$4</f>
        <v>0</v>
      </c>
      <c r="H580" s="113">
        <f>$E580*0.4*Listen!$D$2*0.035*A_Stammdaten!$E$113</f>
        <v>0</v>
      </c>
      <c r="I580" s="113">
        <f t="shared" si="10"/>
        <v>0</v>
      </c>
    </row>
    <row r="581" spans="1:9" ht="15" thickBot="1" x14ac:dyDescent="0.25">
      <c r="A581" s="105"/>
      <c r="B581" s="108"/>
      <c r="C581" s="88">
        <v>2028</v>
      </c>
      <c r="D581" s="94"/>
      <c r="E581" s="89"/>
      <c r="F581" s="94"/>
      <c r="G581" s="114">
        <f>$E581*Listen!$D$4</f>
        <v>0</v>
      </c>
      <c r="H581" s="114">
        <f>$E581*0.4*Listen!$D$2*0.035*A_Stammdaten!$E$113</f>
        <v>0</v>
      </c>
      <c r="I581" s="114">
        <f t="shared" si="10"/>
        <v>0</v>
      </c>
    </row>
    <row r="582" spans="1:9" x14ac:dyDescent="0.2">
      <c r="A582" s="103">
        <f>A_Stammdaten!A114</f>
        <v>0</v>
      </c>
      <c r="B582" s="106">
        <f>A_Stammdaten!B114</f>
        <v>0</v>
      </c>
      <c r="C582" s="86">
        <v>2022</v>
      </c>
      <c r="D582" s="95"/>
      <c r="E582" s="87"/>
      <c r="F582" s="95"/>
      <c r="G582" s="115">
        <f>$E582*Listen!$D$4</f>
        <v>0</v>
      </c>
      <c r="H582" s="115">
        <f>$E582*0.4*Listen!$D$2*0.035*A_Stammdaten!$E$114</f>
        <v>0</v>
      </c>
      <c r="I582" s="115">
        <f t="shared" si="10"/>
        <v>0</v>
      </c>
    </row>
    <row r="583" spans="1:9" x14ac:dyDescent="0.2">
      <c r="A583" s="104"/>
      <c r="B583" s="107"/>
      <c r="C583" s="81">
        <v>2023</v>
      </c>
      <c r="D583" s="93"/>
      <c r="E583" s="82"/>
      <c r="F583" s="93"/>
      <c r="G583" s="113">
        <f>$E583*Listen!$D$4</f>
        <v>0</v>
      </c>
      <c r="H583" s="113">
        <f>$E583*0.4*Listen!$D$2*0.035*A_Stammdaten!$E$114</f>
        <v>0</v>
      </c>
      <c r="I583" s="113">
        <f t="shared" si="10"/>
        <v>0</v>
      </c>
    </row>
    <row r="584" spans="1:9" x14ac:dyDescent="0.2">
      <c r="A584" s="104"/>
      <c r="B584" s="107"/>
      <c r="C584" s="81">
        <v>2024</v>
      </c>
      <c r="D584" s="93"/>
      <c r="E584" s="82"/>
      <c r="F584" s="93"/>
      <c r="G584" s="113">
        <f>$E584*Listen!$D$4</f>
        <v>0</v>
      </c>
      <c r="H584" s="113">
        <f>$E584*0.4*Listen!$D$2*0.035*A_Stammdaten!$E$114</f>
        <v>0</v>
      </c>
      <c r="I584" s="113">
        <f t="shared" si="10"/>
        <v>0</v>
      </c>
    </row>
    <row r="585" spans="1:9" x14ac:dyDescent="0.2">
      <c r="A585" s="104"/>
      <c r="B585" s="107"/>
      <c r="C585" s="81">
        <v>2025</v>
      </c>
      <c r="D585" s="93"/>
      <c r="E585" s="82"/>
      <c r="F585" s="93"/>
      <c r="G585" s="113">
        <f>$E585*Listen!$D$4</f>
        <v>0</v>
      </c>
      <c r="H585" s="113">
        <f>$E585*0.4*Listen!$D$2*0.035*A_Stammdaten!$E$114</f>
        <v>0</v>
      </c>
      <c r="I585" s="113">
        <f t="shared" ref="I585:I648" si="11">SUM(F585:H585)</f>
        <v>0</v>
      </c>
    </row>
    <row r="586" spans="1:9" x14ac:dyDescent="0.2">
      <c r="A586" s="104"/>
      <c r="B586" s="107"/>
      <c r="C586" s="81">
        <v>2026</v>
      </c>
      <c r="D586" s="93"/>
      <c r="E586" s="82"/>
      <c r="F586" s="93"/>
      <c r="G586" s="113">
        <f>$E586*Listen!$D$4</f>
        <v>0</v>
      </c>
      <c r="H586" s="113">
        <f>$E586*0.4*Listen!$D$2*0.035*A_Stammdaten!$E$114</f>
        <v>0</v>
      </c>
      <c r="I586" s="113">
        <f t="shared" si="11"/>
        <v>0</v>
      </c>
    </row>
    <row r="587" spans="1:9" x14ac:dyDescent="0.2">
      <c r="A587" s="104"/>
      <c r="B587" s="107"/>
      <c r="C587" s="81">
        <v>2027</v>
      </c>
      <c r="D587" s="93"/>
      <c r="E587" s="82"/>
      <c r="F587" s="93"/>
      <c r="G587" s="113">
        <f>$E587*Listen!$D$4</f>
        <v>0</v>
      </c>
      <c r="H587" s="113">
        <f>$E587*0.4*Listen!$D$2*0.035*A_Stammdaten!$E$114</f>
        <v>0</v>
      </c>
      <c r="I587" s="113">
        <f t="shared" si="11"/>
        <v>0</v>
      </c>
    </row>
    <row r="588" spans="1:9" ht="15" thickBot="1" x14ac:dyDescent="0.25">
      <c r="A588" s="105"/>
      <c r="B588" s="108"/>
      <c r="C588" s="88">
        <v>2028</v>
      </c>
      <c r="D588" s="94"/>
      <c r="E588" s="89"/>
      <c r="F588" s="94"/>
      <c r="G588" s="114">
        <f>$E588*Listen!$D$4</f>
        <v>0</v>
      </c>
      <c r="H588" s="114">
        <f>$E588*0.4*Listen!$D$2*0.035*A_Stammdaten!$E$114</f>
        <v>0</v>
      </c>
      <c r="I588" s="114">
        <f t="shared" si="11"/>
        <v>0</v>
      </c>
    </row>
    <row r="589" spans="1:9" x14ac:dyDescent="0.2">
      <c r="A589" s="103">
        <f>A_Stammdaten!A115</f>
        <v>0</v>
      </c>
      <c r="B589" s="106">
        <f>A_Stammdaten!B115</f>
        <v>0</v>
      </c>
      <c r="C589" s="86">
        <v>2022</v>
      </c>
      <c r="D589" s="95"/>
      <c r="E589" s="87"/>
      <c r="F589" s="95"/>
      <c r="G589" s="115">
        <f>$E589*Listen!$D$4</f>
        <v>0</v>
      </c>
      <c r="H589" s="115">
        <f>$E589*0.4*Listen!$D$2*0.035*A_Stammdaten!$E$115</f>
        <v>0</v>
      </c>
      <c r="I589" s="115">
        <f t="shared" si="11"/>
        <v>0</v>
      </c>
    </row>
    <row r="590" spans="1:9" x14ac:dyDescent="0.2">
      <c r="A590" s="104"/>
      <c r="B590" s="107"/>
      <c r="C590" s="81">
        <v>2023</v>
      </c>
      <c r="D590" s="93"/>
      <c r="E590" s="82"/>
      <c r="F590" s="93"/>
      <c r="G590" s="113">
        <f>$E590*Listen!$D$4</f>
        <v>0</v>
      </c>
      <c r="H590" s="113">
        <f>$E590*0.4*Listen!$D$2*0.035*A_Stammdaten!$E$115</f>
        <v>0</v>
      </c>
      <c r="I590" s="113">
        <f t="shared" si="11"/>
        <v>0</v>
      </c>
    </row>
    <row r="591" spans="1:9" x14ac:dyDescent="0.2">
      <c r="A591" s="104"/>
      <c r="B591" s="107"/>
      <c r="C591" s="81">
        <v>2024</v>
      </c>
      <c r="D591" s="93"/>
      <c r="E591" s="82"/>
      <c r="F591" s="93"/>
      <c r="G591" s="113">
        <f>$E591*Listen!$D$4</f>
        <v>0</v>
      </c>
      <c r="H591" s="113">
        <f>$E591*0.4*Listen!$D$2*0.035*A_Stammdaten!$E$115</f>
        <v>0</v>
      </c>
      <c r="I591" s="113">
        <f t="shared" si="11"/>
        <v>0</v>
      </c>
    </row>
    <row r="592" spans="1:9" x14ac:dyDescent="0.2">
      <c r="A592" s="104"/>
      <c r="B592" s="107"/>
      <c r="C592" s="81">
        <v>2025</v>
      </c>
      <c r="D592" s="93"/>
      <c r="E592" s="82"/>
      <c r="F592" s="93"/>
      <c r="G592" s="113">
        <f>$E592*Listen!$D$4</f>
        <v>0</v>
      </c>
      <c r="H592" s="113">
        <f>$E592*0.4*Listen!$D$2*0.035*A_Stammdaten!$E$115</f>
        <v>0</v>
      </c>
      <c r="I592" s="113">
        <f t="shared" si="11"/>
        <v>0</v>
      </c>
    </row>
    <row r="593" spans="1:9" x14ac:dyDescent="0.2">
      <c r="A593" s="104"/>
      <c r="B593" s="107"/>
      <c r="C593" s="81">
        <v>2026</v>
      </c>
      <c r="D593" s="93"/>
      <c r="E593" s="82"/>
      <c r="F593" s="93"/>
      <c r="G593" s="113">
        <f>$E593*Listen!$D$4</f>
        <v>0</v>
      </c>
      <c r="H593" s="113">
        <f>$E593*0.4*Listen!$D$2*0.035*A_Stammdaten!$E$115</f>
        <v>0</v>
      </c>
      <c r="I593" s="113">
        <f t="shared" si="11"/>
        <v>0</v>
      </c>
    </row>
    <row r="594" spans="1:9" x14ac:dyDescent="0.2">
      <c r="A594" s="104"/>
      <c r="B594" s="107"/>
      <c r="C594" s="81">
        <v>2027</v>
      </c>
      <c r="D594" s="93"/>
      <c r="E594" s="82"/>
      <c r="F594" s="93"/>
      <c r="G594" s="113">
        <f>$E594*Listen!$D$4</f>
        <v>0</v>
      </c>
      <c r="H594" s="113">
        <f>$E594*0.4*Listen!$D$2*0.035*A_Stammdaten!$E$115</f>
        <v>0</v>
      </c>
      <c r="I594" s="113">
        <f t="shared" si="11"/>
        <v>0</v>
      </c>
    </row>
    <row r="595" spans="1:9" ht="15" thickBot="1" x14ac:dyDescent="0.25">
      <c r="A595" s="105"/>
      <c r="B595" s="108"/>
      <c r="C595" s="88">
        <v>2028</v>
      </c>
      <c r="D595" s="94"/>
      <c r="E595" s="89"/>
      <c r="F595" s="94"/>
      <c r="G595" s="114">
        <f>$E595*Listen!$D$4</f>
        <v>0</v>
      </c>
      <c r="H595" s="114">
        <f>$E595*0.4*Listen!$D$2*0.035*A_Stammdaten!$E$115</f>
        <v>0</v>
      </c>
      <c r="I595" s="114">
        <f t="shared" si="11"/>
        <v>0</v>
      </c>
    </row>
    <row r="596" spans="1:9" x14ac:dyDescent="0.2">
      <c r="A596" s="103">
        <f>A_Stammdaten!A116</f>
        <v>0</v>
      </c>
      <c r="B596" s="106">
        <f>A_Stammdaten!B116</f>
        <v>0</v>
      </c>
      <c r="C596" s="86">
        <v>2022</v>
      </c>
      <c r="D596" s="95"/>
      <c r="E596" s="87"/>
      <c r="F596" s="95"/>
      <c r="G596" s="115">
        <f>$E596*Listen!$D$4</f>
        <v>0</v>
      </c>
      <c r="H596" s="115">
        <f>$E596*0.4*Listen!$D$2*0.035*A_Stammdaten!$E$116</f>
        <v>0</v>
      </c>
      <c r="I596" s="115">
        <f t="shared" si="11"/>
        <v>0</v>
      </c>
    </row>
    <row r="597" spans="1:9" x14ac:dyDescent="0.2">
      <c r="A597" s="104"/>
      <c r="B597" s="107"/>
      <c r="C597" s="81">
        <v>2023</v>
      </c>
      <c r="D597" s="93"/>
      <c r="E597" s="82"/>
      <c r="F597" s="93"/>
      <c r="G597" s="113">
        <f>$E597*Listen!$D$4</f>
        <v>0</v>
      </c>
      <c r="H597" s="113">
        <f>$E597*0.4*Listen!$D$2*0.035*A_Stammdaten!$E$116</f>
        <v>0</v>
      </c>
      <c r="I597" s="113">
        <f t="shared" si="11"/>
        <v>0</v>
      </c>
    </row>
    <row r="598" spans="1:9" x14ac:dyDescent="0.2">
      <c r="A598" s="104"/>
      <c r="B598" s="107"/>
      <c r="C598" s="81">
        <v>2024</v>
      </c>
      <c r="D598" s="93"/>
      <c r="E598" s="82"/>
      <c r="F598" s="93"/>
      <c r="G598" s="113">
        <f>$E598*Listen!$D$4</f>
        <v>0</v>
      </c>
      <c r="H598" s="113">
        <f>$E598*0.4*Listen!$D$2*0.035*A_Stammdaten!$E$116</f>
        <v>0</v>
      </c>
      <c r="I598" s="113">
        <f t="shared" si="11"/>
        <v>0</v>
      </c>
    </row>
    <row r="599" spans="1:9" x14ac:dyDescent="0.2">
      <c r="A599" s="104"/>
      <c r="B599" s="107"/>
      <c r="C599" s="81">
        <v>2025</v>
      </c>
      <c r="D599" s="93"/>
      <c r="E599" s="82"/>
      <c r="F599" s="93"/>
      <c r="G599" s="113">
        <f>$E599*Listen!$D$4</f>
        <v>0</v>
      </c>
      <c r="H599" s="113">
        <f>$E599*0.4*Listen!$D$2*0.035*A_Stammdaten!$E$116</f>
        <v>0</v>
      </c>
      <c r="I599" s="113">
        <f t="shared" si="11"/>
        <v>0</v>
      </c>
    </row>
    <row r="600" spans="1:9" x14ac:dyDescent="0.2">
      <c r="A600" s="104"/>
      <c r="B600" s="107"/>
      <c r="C600" s="81">
        <v>2026</v>
      </c>
      <c r="D600" s="93"/>
      <c r="E600" s="82"/>
      <c r="F600" s="93"/>
      <c r="G600" s="113">
        <f>$E600*Listen!$D$4</f>
        <v>0</v>
      </c>
      <c r="H600" s="113">
        <f>$E600*0.4*Listen!$D$2*0.035*A_Stammdaten!$E$116</f>
        <v>0</v>
      </c>
      <c r="I600" s="113">
        <f t="shared" si="11"/>
        <v>0</v>
      </c>
    </row>
    <row r="601" spans="1:9" x14ac:dyDescent="0.2">
      <c r="A601" s="104"/>
      <c r="B601" s="107"/>
      <c r="C601" s="81">
        <v>2027</v>
      </c>
      <c r="D601" s="93"/>
      <c r="E601" s="82"/>
      <c r="F601" s="93"/>
      <c r="G601" s="113">
        <f>$E601*Listen!$D$4</f>
        <v>0</v>
      </c>
      <c r="H601" s="113">
        <f>$E601*0.4*Listen!$D$2*0.035*A_Stammdaten!$E$116</f>
        <v>0</v>
      </c>
      <c r="I601" s="113">
        <f t="shared" si="11"/>
        <v>0</v>
      </c>
    </row>
    <row r="602" spans="1:9" ht="15" thickBot="1" x14ac:dyDescent="0.25">
      <c r="A602" s="105"/>
      <c r="B602" s="108"/>
      <c r="C602" s="88">
        <v>2028</v>
      </c>
      <c r="D602" s="94"/>
      <c r="E602" s="89"/>
      <c r="F602" s="94"/>
      <c r="G602" s="114">
        <f>$E602*Listen!$D$4</f>
        <v>0</v>
      </c>
      <c r="H602" s="114">
        <f>$E602*0.4*Listen!$D$2*0.035*A_Stammdaten!$E$116</f>
        <v>0</v>
      </c>
      <c r="I602" s="114">
        <f t="shared" si="11"/>
        <v>0</v>
      </c>
    </row>
    <row r="603" spans="1:9" x14ac:dyDescent="0.2">
      <c r="A603" s="103">
        <f>A_Stammdaten!A117</f>
        <v>0</v>
      </c>
      <c r="B603" s="106">
        <f>A_Stammdaten!B117</f>
        <v>0</v>
      </c>
      <c r="C603" s="86">
        <v>2022</v>
      </c>
      <c r="D603" s="95"/>
      <c r="E603" s="87"/>
      <c r="F603" s="95"/>
      <c r="G603" s="115">
        <f>$E603*Listen!$D$4</f>
        <v>0</v>
      </c>
      <c r="H603" s="115">
        <f>$E603*0.4*Listen!$D$2*0.035*A_Stammdaten!$E$117</f>
        <v>0</v>
      </c>
      <c r="I603" s="115">
        <f t="shared" si="11"/>
        <v>0</v>
      </c>
    </row>
    <row r="604" spans="1:9" x14ac:dyDescent="0.2">
      <c r="A604" s="104"/>
      <c r="B604" s="107"/>
      <c r="C604" s="81">
        <v>2023</v>
      </c>
      <c r="D604" s="93"/>
      <c r="E604" s="82"/>
      <c r="F604" s="93"/>
      <c r="G604" s="113">
        <f>$E604*Listen!$D$4</f>
        <v>0</v>
      </c>
      <c r="H604" s="113">
        <f>$E604*0.4*Listen!$D$2*0.035*A_Stammdaten!$E$117</f>
        <v>0</v>
      </c>
      <c r="I604" s="113">
        <f t="shared" si="11"/>
        <v>0</v>
      </c>
    </row>
    <row r="605" spans="1:9" x14ac:dyDescent="0.2">
      <c r="A605" s="104"/>
      <c r="B605" s="107"/>
      <c r="C605" s="81">
        <v>2024</v>
      </c>
      <c r="D605" s="93"/>
      <c r="E605" s="82"/>
      <c r="F605" s="93"/>
      <c r="G605" s="113">
        <f>$E605*Listen!$D$4</f>
        <v>0</v>
      </c>
      <c r="H605" s="113">
        <f>$E605*0.4*Listen!$D$2*0.035*A_Stammdaten!$E$117</f>
        <v>0</v>
      </c>
      <c r="I605" s="113">
        <f t="shared" si="11"/>
        <v>0</v>
      </c>
    </row>
    <row r="606" spans="1:9" x14ac:dyDescent="0.2">
      <c r="A606" s="104"/>
      <c r="B606" s="107"/>
      <c r="C606" s="81">
        <v>2025</v>
      </c>
      <c r="D606" s="93"/>
      <c r="E606" s="82"/>
      <c r="F606" s="93"/>
      <c r="G606" s="113">
        <f>$E606*Listen!$D$4</f>
        <v>0</v>
      </c>
      <c r="H606" s="113">
        <f>$E606*0.4*Listen!$D$2*0.035*A_Stammdaten!$E$117</f>
        <v>0</v>
      </c>
      <c r="I606" s="113">
        <f t="shared" si="11"/>
        <v>0</v>
      </c>
    </row>
    <row r="607" spans="1:9" x14ac:dyDescent="0.2">
      <c r="A607" s="104"/>
      <c r="B607" s="107"/>
      <c r="C607" s="81">
        <v>2026</v>
      </c>
      <c r="D607" s="93"/>
      <c r="E607" s="82"/>
      <c r="F607" s="93"/>
      <c r="G607" s="113">
        <f>$E607*Listen!$D$4</f>
        <v>0</v>
      </c>
      <c r="H607" s="113">
        <f>$E607*0.4*Listen!$D$2*0.035*A_Stammdaten!$E$117</f>
        <v>0</v>
      </c>
      <c r="I607" s="113">
        <f t="shared" si="11"/>
        <v>0</v>
      </c>
    </row>
    <row r="608" spans="1:9" x14ac:dyDescent="0.2">
      <c r="A608" s="104"/>
      <c r="B608" s="107"/>
      <c r="C608" s="81">
        <v>2027</v>
      </c>
      <c r="D608" s="93"/>
      <c r="E608" s="82"/>
      <c r="F608" s="93"/>
      <c r="G608" s="113">
        <f>$E608*Listen!$D$4</f>
        <v>0</v>
      </c>
      <c r="H608" s="113">
        <f>$E608*0.4*Listen!$D$2*0.035*A_Stammdaten!$E$117</f>
        <v>0</v>
      </c>
      <c r="I608" s="113">
        <f t="shared" si="11"/>
        <v>0</v>
      </c>
    </row>
    <row r="609" spans="1:9" ht="15" thickBot="1" x14ac:dyDescent="0.25">
      <c r="A609" s="105"/>
      <c r="B609" s="108"/>
      <c r="C609" s="88">
        <v>2028</v>
      </c>
      <c r="D609" s="94"/>
      <c r="E609" s="89"/>
      <c r="F609" s="94"/>
      <c r="G609" s="114">
        <f>$E609*Listen!$D$4</f>
        <v>0</v>
      </c>
      <c r="H609" s="114">
        <f>$E609*0.4*Listen!$D$2*0.035*A_Stammdaten!$E$117</f>
        <v>0</v>
      </c>
      <c r="I609" s="114">
        <f t="shared" si="11"/>
        <v>0</v>
      </c>
    </row>
    <row r="610" spans="1:9" x14ac:dyDescent="0.2">
      <c r="A610" s="103">
        <f>A_Stammdaten!A118</f>
        <v>0</v>
      </c>
      <c r="B610" s="106">
        <f>A_Stammdaten!B118</f>
        <v>0</v>
      </c>
      <c r="C610" s="86">
        <v>2022</v>
      </c>
      <c r="D610" s="95"/>
      <c r="E610" s="87"/>
      <c r="F610" s="95"/>
      <c r="G610" s="115">
        <f>$E610*Listen!$D$4</f>
        <v>0</v>
      </c>
      <c r="H610" s="115">
        <f>$E610*0.4*Listen!$D$2*0.035*A_Stammdaten!$E$118</f>
        <v>0</v>
      </c>
      <c r="I610" s="115">
        <f t="shared" si="11"/>
        <v>0</v>
      </c>
    </row>
    <row r="611" spans="1:9" x14ac:dyDescent="0.2">
      <c r="A611" s="104"/>
      <c r="B611" s="107"/>
      <c r="C611" s="81">
        <v>2023</v>
      </c>
      <c r="D611" s="93"/>
      <c r="E611" s="82"/>
      <c r="F611" s="93"/>
      <c r="G611" s="113">
        <f>$E611*Listen!$D$4</f>
        <v>0</v>
      </c>
      <c r="H611" s="113">
        <f>$E611*0.4*Listen!$D$2*0.035*A_Stammdaten!$E$118</f>
        <v>0</v>
      </c>
      <c r="I611" s="113">
        <f t="shared" si="11"/>
        <v>0</v>
      </c>
    </row>
    <row r="612" spans="1:9" x14ac:dyDescent="0.2">
      <c r="A612" s="104"/>
      <c r="B612" s="107"/>
      <c r="C612" s="81">
        <v>2024</v>
      </c>
      <c r="D612" s="93"/>
      <c r="E612" s="82"/>
      <c r="F612" s="93"/>
      <c r="G612" s="113">
        <f>$E612*Listen!$D$4</f>
        <v>0</v>
      </c>
      <c r="H612" s="113">
        <f>$E612*0.4*Listen!$D$2*0.035*A_Stammdaten!$E$118</f>
        <v>0</v>
      </c>
      <c r="I612" s="113">
        <f t="shared" si="11"/>
        <v>0</v>
      </c>
    </row>
    <row r="613" spans="1:9" x14ac:dyDescent="0.2">
      <c r="A613" s="104"/>
      <c r="B613" s="107"/>
      <c r="C613" s="81">
        <v>2025</v>
      </c>
      <c r="D613" s="93"/>
      <c r="E613" s="82"/>
      <c r="F613" s="93"/>
      <c r="G613" s="113">
        <f>$E613*Listen!$D$4</f>
        <v>0</v>
      </c>
      <c r="H613" s="113">
        <f>$E613*0.4*Listen!$D$2*0.035*A_Stammdaten!$E$118</f>
        <v>0</v>
      </c>
      <c r="I613" s="113">
        <f t="shared" si="11"/>
        <v>0</v>
      </c>
    </row>
    <row r="614" spans="1:9" x14ac:dyDescent="0.2">
      <c r="A614" s="104"/>
      <c r="B614" s="107"/>
      <c r="C614" s="81">
        <v>2026</v>
      </c>
      <c r="D614" s="93"/>
      <c r="E614" s="82"/>
      <c r="F614" s="93"/>
      <c r="G614" s="113">
        <f>$E614*Listen!$D$4</f>
        <v>0</v>
      </c>
      <c r="H614" s="113">
        <f>$E614*0.4*Listen!$D$2*0.035*A_Stammdaten!$E$118</f>
        <v>0</v>
      </c>
      <c r="I614" s="113">
        <f t="shared" si="11"/>
        <v>0</v>
      </c>
    </row>
    <row r="615" spans="1:9" x14ac:dyDescent="0.2">
      <c r="A615" s="104"/>
      <c r="B615" s="107"/>
      <c r="C615" s="81">
        <v>2027</v>
      </c>
      <c r="D615" s="93"/>
      <c r="E615" s="82"/>
      <c r="F615" s="93"/>
      <c r="G615" s="113">
        <f>$E615*Listen!$D$4</f>
        <v>0</v>
      </c>
      <c r="H615" s="113">
        <f>$E615*0.4*Listen!$D$2*0.035*A_Stammdaten!$E$118</f>
        <v>0</v>
      </c>
      <c r="I615" s="113">
        <f t="shared" si="11"/>
        <v>0</v>
      </c>
    </row>
    <row r="616" spans="1:9" ht="15" thickBot="1" x14ac:dyDescent="0.25">
      <c r="A616" s="105"/>
      <c r="B616" s="108"/>
      <c r="C616" s="88">
        <v>2028</v>
      </c>
      <c r="D616" s="94"/>
      <c r="E616" s="89"/>
      <c r="F616" s="94"/>
      <c r="G616" s="114">
        <f>$E616*Listen!$D$4</f>
        <v>0</v>
      </c>
      <c r="H616" s="114">
        <f>$E616*0.4*Listen!$D$2*0.035*A_Stammdaten!$E$118</f>
        <v>0</v>
      </c>
      <c r="I616" s="114">
        <f t="shared" si="11"/>
        <v>0</v>
      </c>
    </row>
    <row r="617" spans="1:9" x14ac:dyDescent="0.2">
      <c r="A617" s="103">
        <f>A_Stammdaten!A119</f>
        <v>0</v>
      </c>
      <c r="B617" s="106">
        <f>A_Stammdaten!B119</f>
        <v>0</v>
      </c>
      <c r="C617" s="86">
        <v>2022</v>
      </c>
      <c r="D617" s="95"/>
      <c r="E617" s="87"/>
      <c r="F617" s="95"/>
      <c r="G617" s="115">
        <f>$E617*Listen!$D$4</f>
        <v>0</v>
      </c>
      <c r="H617" s="115">
        <f>$E617*0.4*Listen!$D$2*0.035*A_Stammdaten!$E$119</f>
        <v>0</v>
      </c>
      <c r="I617" s="115">
        <f t="shared" si="11"/>
        <v>0</v>
      </c>
    </row>
    <row r="618" spans="1:9" x14ac:dyDescent="0.2">
      <c r="A618" s="104"/>
      <c r="B618" s="107"/>
      <c r="C618" s="81">
        <v>2023</v>
      </c>
      <c r="D618" s="93"/>
      <c r="E618" s="82"/>
      <c r="F618" s="93"/>
      <c r="G618" s="113">
        <f>$E618*Listen!$D$4</f>
        <v>0</v>
      </c>
      <c r="H618" s="113">
        <f>$E618*0.4*Listen!$D$2*0.035*A_Stammdaten!$E$119</f>
        <v>0</v>
      </c>
      <c r="I618" s="113">
        <f t="shared" si="11"/>
        <v>0</v>
      </c>
    </row>
    <row r="619" spans="1:9" x14ac:dyDescent="0.2">
      <c r="A619" s="104"/>
      <c r="B619" s="107"/>
      <c r="C619" s="81">
        <v>2024</v>
      </c>
      <c r="D619" s="93"/>
      <c r="E619" s="82"/>
      <c r="F619" s="93"/>
      <c r="G619" s="113">
        <f>$E619*Listen!$D$4</f>
        <v>0</v>
      </c>
      <c r="H619" s="113">
        <f>$E619*0.4*Listen!$D$2*0.035*A_Stammdaten!$E$119</f>
        <v>0</v>
      </c>
      <c r="I619" s="113">
        <f t="shared" si="11"/>
        <v>0</v>
      </c>
    </row>
    <row r="620" spans="1:9" x14ac:dyDescent="0.2">
      <c r="A620" s="104"/>
      <c r="B620" s="107"/>
      <c r="C620" s="81">
        <v>2025</v>
      </c>
      <c r="D620" s="93"/>
      <c r="E620" s="82"/>
      <c r="F620" s="93"/>
      <c r="G620" s="113">
        <f>$E620*Listen!$D$4</f>
        <v>0</v>
      </c>
      <c r="H620" s="113">
        <f>$E620*0.4*Listen!$D$2*0.035*A_Stammdaten!$E$119</f>
        <v>0</v>
      </c>
      <c r="I620" s="113">
        <f t="shared" si="11"/>
        <v>0</v>
      </c>
    </row>
    <row r="621" spans="1:9" x14ac:dyDescent="0.2">
      <c r="A621" s="104"/>
      <c r="B621" s="107"/>
      <c r="C621" s="81">
        <v>2026</v>
      </c>
      <c r="D621" s="93"/>
      <c r="E621" s="82"/>
      <c r="F621" s="93"/>
      <c r="G621" s="113">
        <f>$E621*Listen!$D$4</f>
        <v>0</v>
      </c>
      <c r="H621" s="113">
        <f>$E621*0.4*Listen!$D$2*0.035*A_Stammdaten!$E$119</f>
        <v>0</v>
      </c>
      <c r="I621" s="113">
        <f t="shared" si="11"/>
        <v>0</v>
      </c>
    </row>
    <row r="622" spans="1:9" x14ac:dyDescent="0.2">
      <c r="A622" s="104"/>
      <c r="B622" s="107"/>
      <c r="C622" s="81">
        <v>2027</v>
      </c>
      <c r="D622" s="93"/>
      <c r="E622" s="82"/>
      <c r="F622" s="93"/>
      <c r="G622" s="113">
        <f>$E622*Listen!$D$4</f>
        <v>0</v>
      </c>
      <c r="H622" s="113">
        <f>$E622*0.4*Listen!$D$2*0.035*A_Stammdaten!$E$119</f>
        <v>0</v>
      </c>
      <c r="I622" s="113">
        <f t="shared" si="11"/>
        <v>0</v>
      </c>
    </row>
    <row r="623" spans="1:9" ht="15" thickBot="1" x14ac:dyDescent="0.25">
      <c r="A623" s="105"/>
      <c r="B623" s="108"/>
      <c r="C623" s="88">
        <v>2028</v>
      </c>
      <c r="D623" s="94"/>
      <c r="E623" s="89"/>
      <c r="F623" s="94"/>
      <c r="G623" s="114">
        <f>$E623*Listen!$D$4</f>
        <v>0</v>
      </c>
      <c r="H623" s="114">
        <f>$E623*0.4*Listen!$D$2*0.035*A_Stammdaten!$E$119</f>
        <v>0</v>
      </c>
      <c r="I623" s="114">
        <f t="shared" si="11"/>
        <v>0</v>
      </c>
    </row>
    <row r="624" spans="1:9" x14ac:dyDescent="0.2">
      <c r="A624" s="103">
        <f>A_Stammdaten!A120</f>
        <v>0</v>
      </c>
      <c r="B624" s="106">
        <f>A_Stammdaten!B120</f>
        <v>0</v>
      </c>
      <c r="C624" s="86">
        <v>2022</v>
      </c>
      <c r="D624" s="95"/>
      <c r="E624" s="87"/>
      <c r="F624" s="95"/>
      <c r="G624" s="115">
        <f>$E624*Listen!$D$4</f>
        <v>0</v>
      </c>
      <c r="H624" s="115">
        <f>$E624*0.4*Listen!$D$2*0.035*A_Stammdaten!$E$120</f>
        <v>0</v>
      </c>
      <c r="I624" s="115">
        <f t="shared" si="11"/>
        <v>0</v>
      </c>
    </row>
    <row r="625" spans="1:9" x14ac:dyDescent="0.2">
      <c r="A625" s="104"/>
      <c r="B625" s="107"/>
      <c r="C625" s="81">
        <v>2023</v>
      </c>
      <c r="D625" s="93"/>
      <c r="E625" s="82"/>
      <c r="F625" s="93"/>
      <c r="G625" s="113">
        <f>$E625*Listen!$D$4</f>
        <v>0</v>
      </c>
      <c r="H625" s="113">
        <f>$E625*0.4*Listen!$D$2*0.035*A_Stammdaten!$E$120</f>
        <v>0</v>
      </c>
      <c r="I625" s="113">
        <f t="shared" si="11"/>
        <v>0</v>
      </c>
    </row>
    <row r="626" spans="1:9" x14ac:dyDescent="0.2">
      <c r="A626" s="104"/>
      <c r="B626" s="107"/>
      <c r="C626" s="81">
        <v>2024</v>
      </c>
      <c r="D626" s="93"/>
      <c r="E626" s="82"/>
      <c r="F626" s="93"/>
      <c r="G626" s="113">
        <f>$E626*Listen!$D$4</f>
        <v>0</v>
      </c>
      <c r="H626" s="113">
        <f>$E626*0.4*Listen!$D$2*0.035*A_Stammdaten!$E$120</f>
        <v>0</v>
      </c>
      <c r="I626" s="113">
        <f t="shared" si="11"/>
        <v>0</v>
      </c>
    </row>
    <row r="627" spans="1:9" x14ac:dyDescent="0.2">
      <c r="A627" s="104"/>
      <c r="B627" s="107"/>
      <c r="C627" s="81">
        <v>2025</v>
      </c>
      <c r="D627" s="93"/>
      <c r="E627" s="82"/>
      <c r="F627" s="93"/>
      <c r="G627" s="113">
        <f>$E627*Listen!$D$4</f>
        <v>0</v>
      </c>
      <c r="H627" s="113">
        <f>$E627*0.4*Listen!$D$2*0.035*A_Stammdaten!$E$120</f>
        <v>0</v>
      </c>
      <c r="I627" s="113">
        <f t="shared" si="11"/>
        <v>0</v>
      </c>
    </row>
    <row r="628" spans="1:9" x14ac:dyDescent="0.2">
      <c r="A628" s="104"/>
      <c r="B628" s="107"/>
      <c r="C628" s="81">
        <v>2026</v>
      </c>
      <c r="D628" s="93"/>
      <c r="E628" s="82"/>
      <c r="F628" s="93"/>
      <c r="G628" s="113">
        <f>$E628*Listen!$D$4</f>
        <v>0</v>
      </c>
      <c r="H628" s="113">
        <f>$E628*0.4*Listen!$D$2*0.035*A_Stammdaten!$E$120</f>
        <v>0</v>
      </c>
      <c r="I628" s="113">
        <f t="shared" si="11"/>
        <v>0</v>
      </c>
    </row>
    <row r="629" spans="1:9" x14ac:dyDescent="0.2">
      <c r="A629" s="104"/>
      <c r="B629" s="107"/>
      <c r="C629" s="81">
        <v>2027</v>
      </c>
      <c r="D629" s="93"/>
      <c r="E629" s="82"/>
      <c r="F629" s="93"/>
      <c r="G629" s="113">
        <f>$E629*Listen!$D$4</f>
        <v>0</v>
      </c>
      <c r="H629" s="113">
        <f>$E629*0.4*Listen!$D$2*0.035*A_Stammdaten!$E$120</f>
        <v>0</v>
      </c>
      <c r="I629" s="113">
        <f t="shared" si="11"/>
        <v>0</v>
      </c>
    </row>
    <row r="630" spans="1:9" ht="15" thickBot="1" x14ac:dyDescent="0.25">
      <c r="A630" s="105"/>
      <c r="B630" s="108"/>
      <c r="C630" s="88">
        <v>2028</v>
      </c>
      <c r="D630" s="94"/>
      <c r="E630" s="89"/>
      <c r="F630" s="94"/>
      <c r="G630" s="114">
        <f>$E630*Listen!$D$4</f>
        <v>0</v>
      </c>
      <c r="H630" s="114">
        <f>$E630*0.4*Listen!$D$2*0.035*A_Stammdaten!$E$120</f>
        <v>0</v>
      </c>
      <c r="I630" s="114">
        <f t="shared" si="11"/>
        <v>0</v>
      </c>
    </row>
    <row r="631" spans="1:9" x14ac:dyDescent="0.2">
      <c r="A631" s="103">
        <f>A_Stammdaten!A121</f>
        <v>0</v>
      </c>
      <c r="B631" s="106">
        <f>A_Stammdaten!B121</f>
        <v>0</v>
      </c>
      <c r="C631" s="86">
        <v>2022</v>
      </c>
      <c r="D631" s="95"/>
      <c r="E631" s="87"/>
      <c r="F631" s="95"/>
      <c r="G631" s="115">
        <f>$E631*Listen!$D$4</f>
        <v>0</v>
      </c>
      <c r="H631" s="115">
        <f>$E631*0.4*Listen!$D$2*0.035*A_Stammdaten!$E$121</f>
        <v>0</v>
      </c>
      <c r="I631" s="115">
        <f t="shared" si="11"/>
        <v>0</v>
      </c>
    </row>
    <row r="632" spans="1:9" x14ac:dyDescent="0.2">
      <c r="A632" s="104"/>
      <c r="B632" s="107"/>
      <c r="C632" s="81">
        <v>2023</v>
      </c>
      <c r="D632" s="93"/>
      <c r="E632" s="82"/>
      <c r="F632" s="93"/>
      <c r="G632" s="113">
        <f>$E632*Listen!$D$4</f>
        <v>0</v>
      </c>
      <c r="H632" s="113">
        <f>$E632*0.4*Listen!$D$2*0.035*A_Stammdaten!$E$121</f>
        <v>0</v>
      </c>
      <c r="I632" s="113">
        <f t="shared" si="11"/>
        <v>0</v>
      </c>
    </row>
    <row r="633" spans="1:9" x14ac:dyDescent="0.2">
      <c r="A633" s="104"/>
      <c r="B633" s="107"/>
      <c r="C633" s="81">
        <v>2024</v>
      </c>
      <c r="D633" s="93"/>
      <c r="E633" s="82"/>
      <c r="F633" s="93"/>
      <c r="G633" s="113">
        <f>$E633*Listen!$D$4</f>
        <v>0</v>
      </c>
      <c r="H633" s="113">
        <f>$E633*0.4*Listen!$D$2*0.035*A_Stammdaten!$E$121</f>
        <v>0</v>
      </c>
      <c r="I633" s="113">
        <f t="shared" si="11"/>
        <v>0</v>
      </c>
    </row>
    <row r="634" spans="1:9" x14ac:dyDescent="0.2">
      <c r="A634" s="104"/>
      <c r="B634" s="107"/>
      <c r="C634" s="81">
        <v>2025</v>
      </c>
      <c r="D634" s="93"/>
      <c r="E634" s="82"/>
      <c r="F634" s="93"/>
      <c r="G634" s="113">
        <f>$E634*Listen!$D$4</f>
        <v>0</v>
      </c>
      <c r="H634" s="113">
        <f>$E634*0.4*Listen!$D$2*0.035*A_Stammdaten!$E$121</f>
        <v>0</v>
      </c>
      <c r="I634" s="113">
        <f t="shared" si="11"/>
        <v>0</v>
      </c>
    </row>
    <row r="635" spans="1:9" x14ac:dyDescent="0.2">
      <c r="A635" s="104"/>
      <c r="B635" s="107"/>
      <c r="C635" s="81">
        <v>2026</v>
      </c>
      <c r="D635" s="93"/>
      <c r="E635" s="82"/>
      <c r="F635" s="93"/>
      <c r="G635" s="113">
        <f>$E635*Listen!$D$4</f>
        <v>0</v>
      </c>
      <c r="H635" s="113">
        <f>$E635*0.4*Listen!$D$2*0.035*A_Stammdaten!$E$121</f>
        <v>0</v>
      </c>
      <c r="I635" s="113">
        <f t="shared" si="11"/>
        <v>0</v>
      </c>
    </row>
    <row r="636" spans="1:9" x14ac:dyDescent="0.2">
      <c r="A636" s="104"/>
      <c r="B636" s="107"/>
      <c r="C636" s="81">
        <v>2027</v>
      </c>
      <c r="D636" s="93"/>
      <c r="E636" s="82"/>
      <c r="F636" s="93"/>
      <c r="G636" s="113">
        <f>$E636*Listen!$D$4</f>
        <v>0</v>
      </c>
      <c r="H636" s="113">
        <f>$E636*0.4*Listen!$D$2*0.035*A_Stammdaten!$E$121</f>
        <v>0</v>
      </c>
      <c r="I636" s="113">
        <f t="shared" si="11"/>
        <v>0</v>
      </c>
    </row>
    <row r="637" spans="1:9" ht="15" thickBot="1" x14ac:dyDescent="0.25">
      <c r="A637" s="105"/>
      <c r="B637" s="108"/>
      <c r="C637" s="88">
        <v>2028</v>
      </c>
      <c r="D637" s="94"/>
      <c r="E637" s="89"/>
      <c r="F637" s="94"/>
      <c r="G637" s="114">
        <f>$E637*Listen!$D$4</f>
        <v>0</v>
      </c>
      <c r="H637" s="114">
        <f>$E637*0.4*Listen!$D$2*0.035*A_Stammdaten!$E$121</f>
        <v>0</v>
      </c>
      <c r="I637" s="114">
        <f t="shared" si="11"/>
        <v>0</v>
      </c>
    </row>
    <row r="638" spans="1:9" x14ac:dyDescent="0.2">
      <c r="A638" s="103">
        <f>A_Stammdaten!A122</f>
        <v>0</v>
      </c>
      <c r="B638" s="106">
        <f>A_Stammdaten!B122</f>
        <v>0</v>
      </c>
      <c r="C638" s="86">
        <v>2022</v>
      </c>
      <c r="D638" s="95"/>
      <c r="E638" s="87"/>
      <c r="F638" s="95"/>
      <c r="G638" s="115">
        <f>$E638*Listen!$D$4</f>
        <v>0</v>
      </c>
      <c r="H638" s="115">
        <f>$E638*0.4*Listen!$D$2*0.035*A_Stammdaten!$E$122</f>
        <v>0</v>
      </c>
      <c r="I638" s="115">
        <f t="shared" si="11"/>
        <v>0</v>
      </c>
    </row>
    <row r="639" spans="1:9" x14ac:dyDescent="0.2">
      <c r="A639" s="104"/>
      <c r="B639" s="107"/>
      <c r="C639" s="81">
        <v>2023</v>
      </c>
      <c r="D639" s="93"/>
      <c r="E639" s="82"/>
      <c r="F639" s="93"/>
      <c r="G639" s="113">
        <f>$E639*Listen!$D$4</f>
        <v>0</v>
      </c>
      <c r="H639" s="113">
        <f>$E639*0.4*Listen!$D$2*0.035*A_Stammdaten!$E$122</f>
        <v>0</v>
      </c>
      <c r="I639" s="113">
        <f t="shared" si="11"/>
        <v>0</v>
      </c>
    </row>
    <row r="640" spans="1:9" x14ac:dyDescent="0.2">
      <c r="A640" s="104"/>
      <c r="B640" s="107"/>
      <c r="C640" s="81">
        <v>2024</v>
      </c>
      <c r="D640" s="93"/>
      <c r="E640" s="82"/>
      <c r="F640" s="93"/>
      <c r="G640" s="113">
        <f>$E640*Listen!$D$4</f>
        <v>0</v>
      </c>
      <c r="H640" s="113">
        <f>$E640*0.4*Listen!$D$2*0.035*A_Stammdaten!$E$122</f>
        <v>0</v>
      </c>
      <c r="I640" s="113">
        <f t="shared" si="11"/>
        <v>0</v>
      </c>
    </row>
    <row r="641" spans="1:9" x14ac:dyDescent="0.2">
      <c r="A641" s="104"/>
      <c r="B641" s="107"/>
      <c r="C641" s="81">
        <v>2025</v>
      </c>
      <c r="D641" s="93"/>
      <c r="E641" s="82"/>
      <c r="F641" s="93"/>
      <c r="G641" s="113">
        <f>$E641*Listen!$D$4</f>
        <v>0</v>
      </c>
      <c r="H641" s="113">
        <f>$E641*0.4*Listen!$D$2*0.035*A_Stammdaten!$E$122</f>
        <v>0</v>
      </c>
      <c r="I641" s="113">
        <f t="shared" si="11"/>
        <v>0</v>
      </c>
    </row>
    <row r="642" spans="1:9" x14ac:dyDescent="0.2">
      <c r="A642" s="104"/>
      <c r="B642" s="107"/>
      <c r="C642" s="81">
        <v>2026</v>
      </c>
      <c r="D642" s="93"/>
      <c r="E642" s="82"/>
      <c r="F642" s="93"/>
      <c r="G642" s="113">
        <f>$E642*Listen!$D$4</f>
        <v>0</v>
      </c>
      <c r="H642" s="113">
        <f>$E642*0.4*Listen!$D$2*0.035*A_Stammdaten!$E$122</f>
        <v>0</v>
      </c>
      <c r="I642" s="113">
        <f t="shared" si="11"/>
        <v>0</v>
      </c>
    </row>
    <row r="643" spans="1:9" x14ac:dyDescent="0.2">
      <c r="A643" s="104"/>
      <c r="B643" s="107"/>
      <c r="C643" s="81">
        <v>2027</v>
      </c>
      <c r="D643" s="93"/>
      <c r="E643" s="82"/>
      <c r="F643" s="93"/>
      <c r="G643" s="113">
        <f>$E643*Listen!$D$4</f>
        <v>0</v>
      </c>
      <c r="H643" s="113">
        <f>$E643*0.4*Listen!$D$2*0.035*A_Stammdaten!$E$122</f>
        <v>0</v>
      </c>
      <c r="I643" s="113">
        <f t="shared" si="11"/>
        <v>0</v>
      </c>
    </row>
    <row r="644" spans="1:9" ht="15" thickBot="1" x14ac:dyDescent="0.25">
      <c r="A644" s="105"/>
      <c r="B644" s="108"/>
      <c r="C644" s="88">
        <v>2028</v>
      </c>
      <c r="D644" s="94"/>
      <c r="E644" s="89"/>
      <c r="F644" s="94"/>
      <c r="G644" s="114">
        <f>$E644*Listen!$D$4</f>
        <v>0</v>
      </c>
      <c r="H644" s="114">
        <f>$E644*0.4*Listen!$D$2*0.035*A_Stammdaten!$E$122</f>
        <v>0</v>
      </c>
      <c r="I644" s="114">
        <f t="shared" si="11"/>
        <v>0</v>
      </c>
    </row>
    <row r="645" spans="1:9" x14ac:dyDescent="0.2">
      <c r="A645" s="103">
        <f>A_Stammdaten!A123</f>
        <v>0</v>
      </c>
      <c r="B645" s="106">
        <f>A_Stammdaten!B123</f>
        <v>0</v>
      </c>
      <c r="C645" s="86">
        <v>2022</v>
      </c>
      <c r="D645" s="95"/>
      <c r="E645" s="87"/>
      <c r="F645" s="95"/>
      <c r="G645" s="115">
        <f>$E645*Listen!$D$4</f>
        <v>0</v>
      </c>
      <c r="H645" s="115">
        <f>$E645*0.4*Listen!$D$2*0.035*A_Stammdaten!$E$123</f>
        <v>0</v>
      </c>
      <c r="I645" s="115">
        <f t="shared" si="11"/>
        <v>0</v>
      </c>
    </row>
    <row r="646" spans="1:9" x14ac:dyDescent="0.2">
      <c r="A646" s="104"/>
      <c r="B646" s="107"/>
      <c r="C646" s="81">
        <v>2023</v>
      </c>
      <c r="D646" s="93"/>
      <c r="E646" s="82"/>
      <c r="F646" s="93"/>
      <c r="G646" s="113">
        <f>$E646*Listen!$D$4</f>
        <v>0</v>
      </c>
      <c r="H646" s="113">
        <f>$E646*0.4*Listen!$D$2*0.035*A_Stammdaten!$E$123</f>
        <v>0</v>
      </c>
      <c r="I646" s="113">
        <f t="shared" si="11"/>
        <v>0</v>
      </c>
    </row>
    <row r="647" spans="1:9" x14ac:dyDescent="0.2">
      <c r="A647" s="104"/>
      <c r="B647" s="107"/>
      <c r="C647" s="81">
        <v>2024</v>
      </c>
      <c r="D647" s="93"/>
      <c r="E647" s="82"/>
      <c r="F647" s="93"/>
      <c r="G647" s="113">
        <f>$E647*Listen!$D$4</f>
        <v>0</v>
      </c>
      <c r="H647" s="113">
        <f>$E647*0.4*Listen!$D$2*0.035*A_Stammdaten!$E$123</f>
        <v>0</v>
      </c>
      <c r="I647" s="113">
        <f t="shared" si="11"/>
        <v>0</v>
      </c>
    </row>
    <row r="648" spans="1:9" x14ac:dyDescent="0.2">
      <c r="A648" s="104"/>
      <c r="B648" s="107"/>
      <c r="C648" s="81">
        <v>2025</v>
      </c>
      <c r="D648" s="93"/>
      <c r="E648" s="82"/>
      <c r="F648" s="93"/>
      <c r="G648" s="113">
        <f>$E648*Listen!$D$4</f>
        <v>0</v>
      </c>
      <c r="H648" s="113">
        <f>$E648*0.4*Listen!$D$2*0.035*A_Stammdaten!$E$123</f>
        <v>0</v>
      </c>
      <c r="I648" s="113">
        <f t="shared" si="11"/>
        <v>0</v>
      </c>
    </row>
    <row r="649" spans="1:9" x14ac:dyDescent="0.2">
      <c r="A649" s="104"/>
      <c r="B649" s="107"/>
      <c r="C649" s="81">
        <v>2026</v>
      </c>
      <c r="D649" s="93"/>
      <c r="E649" s="82"/>
      <c r="F649" s="93"/>
      <c r="G649" s="113">
        <f>$E649*Listen!$D$4</f>
        <v>0</v>
      </c>
      <c r="H649" s="113">
        <f>$E649*0.4*Listen!$D$2*0.035*A_Stammdaten!$E$123</f>
        <v>0</v>
      </c>
      <c r="I649" s="113">
        <f t="shared" ref="I649:I707" si="12">SUM(F649:H649)</f>
        <v>0</v>
      </c>
    </row>
    <row r="650" spans="1:9" x14ac:dyDescent="0.2">
      <c r="A650" s="104"/>
      <c r="B650" s="107"/>
      <c r="C650" s="81">
        <v>2027</v>
      </c>
      <c r="D650" s="93"/>
      <c r="E650" s="82"/>
      <c r="F650" s="93"/>
      <c r="G650" s="113">
        <f>$E650*Listen!$D$4</f>
        <v>0</v>
      </c>
      <c r="H650" s="113">
        <f>$E650*0.4*Listen!$D$2*0.035*A_Stammdaten!$E$123</f>
        <v>0</v>
      </c>
      <c r="I650" s="113">
        <f t="shared" si="12"/>
        <v>0</v>
      </c>
    </row>
    <row r="651" spans="1:9" ht="15" thickBot="1" x14ac:dyDescent="0.25">
      <c r="A651" s="105"/>
      <c r="B651" s="108"/>
      <c r="C651" s="88">
        <v>2028</v>
      </c>
      <c r="D651" s="94"/>
      <c r="E651" s="89"/>
      <c r="F651" s="94"/>
      <c r="G651" s="114">
        <f>$E651*Listen!$D$4</f>
        <v>0</v>
      </c>
      <c r="H651" s="114">
        <f>$E651*0.4*Listen!$D$2*0.035*A_Stammdaten!$E$123</f>
        <v>0</v>
      </c>
      <c r="I651" s="114">
        <f t="shared" si="12"/>
        <v>0</v>
      </c>
    </row>
    <row r="652" spans="1:9" x14ac:dyDescent="0.2">
      <c r="A652" s="103">
        <f>A_Stammdaten!A124</f>
        <v>0</v>
      </c>
      <c r="B652" s="106">
        <f>A_Stammdaten!B124</f>
        <v>0</v>
      </c>
      <c r="C652" s="86">
        <v>2022</v>
      </c>
      <c r="D652" s="95"/>
      <c r="E652" s="87"/>
      <c r="F652" s="95"/>
      <c r="G652" s="115">
        <f>$E652*Listen!$D$4</f>
        <v>0</v>
      </c>
      <c r="H652" s="115">
        <f>$E652*0.4*Listen!$D$2*0.035*A_Stammdaten!$E$124</f>
        <v>0</v>
      </c>
      <c r="I652" s="115">
        <f t="shared" si="12"/>
        <v>0</v>
      </c>
    </row>
    <row r="653" spans="1:9" x14ac:dyDescent="0.2">
      <c r="A653" s="104"/>
      <c r="B653" s="107"/>
      <c r="C653" s="81">
        <v>2023</v>
      </c>
      <c r="D653" s="93"/>
      <c r="E653" s="82"/>
      <c r="F653" s="93"/>
      <c r="G653" s="113">
        <f>$E653*Listen!$D$4</f>
        <v>0</v>
      </c>
      <c r="H653" s="113">
        <f>$E653*0.4*Listen!$D$2*0.035*A_Stammdaten!$E$124</f>
        <v>0</v>
      </c>
      <c r="I653" s="113">
        <f t="shared" si="12"/>
        <v>0</v>
      </c>
    </row>
    <row r="654" spans="1:9" x14ac:dyDescent="0.2">
      <c r="A654" s="104"/>
      <c r="B654" s="107"/>
      <c r="C654" s="81">
        <v>2024</v>
      </c>
      <c r="D654" s="93"/>
      <c r="E654" s="82"/>
      <c r="F654" s="93"/>
      <c r="G654" s="113">
        <f>$E654*Listen!$D$4</f>
        <v>0</v>
      </c>
      <c r="H654" s="113">
        <f>$E654*0.4*Listen!$D$2*0.035*A_Stammdaten!$E$124</f>
        <v>0</v>
      </c>
      <c r="I654" s="113">
        <f t="shared" si="12"/>
        <v>0</v>
      </c>
    </row>
    <row r="655" spans="1:9" x14ac:dyDescent="0.2">
      <c r="A655" s="104"/>
      <c r="B655" s="107"/>
      <c r="C655" s="81">
        <v>2025</v>
      </c>
      <c r="D655" s="93"/>
      <c r="E655" s="82"/>
      <c r="F655" s="93"/>
      <c r="G655" s="113">
        <f>$E655*Listen!$D$4</f>
        <v>0</v>
      </c>
      <c r="H655" s="113">
        <f>$E655*0.4*Listen!$D$2*0.035*A_Stammdaten!$E$124</f>
        <v>0</v>
      </c>
      <c r="I655" s="113">
        <f t="shared" si="12"/>
        <v>0</v>
      </c>
    </row>
    <row r="656" spans="1:9" x14ac:dyDescent="0.2">
      <c r="A656" s="104"/>
      <c r="B656" s="107"/>
      <c r="C656" s="81">
        <v>2026</v>
      </c>
      <c r="D656" s="93"/>
      <c r="E656" s="82"/>
      <c r="F656" s="93"/>
      <c r="G656" s="113">
        <f>$E656*Listen!$D$4</f>
        <v>0</v>
      </c>
      <c r="H656" s="113">
        <f>$E656*0.4*Listen!$D$2*0.035*A_Stammdaten!$E$124</f>
        <v>0</v>
      </c>
      <c r="I656" s="113">
        <f t="shared" si="12"/>
        <v>0</v>
      </c>
    </row>
    <row r="657" spans="1:9" x14ac:dyDescent="0.2">
      <c r="A657" s="104"/>
      <c r="B657" s="107"/>
      <c r="C657" s="81">
        <v>2027</v>
      </c>
      <c r="D657" s="93"/>
      <c r="E657" s="82"/>
      <c r="F657" s="93"/>
      <c r="G657" s="113">
        <f>$E657*Listen!$D$4</f>
        <v>0</v>
      </c>
      <c r="H657" s="113">
        <f>$E657*0.4*Listen!$D$2*0.035*A_Stammdaten!$E$124</f>
        <v>0</v>
      </c>
      <c r="I657" s="113">
        <f t="shared" si="12"/>
        <v>0</v>
      </c>
    </row>
    <row r="658" spans="1:9" ht="15" thickBot="1" x14ac:dyDescent="0.25">
      <c r="A658" s="105"/>
      <c r="B658" s="108"/>
      <c r="C658" s="88">
        <v>2028</v>
      </c>
      <c r="D658" s="94"/>
      <c r="E658" s="89"/>
      <c r="F658" s="94"/>
      <c r="G658" s="114">
        <f>$E658*Listen!$D$4</f>
        <v>0</v>
      </c>
      <c r="H658" s="114">
        <f>$E658*0.4*Listen!$D$2*0.035*A_Stammdaten!$E$124</f>
        <v>0</v>
      </c>
      <c r="I658" s="114">
        <f t="shared" si="12"/>
        <v>0</v>
      </c>
    </row>
    <row r="659" spans="1:9" x14ac:dyDescent="0.2">
      <c r="A659" s="103">
        <f>A_Stammdaten!A125</f>
        <v>0</v>
      </c>
      <c r="B659" s="106">
        <f>A_Stammdaten!B125</f>
        <v>0</v>
      </c>
      <c r="C659" s="86">
        <v>2022</v>
      </c>
      <c r="D659" s="95"/>
      <c r="E659" s="87"/>
      <c r="F659" s="95"/>
      <c r="G659" s="115">
        <f>$E659*Listen!$D$4</f>
        <v>0</v>
      </c>
      <c r="H659" s="115">
        <f>$E659*0.4*Listen!$D$2*0.035*A_Stammdaten!$E$125</f>
        <v>0</v>
      </c>
      <c r="I659" s="115">
        <f t="shared" si="12"/>
        <v>0</v>
      </c>
    </row>
    <row r="660" spans="1:9" x14ac:dyDescent="0.2">
      <c r="A660" s="104"/>
      <c r="B660" s="107"/>
      <c r="C660" s="81">
        <v>2023</v>
      </c>
      <c r="D660" s="93"/>
      <c r="E660" s="82"/>
      <c r="F660" s="93"/>
      <c r="G660" s="113">
        <f>$E660*Listen!$D$4</f>
        <v>0</v>
      </c>
      <c r="H660" s="113">
        <f>$E660*0.4*Listen!$D$2*0.035*A_Stammdaten!$E$125</f>
        <v>0</v>
      </c>
      <c r="I660" s="113">
        <f t="shared" si="12"/>
        <v>0</v>
      </c>
    </row>
    <row r="661" spans="1:9" x14ac:dyDescent="0.2">
      <c r="A661" s="104"/>
      <c r="B661" s="107"/>
      <c r="C661" s="81">
        <v>2024</v>
      </c>
      <c r="D661" s="93"/>
      <c r="E661" s="82"/>
      <c r="F661" s="93"/>
      <c r="G661" s="113">
        <f>$E661*Listen!$D$4</f>
        <v>0</v>
      </c>
      <c r="H661" s="113">
        <f>$E661*0.4*Listen!$D$2*0.035*A_Stammdaten!$E$125</f>
        <v>0</v>
      </c>
      <c r="I661" s="113">
        <f t="shared" si="12"/>
        <v>0</v>
      </c>
    </row>
    <row r="662" spans="1:9" x14ac:dyDescent="0.2">
      <c r="A662" s="104"/>
      <c r="B662" s="107"/>
      <c r="C662" s="81">
        <v>2025</v>
      </c>
      <c r="D662" s="93"/>
      <c r="E662" s="82"/>
      <c r="F662" s="93"/>
      <c r="G662" s="113">
        <f>$E662*Listen!$D$4</f>
        <v>0</v>
      </c>
      <c r="H662" s="113">
        <f>$E662*0.4*Listen!$D$2*0.035*A_Stammdaten!$E$125</f>
        <v>0</v>
      </c>
      <c r="I662" s="113">
        <f t="shared" si="12"/>
        <v>0</v>
      </c>
    </row>
    <row r="663" spans="1:9" x14ac:dyDescent="0.2">
      <c r="A663" s="104"/>
      <c r="B663" s="107"/>
      <c r="C663" s="81">
        <v>2026</v>
      </c>
      <c r="D663" s="93"/>
      <c r="E663" s="82"/>
      <c r="F663" s="93"/>
      <c r="G663" s="113">
        <f>$E663*Listen!$D$4</f>
        <v>0</v>
      </c>
      <c r="H663" s="113">
        <f>$E663*0.4*Listen!$D$2*0.035*A_Stammdaten!$E$125</f>
        <v>0</v>
      </c>
      <c r="I663" s="113">
        <f t="shared" si="12"/>
        <v>0</v>
      </c>
    </row>
    <row r="664" spans="1:9" x14ac:dyDescent="0.2">
      <c r="A664" s="104"/>
      <c r="B664" s="107"/>
      <c r="C664" s="81">
        <v>2027</v>
      </c>
      <c r="D664" s="93"/>
      <c r="E664" s="82"/>
      <c r="F664" s="93"/>
      <c r="G664" s="113">
        <f>$E664*Listen!$D$4</f>
        <v>0</v>
      </c>
      <c r="H664" s="113">
        <f>$E664*0.4*Listen!$D$2*0.035*A_Stammdaten!$E$125</f>
        <v>0</v>
      </c>
      <c r="I664" s="113">
        <f t="shared" si="12"/>
        <v>0</v>
      </c>
    </row>
    <row r="665" spans="1:9" ht="15" thickBot="1" x14ac:dyDescent="0.25">
      <c r="A665" s="105"/>
      <c r="B665" s="108"/>
      <c r="C665" s="88">
        <v>2028</v>
      </c>
      <c r="D665" s="94"/>
      <c r="E665" s="89"/>
      <c r="F665" s="94"/>
      <c r="G665" s="114">
        <f>$E665*Listen!$D$4</f>
        <v>0</v>
      </c>
      <c r="H665" s="114">
        <f>$E665*0.4*Listen!$D$2*0.035*A_Stammdaten!$E$125</f>
        <v>0</v>
      </c>
      <c r="I665" s="114">
        <f t="shared" si="12"/>
        <v>0</v>
      </c>
    </row>
    <row r="666" spans="1:9" x14ac:dyDescent="0.2">
      <c r="A666" s="103">
        <f>A_Stammdaten!A126</f>
        <v>0</v>
      </c>
      <c r="B666" s="106">
        <f>A_Stammdaten!B126</f>
        <v>0</v>
      </c>
      <c r="C666" s="86">
        <v>2022</v>
      </c>
      <c r="D666" s="95"/>
      <c r="E666" s="87"/>
      <c r="F666" s="95"/>
      <c r="G666" s="115">
        <f>$E666*Listen!$D$4</f>
        <v>0</v>
      </c>
      <c r="H666" s="115">
        <f>$E666*0.4*Listen!$D$2*0.035*A_Stammdaten!$E$126</f>
        <v>0</v>
      </c>
      <c r="I666" s="115">
        <f t="shared" si="12"/>
        <v>0</v>
      </c>
    </row>
    <row r="667" spans="1:9" x14ac:dyDescent="0.2">
      <c r="A667" s="104"/>
      <c r="B667" s="107"/>
      <c r="C667" s="81">
        <v>2023</v>
      </c>
      <c r="D667" s="93"/>
      <c r="E667" s="82"/>
      <c r="F667" s="93"/>
      <c r="G667" s="113">
        <f>$E667*Listen!$D$4</f>
        <v>0</v>
      </c>
      <c r="H667" s="113">
        <f>$E667*0.4*Listen!$D$2*0.035*A_Stammdaten!$E$126</f>
        <v>0</v>
      </c>
      <c r="I667" s="113">
        <f t="shared" si="12"/>
        <v>0</v>
      </c>
    </row>
    <row r="668" spans="1:9" x14ac:dyDescent="0.2">
      <c r="A668" s="104"/>
      <c r="B668" s="107"/>
      <c r="C668" s="81">
        <v>2024</v>
      </c>
      <c r="D668" s="93"/>
      <c r="E668" s="82"/>
      <c r="F668" s="93"/>
      <c r="G668" s="113">
        <f>$E668*Listen!$D$4</f>
        <v>0</v>
      </c>
      <c r="H668" s="113">
        <f>$E668*0.4*Listen!$D$2*0.035*A_Stammdaten!$E$126</f>
        <v>0</v>
      </c>
      <c r="I668" s="113">
        <f t="shared" si="12"/>
        <v>0</v>
      </c>
    </row>
    <row r="669" spans="1:9" x14ac:dyDescent="0.2">
      <c r="A669" s="104"/>
      <c r="B669" s="107"/>
      <c r="C669" s="81">
        <v>2025</v>
      </c>
      <c r="D669" s="93"/>
      <c r="E669" s="82"/>
      <c r="F669" s="93"/>
      <c r="G669" s="113">
        <f>$E669*Listen!$D$4</f>
        <v>0</v>
      </c>
      <c r="H669" s="113">
        <f>$E669*0.4*Listen!$D$2*0.035*A_Stammdaten!$E$126</f>
        <v>0</v>
      </c>
      <c r="I669" s="113">
        <f t="shared" si="12"/>
        <v>0</v>
      </c>
    </row>
    <row r="670" spans="1:9" x14ac:dyDescent="0.2">
      <c r="A670" s="104"/>
      <c r="B670" s="107"/>
      <c r="C670" s="81">
        <v>2026</v>
      </c>
      <c r="D670" s="93"/>
      <c r="E670" s="82"/>
      <c r="F670" s="93"/>
      <c r="G670" s="113">
        <f>$E670*Listen!$D$4</f>
        <v>0</v>
      </c>
      <c r="H670" s="113">
        <f>$E670*0.4*Listen!$D$2*0.035*A_Stammdaten!$E$126</f>
        <v>0</v>
      </c>
      <c r="I670" s="113">
        <f t="shared" si="12"/>
        <v>0</v>
      </c>
    </row>
    <row r="671" spans="1:9" x14ac:dyDescent="0.2">
      <c r="A671" s="104"/>
      <c r="B671" s="107"/>
      <c r="C671" s="81">
        <v>2027</v>
      </c>
      <c r="D671" s="93"/>
      <c r="E671" s="82"/>
      <c r="F671" s="93"/>
      <c r="G671" s="113">
        <f>$E671*Listen!$D$4</f>
        <v>0</v>
      </c>
      <c r="H671" s="113">
        <f>$E671*0.4*Listen!$D$2*0.035*A_Stammdaten!$E$126</f>
        <v>0</v>
      </c>
      <c r="I671" s="113">
        <f t="shared" si="12"/>
        <v>0</v>
      </c>
    </row>
    <row r="672" spans="1:9" ht="15" thickBot="1" x14ac:dyDescent="0.25">
      <c r="A672" s="105"/>
      <c r="B672" s="108"/>
      <c r="C672" s="88">
        <v>2028</v>
      </c>
      <c r="D672" s="94"/>
      <c r="E672" s="89"/>
      <c r="F672" s="94"/>
      <c r="G672" s="114">
        <f>$E672*Listen!$D$4</f>
        <v>0</v>
      </c>
      <c r="H672" s="114">
        <f>$E672*0.4*Listen!$D$2*0.035*A_Stammdaten!$E$126</f>
        <v>0</v>
      </c>
      <c r="I672" s="114">
        <f t="shared" si="12"/>
        <v>0</v>
      </c>
    </row>
    <row r="673" spans="1:9" x14ac:dyDescent="0.2">
      <c r="A673" s="103">
        <f>A_Stammdaten!A127</f>
        <v>0</v>
      </c>
      <c r="B673" s="106">
        <f>A_Stammdaten!B127</f>
        <v>0</v>
      </c>
      <c r="C673" s="86">
        <v>2022</v>
      </c>
      <c r="D673" s="95"/>
      <c r="E673" s="87"/>
      <c r="F673" s="95"/>
      <c r="G673" s="115">
        <f>$E673*Listen!$D$4</f>
        <v>0</v>
      </c>
      <c r="H673" s="115">
        <f>$E673*0.4*Listen!$D$2*0.035*A_Stammdaten!$E$127</f>
        <v>0</v>
      </c>
      <c r="I673" s="115">
        <f t="shared" si="12"/>
        <v>0</v>
      </c>
    </row>
    <row r="674" spans="1:9" x14ac:dyDescent="0.2">
      <c r="A674" s="104"/>
      <c r="B674" s="107"/>
      <c r="C674" s="81">
        <v>2023</v>
      </c>
      <c r="D674" s="93"/>
      <c r="E674" s="82"/>
      <c r="F674" s="93"/>
      <c r="G674" s="113">
        <f>$E674*Listen!$D$4</f>
        <v>0</v>
      </c>
      <c r="H674" s="113">
        <f>$E674*0.4*Listen!$D$2*0.035*A_Stammdaten!$E$127</f>
        <v>0</v>
      </c>
      <c r="I674" s="113">
        <f t="shared" si="12"/>
        <v>0</v>
      </c>
    </row>
    <row r="675" spans="1:9" x14ac:dyDescent="0.2">
      <c r="A675" s="104"/>
      <c r="B675" s="107"/>
      <c r="C675" s="81">
        <v>2024</v>
      </c>
      <c r="D675" s="93"/>
      <c r="E675" s="82"/>
      <c r="F675" s="93"/>
      <c r="G675" s="113">
        <f>$E675*Listen!$D$4</f>
        <v>0</v>
      </c>
      <c r="H675" s="113">
        <f>$E675*0.4*Listen!$D$2*0.035*A_Stammdaten!$E$127</f>
        <v>0</v>
      </c>
      <c r="I675" s="113">
        <f t="shared" si="12"/>
        <v>0</v>
      </c>
    </row>
    <row r="676" spans="1:9" x14ac:dyDescent="0.2">
      <c r="A676" s="104"/>
      <c r="B676" s="107"/>
      <c r="C676" s="81">
        <v>2025</v>
      </c>
      <c r="D676" s="93"/>
      <c r="E676" s="82"/>
      <c r="F676" s="93"/>
      <c r="G676" s="113">
        <f>$E676*Listen!$D$4</f>
        <v>0</v>
      </c>
      <c r="H676" s="113">
        <f>$E676*0.4*Listen!$D$2*0.035*A_Stammdaten!$E$127</f>
        <v>0</v>
      </c>
      <c r="I676" s="113">
        <f t="shared" si="12"/>
        <v>0</v>
      </c>
    </row>
    <row r="677" spans="1:9" x14ac:dyDescent="0.2">
      <c r="A677" s="104"/>
      <c r="B677" s="107"/>
      <c r="C677" s="81">
        <v>2026</v>
      </c>
      <c r="D677" s="93"/>
      <c r="E677" s="82"/>
      <c r="F677" s="93"/>
      <c r="G677" s="113">
        <f>$E677*Listen!$D$4</f>
        <v>0</v>
      </c>
      <c r="H677" s="113">
        <f>$E677*0.4*Listen!$D$2*0.035*A_Stammdaten!$E$127</f>
        <v>0</v>
      </c>
      <c r="I677" s="113">
        <f t="shared" si="12"/>
        <v>0</v>
      </c>
    </row>
    <row r="678" spans="1:9" x14ac:dyDescent="0.2">
      <c r="A678" s="104"/>
      <c r="B678" s="107"/>
      <c r="C678" s="81">
        <v>2027</v>
      </c>
      <c r="D678" s="93"/>
      <c r="E678" s="82"/>
      <c r="F678" s="93"/>
      <c r="G678" s="113">
        <f>$E678*Listen!$D$4</f>
        <v>0</v>
      </c>
      <c r="H678" s="113">
        <f>$E678*0.4*Listen!$D$2*0.035*A_Stammdaten!$E$127</f>
        <v>0</v>
      </c>
      <c r="I678" s="113">
        <f t="shared" si="12"/>
        <v>0</v>
      </c>
    </row>
    <row r="679" spans="1:9" ht="15" thickBot="1" x14ac:dyDescent="0.25">
      <c r="A679" s="105"/>
      <c r="B679" s="108"/>
      <c r="C679" s="88">
        <v>2028</v>
      </c>
      <c r="D679" s="94"/>
      <c r="E679" s="89"/>
      <c r="F679" s="94"/>
      <c r="G679" s="114">
        <f>$E679*Listen!$D$4</f>
        <v>0</v>
      </c>
      <c r="H679" s="114">
        <f>$E679*0.4*Listen!$D$2*0.035*A_Stammdaten!$E$127</f>
        <v>0</v>
      </c>
      <c r="I679" s="114">
        <f t="shared" si="12"/>
        <v>0</v>
      </c>
    </row>
    <row r="680" spans="1:9" x14ac:dyDescent="0.2">
      <c r="A680" s="103">
        <f>A_Stammdaten!A128</f>
        <v>0</v>
      </c>
      <c r="B680" s="106">
        <f>A_Stammdaten!B128</f>
        <v>0</v>
      </c>
      <c r="C680" s="86">
        <v>2022</v>
      </c>
      <c r="D680" s="95"/>
      <c r="E680" s="87"/>
      <c r="F680" s="95"/>
      <c r="G680" s="115">
        <f>$E680*Listen!$D$4</f>
        <v>0</v>
      </c>
      <c r="H680" s="115">
        <f>$E680*0.4*Listen!$D$2*0.035*A_Stammdaten!$E$128</f>
        <v>0</v>
      </c>
      <c r="I680" s="115">
        <f t="shared" si="12"/>
        <v>0</v>
      </c>
    </row>
    <row r="681" spans="1:9" x14ac:dyDescent="0.2">
      <c r="A681" s="104"/>
      <c r="B681" s="107"/>
      <c r="C681" s="81">
        <v>2023</v>
      </c>
      <c r="D681" s="93"/>
      <c r="E681" s="82"/>
      <c r="F681" s="93"/>
      <c r="G681" s="113">
        <f>$E681*Listen!$D$4</f>
        <v>0</v>
      </c>
      <c r="H681" s="113">
        <f>$E681*0.4*Listen!$D$2*0.035*A_Stammdaten!$E$128</f>
        <v>0</v>
      </c>
      <c r="I681" s="113">
        <f t="shared" si="12"/>
        <v>0</v>
      </c>
    </row>
    <row r="682" spans="1:9" x14ac:dyDescent="0.2">
      <c r="A682" s="104"/>
      <c r="B682" s="107"/>
      <c r="C682" s="81">
        <v>2024</v>
      </c>
      <c r="D682" s="93"/>
      <c r="E682" s="82"/>
      <c r="F682" s="93"/>
      <c r="G682" s="113">
        <f>$E682*Listen!$D$4</f>
        <v>0</v>
      </c>
      <c r="H682" s="113">
        <f>$E682*0.4*Listen!$D$2*0.035*A_Stammdaten!$E$128</f>
        <v>0</v>
      </c>
      <c r="I682" s="113">
        <f t="shared" si="12"/>
        <v>0</v>
      </c>
    </row>
    <row r="683" spans="1:9" x14ac:dyDescent="0.2">
      <c r="A683" s="104"/>
      <c r="B683" s="107"/>
      <c r="C683" s="81">
        <v>2025</v>
      </c>
      <c r="D683" s="93"/>
      <c r="E683" s="82"/>
      <c r="F683" s="93"/>
      <c r="G683" s="113">
        <f>$E683*Listen!$D$4</f>
        <v>0</v>
      </c>
      <c r="H683" s="113">
        <f>$E683*0.4*Listen!$D$2*0.035*A_Stammdaten!$E$128</f>
        <v>0</v>
      </c>
      <c r="I683" s="113">
        <f t="shared" si="12"/>
        <v>0</v>
      </c>
    </row>
    <row r="684" spans="1:9" x14ac:dyDescent="0.2">
      <c r="A684" s="104"/>
      <c r="B684" s="107"/>
      <c r="C684" s="81">
        <v>2026</v>
      </c>
      <c r="D684" s="93"/>
      <c r="E684" s="82"/>
      <c r="F684" s="93"/>
      <c r="G684" s="113">
        <f>$E684*Listen!$D$4</f>
        <v>0</v>
      </c>
      <c r="H684" s="113">
        <f>$E684*0.4*Listen!$D$2*0.035*A_Stammdaten!$E$128</f>
        <v>0</v>
      </c>
      <c r="I684" s="113">
        <f t="shared" si="12"/>
        <v>0</v>
      </c>
    </row>
    <row r="685" spans="1:9" x14ac:dyDescent="0.2">
      <c r="A685" s="104"/>
      <c r="B685" s="107"/>
      <c r="C685" s="81">
        <v>2027</v>
      </c>
      <c r="D685" s="93"/>
      <c r="E685" s="82"/>
      <c r="F685" s="93"/>
      <c r="G685" s="113">
        <f>$E685*Listen!$D$4</f>
        <v>0</v>
      </c>
      <c r="H685" s="113">
        <f>$E685*0.4*Listen!$D$2*0.035*A_Stammdaten!$E$128</f>
        <v>0</v>
      </c>
      <c r="I685" s="113">
        <f t="shared" si="12"/>
        <v>0</v>
      </c>
    </row>
    <row r="686" spans="1:9" ht="15" thickBot="1" x14ac:dyDescent="0.25">
      <c r="A686" s="105"/>
      <c r="B686" s="108"/>
      <c r="C686" s="88">
        <v>2028</v>
      </c>
      <c r="D686" s="94"/>
      <c r="E686" s="89"/>
      <c r="F686" s="94"/>
      <c r="G686" s="114">
        <f>$E686*Listen!$D$4</f>
        <v>0</v>
      </c>
      <c r="H686" s="114">
        <f>$E686*0.4*Listen!$D$2*0.035*A_Stammdaten!$E$128</f>
        <v>0</v>
      </c>
      <c r="I686" s="114">
        <f t="shared" si="12"/>
        <v>0</v>
      </c>
    </row>
    <row r="687" spans="1:9" x14ac:dyDescent="0.2">
      <c r="A687" s="103">
        <f>A_Stammdaten!A129</f>
        <v>0</v>
      </c>
      <c r="B687" s="106">
        <f>A_Stammdaten!B129</f>
        <v>0</v>
      </c>
      <c r="C687" s="86">
        <v>2022</v>
      </c>
      <c r="D687" s="95"/>
      <c r="E687" s="87"/>
      <c r="F687" s="95"/>
      <c r="G687" s="115">
        <f>$E687*Listen!$D$4</f>
        <v>0</v>
      </c>
      <c r="H687" s="115">
        <f>$E687*0.4*Listen!$D$2*0.035*A_Stammdaten!$E$129</f>
        <v>0</v>
      </c>
      <c r="I687" s="115">
        <f t="shared" si="12"/>
        <v>0</v>
      </c>
    </row>
    <row r="688" spans="1:9" x14ac:dyDescent="0.2">
      <c r="A688" s="104"/>
      <c r="B688" s="107"/>
      <c r="C688" s="81">
        <v>2023</v>
      </c>
      <c r="D688" s="93"/>
      <c r="E688" s="82"/>
      <c r="F688" s="93"/>
      <c r="G688" s="113">
        <f>$E688*Listen!$D$4</f>
        <v>0</v>
      </c>
      <c r="H688" s="113">
        <f>$E688*0.4*Listen!$D$2*0.035*A_Stammdaten!$E$129</f>
        <v>0</v>
      </c>
      <c r="I688" s="113">
        <f t="shared" si="12"/>
        <v>0</v>
      </c>
    </row>
    <row r="689" spans="1:9" x14ac:dyDescent="0.2">
      <c r="A689" s="104"/>
      <c r="B689" s="107"/>
      <c r="C689" s="81">
        <v>2024</v>
      </c>
      <c r="D689" s="93"/>
      <c r="E689" s="82"/>
      <c r="F689" s="93"/>
      <c r="G689" s="113">
        <f>$E689*Listen!$D$4</f>
        <v>0</v>
      </c>
      <c r="H689" s="113">
        <f>$E689*0.4*Listen!$D$2*0.035*A_Stammdaten!$E$129</f>
        <v>0</v>
      </c>
      <c r="I689" s="113">
        <f t="shared" si="12"/>
        <v>0</v>
      </c>
    </row>
    <row r="690" spans="1:9" x14ac:dyDescent="0.2">
      <c r="A690" s="104"/>
      <c r="B690" s="107"/>
      <c r="C690" s="81">
        <v>2025</v>
      </c>
      <c r="D690" s="93"/>
      <c r="E690" s="82"/>
      <c r="F690" s="93"/>
      <c r="G690" s="113">
        <f>$E690*Listen!$D$4</f>
        <v>0</v>
      </c>
      <c r="H690" s="113">
        <f>$E690*0.4*Listen!$D$2*0.035*A_Stammdaten!$E$129</f>
        <v>0</v>
      </c>
      <c r="I690" s="113">
        <f t="shared" si="12"/>
        <v>0</v>
      </c>
    </row>
    <row r="691" spans="1:9" x14ac:dyDescent="0.2">
      <c r="A691" s="104"/>
      <c r="B691" s="107"/>
      <c r="C691" s="81">
        <v>2026</v>
      </c>
      <c r="D691" s="93"/>
      <c r="E691" s="82"/>
      <c r="F691" s="93"/>
      <c r="G691" s="113">
        <f>$E691*Listen!$D$4</f>
        <v>0</v>
      </c>
      <c r="H691" s="113">
        <f>$E691*0.4*Listen!$D$2*0.035*A_Stammdaten!$E$129</f>
        <v>0</v>
      </c>
      <c r="I691" s="113">
        <f t="shared" si="12"/>
        <v>0</v>
      </c>
    </row>
    <row r="692" spans="1:9" x14ac:dyDescent="0.2">
      <c r="A692" s="104"/>
      <c r="B692" s="107"/>
      <c r="C692" s="81">
        <v>2027</v>
      </c>
      <c r="D692" s="93"/>
      <c r="E692" s="82"/>
      <c r="F692" s="93"/>
      <c r="G692" s="113">
        <f>$E692*Listen!$D$4</f>
        <v>0</v>
      </c>
      <c r="H692" s="113">
        <f>$E692*0.4*Listen!$D$2*0.035*A_Stammdaten!$E$129</f>
        <v>0</v>
      </c>
      <c r="I692" s="113">
        <f t="shared" si="12"/>
        <v>0</v>
      </c>
    </row>
    <row r="693" spans="1:9" ht="15" thickBot="1" x14ac:dyDescent="0.25">
      <c r="A693" s="105"/>
      <c r="B693" s="108"/>
      <c r="C693" s="88">
        <v>2028</v>
      </c>
      <c r="D693" s="94"/>
      <c r="E693" s="89"/>
      <c r="F693" s="94"/>
      <c r="G693" s="114">
        <f>$E693*Listen!$D$4</f>
        <v>0</v>
      </c>
      <c r="H693" s="114">
        <f>$E693*0.4*Listen!$D$2*0.035*A_Stammdaten!$E$129</f>
        <v>0</v>
      </c>
      <c r="I693" s="114">
        <f t="shared" si="12"/>
        <v>0</v>
      </c>
    </row>
    <row r="694" spans="1:9" x14ac:dyDescent="0.2">
      <c r="A694" s="103">
        <f>A_Stammdaten!A130</f>
        <v>0</v>
      </c>
      <c r="B694" s="106">
        <f>A_Stammdaten!B130</f>
        <v>0</v>
      </c>
      <c r="C694" s="86">
        <v>2022</v>
      </c>
      <c r="D694" s="95"/>
      <c r="E694" s="87"/>
      <c r="F694" s="95"/>
      <c r="G694" s="115">
        <f>$E694*Listen!$D$4</f>
        <v>0</v>
      </c>
      <c r="H694" s="115">
        <f>$E694*0.4*Listen!$D$2*0.035*A_Stammdaten!$E$130</f>
        <v>0</v>
      </c>
      <c r="I694" s="115">
        <f t="shared" si="12"/>
        <v>0</v>
      </c>
    </row>
    <row r="695" spans="1:9" x14ac:dyDescent="0.2">
      <c r="A695" s="104"/>
      <c r="B695" s="107"/>
      <c r="C695" s="81">
        <v>2023</v>
      </c>
      <c r="D695" s="93"/>
      <c r="E695" s="82"/>
      <c r="F695" s="93"/>
      <c r="G695" s="113">
        <f>$E695*Listen!$D$4</f>
        <v>0</v>
      </c>
      <c r="H695" s="113">
        <f>$E695*0.4*Listen!$D$2*0.035*A_Stammdaten!$E$130</f>
        <v>0</v>
      </c>
      <c r="I695" s="113">
        <f t="shared" si="12"/>
        <v>0</v>
      </c>
    </row>
    <row r="696" spans="1:9" x14ac:dyDescent="0.2">
      <c r="A696" s="104"/>
      <c r="B696" s="107"/>
      <c r="C696" s="81">
        <v>2024</v>
      </c>
      <c r="D696" s="93"/>
      <c r="E696" s="82"/>
      <c r="F696" s="93"/>
      <c r="G696" s="113">
        <f>$E696*Listen!$D$4</f>
        <v>0</v>
      </c>
      <c r="H696" s="113">
        <f>$E696*0.4*Listen!$D$2*0.035*A_Stammdaten!$E$130</f>
        <v>0</v>
      </c>
      <c r="I696" s="113">
        <f t="shared" si="12"/>
        <v>0</v>
      </c>
    </row>
    <row r="697" spans="1:9" x14ac:dyDescent="0.2">
      <c r="A697" s="104"/>
      <c r="B697" s="107"/>
      <c r="C697" s="81">
        <v>2025</v>
      </c>
      <c r="D697" s="93"/>
      <c r="E697" s="82"/>
      <c r="F697" s="93"/>
      <c r="G697" s="113">
        <f>$E697*Listen!$D$4</f>
        <v>0</v>
      </c>
      <c r="H697" s="113">
        <f>$E697*0.4*Listen!$D$2*0.035*A_Stammdaten!$E$130</f>
        <v>0</v>
      </c>
      <c r="I697" s="113">
        <f t="shared" si="12"/>
        <v>0</v>
      </c>
    </row>
    <row r="698" spans="1:9" x14ac:dyDescent="0.2">
      <c r="A698" s="104"/>
      <c r="B698" s="107"/>
      <c r="C698" s="81">
        <v>2026</v>
      </c>
      <c r="D698" s="93"/>
      <c r="E698" s="82"/>
      <c r="F698" s="93"/>
      <c r="G698" s="113">
        <f>$E698*Listen!$D$4</f>
        <v>0</v>
      </c>
      <c r="H698" s="113">
        <f>$E698*0.4*Listen!$D$2*0.035*A_Stammdaten!$E$130</f>
        <v>0</v>
      </c>
      <c r="I698" s="113">
        <f t="shared" si="12"/>
        <v>0</v>
      </c>
    </row>
    <row r="699" spans="1:9" x14ac:dyDescent="0.2">
      <c r="A699" s="104"/>
      <c r="B699" s="107"/>
      <c r="C699" s="81">
        <v>2027</v>
      </c>
      <c r="D699" s="93"/>
      <c r="E699" s="82"/>
      <c r="F699" s="93"/>
      <c r="G699" s="113">
        <f>$E699*Listen!$D$4</f>
        <v>0</v>
      </c>
      <c r="H699" s="113">
        <f>$E699*0.4*Listen!$D$2*0.035*A_Stammdaten!$E$130</f>
        <v>0</v>
      </c>
      <c r="I699" s="113">
        <f t="shared" si="12"/>
        <v>0</v>
      </c>
    </row>
    <row r="700" spans="1:9" ht="15" thickBot="1" x14ac:dyDescent="0.25">
      <c r="A700" s="105"/>
      <c r="B700" s="108"/>
      <c r="C700" s="88">
        <v>2028</v>
      </c>
      <c r="D700" s="94"/>
      <c r="E700" s="89"/>
      <c r="F700" s="94"/>
      <c r="G700" s="114">
        <f>$E700*Listen!$D$4</f>
        <v>0</v>
      </c>
      <c r="H700" s="114">
        <f>$E700*0.4*Listen!$D$2*0.035*A_Stammdaten!$E$130</f>
        <v>0</v>
      </c>
      <c r="I700" s="114">
        <f t="shared" si="12"/>
        <v>0</v>
      </c>
    </row>
    <row r="701" spans="1:9" x14ac:dyDescent="0.2">
      <c r="A701" s="103">
        <f>A_Stammdaten!A131</f>
        <v>0</v>
      </c>
      <c r="B701" s="106">
        <f>A_Stammdaten!B131</f>
        <v>0</v>
      </c>
      <c r="C701" s="86">
        <v>2022</v>
      </c>
      <c r="D701" s="95"/>
      <c r="E701" s="87"/>
      <c r="F701" s="95"/>
      <c r="G701" s="115">
        <f>$E701*Listen!$D$4</f>
        <v>0</v>
      </c>
      <c r="H701" s="115">
        <f>$E701*0.4*Listen!$D$2*0.035*A_Stammdaten!$E$131</f>
        <v>0</v>
      </c>
      <c r="I701" s="115">
        <f t="shared" si="12"/>
        <v>0</v>
      </c>
    </row>
    <row r="702" spans="1:9" x14ac:dyDescent="0.2">
      <c r="A702" s="104"/>
      <c r="B702" s="107"/>
      <c r="C702" s="81">
        <v>2023</v>
      </c>
      <c r="D702" s="93"/>
      <c r="E702" s="82"/>
      <c r="F702" s="93"/>
      <c r="G702" s="113">
        <f>$E702*Listen!$D$4</f>
        <v>0</v>
      </c>
      <c r="H702" s="113">
        <f>$E702*0.4*Listen!$D$2*0.035*A_Stammdaten!$E$131</f>
        <v>0</v>
      </c>
      <c r="I702" s="113">
        <f t="shared" si="12"/>
        <v>0</v>
      </c>
    </row>
    <row r="703" spans="1:9" x14ac:dyDescent="0.2">
      <c r="A703" s="104"/>
      <c r="B703" s="107"/>
      <c r="C703" s="81">
        <v>2024</v>
      </c>
      <c r="D703" s="93"/>
      <c r="E703" s="82"/>
      <c r="F703" s="93"/>
      <c r="G703" s="113">
        <f>$E703*Listen!$D$4</f>
        <v>0</v>
      </c>
      <c r="H703" s="113">
        <f>$E703*0.4*Listen!$D$2*0.035*A_Stammdaten!$E$131</f>
        <v>0</v>
      </c>
      <c r="I703" s="113">
        <f t="shared" si="12"/>
        <v>0</v>
      </c>
    </row>
    <row r="704" spans="1:9" x14ac:dyDescent="0.2">
      <c r="A704" s="104"/>
      <c r="B704" s="107"/>
      <c r="C704" s="81">
        <v>2025</v>
      </c>
      <c r="D704" s="93"/>
      <c r="E704" s="82"/>
      <c r="F704" s="93"/>
      <c r="G704" s="113">
        <f>$E704*Listen!$D$4</f>
        <v>0</v>
      </c>
      <c r="H704" s="113">
        <f>$E704*0.4*Listen!$D$2*0.035*A_Stammdaten!$E$131</f>
        <v>0</v>
      </c>
      <c r="I704" s="113">
        <f t="shared" si="12"/>
        <v>0</v>
      </c>
    </row>
    <row r="705" spans="1:9" x14ac:dyDescent="0.2">
      <c r="A705" s="104"/>
      <c r="B705" s="107"/>
      <c r="C705" s="81">
        <v>2026</v>
      </c>
      <c r="D705" s="93"/>
      <c r="E705" s="82"/>
      <c r="F705" s="93"/>
      <c r="G705" s="113">
        <f>$E705*Listen!$D$4</f>
        <v>0</v>
      </c>
      <c r="H705" s="113">
        <f>$E705*0.4*Listen!$D$2*0.035*A_Stammdaten!$E$131</f>
        <v>0</v>
      </c>
      <c r="I705" s="113">
        <f t="shared" si="12"/>
        <v>0</v>
      </c>
    </row>
    <row r="706" spans="1:9" x14ac:dyDescent="0.2">
      <c r="A706" s="104"/>
      <c r="B706" s="107"/>
      <c r="C706" s="81">
        <v>2027</v>
      </c>
      <c r="D706" s="93"/>
      <c r="E706" s="82"/>
      <c r="F706" s="93"/>
      <c r="G706" s="113">
        <f>$E706*Listen!$D$4</f>
        <v>0</v>
      </c>
      <c r="H706" s="113">
        <f>$E706*0.4*Listen!$D$2*0.035*A_Stammdaten!$E$131</f>
        <v>0</v>
      </c>
      <c r="I706" s="113">
        <f t="shared" si="12"/>
        <v>0</v>
      </c>
    </row>
    <row r="707" spans="1:9" ht="15" thickBot="1" x14ac:dyDescent="0.25">
      <c r="A707" s="105"/>
      <c r="B707" s="108"/>
      <c r="C707" s="88">
        <v>2028</v>
      </c>
      <c r="D707" s="94"/>
      <c r="E707" s="89"/>
      <c r="F707" s="94"/>
      <c r="G707" s="114">
        <f>$E707*Listen!$D$4</f>
        <v>0</v>
      </c>
      <c r="H707" s="114">
        <f>$E707*0.4*Listen!$D$2*0.035*A_Stammdaten!$E$131</f>
        <v>0</v>
      </c>
      <c r="I707" s="114">
        <f t="shared" si="12"/>
        <v>0</v>
      </c>
    </row>
  </sheetData>
  <autoFilter ref="A7:I107"/>
  <mergeCells count="200">
    <mergeCell ref="A8:A14"/>
    <mergeCell ref="B8:B14"/>
    <mergeCell ref="A15:A21"/>
    <mergeCell ref="B15:B21"/>
    <mergeCell ref="A22:A28"/>
    <mergeCell ref="B22:B28"/>
    <mergeCell ref="A50:A56"/>
    <mergeCell ref="B50:B56"/>
    <mergeCell ref="A57:A63"/>
    <mergeCell ref="B57:B63"/>
    <mergeCell ref="A64:A70"/>
    <mergeCell ref="B64:B70"/>
    <mergeCell ref="A29:A35"/>
    <mergeCell ref="B29:B35"/>
    <mergeCell ref="A36:A42"/>
    <mergeCell ref="B36:B42"/>
    <mergeCell ref="A43:A49"/>
    <mergeCell ref="B43:B49"/>
    <mergeCell ref="A92:A98"/>
    <mergeCell ref="B92:B98"/>
    <mergeCell ref="A99:A105"/>
    <mergeCell ref="B99:B105"/>
    <mergeCell ref="A106:A112"/>
    <mergeCell ref="B106:B112"/>
    <mergeCell ref="A71:A77"/>
    <mergeCell ref="B71:B77"/>
    <mergeCell ref="A78:A84"/>
    <mergeCell ref="B78:B84"/>
    <mergeCell ref="A85:A91"/>
    <mergeCell ref="B85:B91"/>
    <mergeCell ref="A134:A140"/>
    <mergeCell ref="B134:B140"/>
    <mergeCell ref="A141:A147"/>
    <mergeCell ref="B141:B147"/>
    <mergeCell ref="A148:A154"/>
    <mergeCell ref="B148:B154"/>
    <mergeCell ref="A113:A119"/>
    <mergeCell ref="B113:B119"/>
    <mergeCell ref="A120:A126"/>
    <mergeCell ref="B120:B126"/>
    <mergeCell ref="A127:A133"/>
    <mergeCell ref="B127:B133"/>
    <mergeCell ref="A176:A182"/>
    <mergeCell ref="B176:B182"/>
    <mergeCell ref="A183:A189"/>
    <mergeCell ref="B183:B189"/>
    <mergeCell ref="A190:A196"/>
    <mergeCell ref="B190:B196"/>
    <mergeCell ref="A155:A161"/>
    <mergeCell ref="B155:B161"/>
    <mergeCell ref="A162:A168"/>
    <mergeCell ref="B162:B168"/>
    <mergeCell ref="A169:A175"/>
    <mergeCell ref="B169:B175"/>
    <mergeCell ref="A218:A224"/>
    <mergeCell ref="B218:B224"/>
    <mergeCell ref="A225:A231"/>
    <mergeCell ref="B225:B231"/>
    <mergeCell ref="A232:A238"/>
    <mergeCell ref="B232:B238"/>
    <mergeCell ref="A197:A203"/>
    <mergeCell ref="B197:B203"/>
    <mergeCell ref="A204:A210"/>
    <mergeCell ref="B204:B210"/>
    <mergeCell ref="A211:A217"/>
    <mergeCell ref="B211:B217"/>
    <mergeCell ref="A260:A266"/>
    <mergeCell ref="B260:B266"/>
    <mergeCell ref="A267:A273"/>
    <mergeCell ref="B267:B273"/>
    <mergeCell ref="A274:A280"/>
    <mergeCell ref="B274:B280"/>
    <mergeCell ref="A239:A245"/>
    <mergeCell ref="B239:B245"/>
    <mergeCell ref="A246:A252"/>
    <mergeCell ref="B246:B252"/>
    <mergeCell ref="A253:A259"/>
    <mergeCell ref="B253:B259"/>
    <mergeCell ref="A302:A308"/>
    <mergeCell ref="B302:B308"/>
    <mergeCell ref="A309:A315"/>
    <mergeCell ref="B309:B315"/>
    <mergeCell ref="A316:A322"/>
    <mergeCell ref="B316:B322"/>
    <mergeCell ref="A281:A287"/>
    <mergeCell ref="B281:B287"/>
    <mergeCell ref="A288:A294"/>
    <mergeCell ref="B288:B294"/>
    <mergeCell ref="A295:A301"/>
    <mergeCell ref="B295:B301"/>
    <mergeCell ref="A344:A350"/>
    <mergeCell ref="B344:B350"/>
    <mergeCell ref="A351:A357"/>
    <mergeCell ref="B351:B357"/>
    <mergeCell ref="A358:A364"/>
    <mergeCell ref="B358:B364"/>
    <mergeCell ref="A323:A329"/>
    <mergeCell ref="B323:B329"/>
    <mergeCell ref="A330:A336"/>
    <mergeCell ref="B330:B336"/>
    <mergeCell ref="A337:A343"/>
    <mergeCell ref="B337:B343"/>
    <mergeCell ref="A386:A392"/>
    <mergeCell ref="B386:B392"/>
    <mergeCell ref="A393:A399"/>
    <mergeCell ref="B393:B399"/>
    <mergeCell ref="A400:A406"/>
    <mergeCell ref="B400:B406"/>
    <mergeCell ref="A365:A371"/>
    <mergeCell ref="B365:B371"/>
    <mergeCell ref="A372:A378"/>
    <mergeCell ref="B372:B378"/>
    <mergeCell ref="A379:A385"/>
    <mergeCell ref="B379:B385"/>
    <mergeCell ref="A428:A434"/>
    <mergeCell ref="B428:B434"/>
    <mergeCell ref="A435:A441"/>
    <mergeCell ref="B435:B441"/>
    <mergeCell ref="A442:A448"/>
    <mergeCell ref="B442:B448"/>
    <mergeCell ref="A407:A413"/>
    <mergeCell ref="B407:B413"/>
    <mergeCell ref="A414:A420"/>
    <mergeCell ref="B414:B420"/>
    <mergeCell ref="A421:A427"/>
    <mergeCell ref="B421:B427"/>
    <mergeCell ref="A470:A476"/>
    <mergeCell ref="B470:B476"/>
    <mergeCell ref="A477:A483"/>
    <mergeCell ref="B477:B483"/>
    <mergeCell ref="A484:A490"/>
    <mergeCell ref="B484:B490"/>
    <mergeCell ref="A449:A455"/>
    <mergeCell ref="B449:B455"/>
    <mergeCell ref="A456:A462"/>
    <mergeCell ref="B456:B462"/>
    <mergeCell ref="A463:A469"/>
    <mergeCell ref="B463:B469"/>
    <mergeCell ref="A512:A518"/>
    <mergeCell ref="B512:B518"/>
    <mergeCell ref="A519:A525"/>
    <mergeCell ref="B519:B525"/>
    <mergeCell ref="A526:A532"/>
    <mergeCell ref="B526:B532"/>
    <mergeCell ref="A491:A497"/>
    <mergeCell ref="B491:B497"/>
    <mergeCell ref="A498:A504"/>
    <mergeCell ref="B498:B504"/>
    <mergeCell ref="A505:A511"/>
    <mergeCell ref="B505:B511"/>
    <mergeCell ref="A554:A560"/>
    <mergeCell ref="B554:B560"/>
    <mergeCell ref="A561:A567"/>
    <mergeCell ref="B561:B567"/>
    <mergeCell ref="A568:A574"/>
    <mergeCell ref="B568:B574"/>
    <mergeCell ref="A533:A539"/>
    <mergeCell ref="B533:B539"/>
    <mergeCell ref="A540:A546"/>
    <mergeCell ref="B540:B546"/>
    <mergeCell ref="A547:A553"/>
    <mergeCell ref="B547:B553"/>
    <mergeCell ref="A596:A602"/>
    <mergeCell ref="B596:B602"/>
    <mergeCell ref="A603:A609"/>
    <mergeCell ref="B603:B609"/>
    <mergeCell ref="A610:A616"/>
    <mergeCell ref="B610:B616"/>
    <mergeCell ref="A575:A581"/>
    <mergeCell ref="B575:B581"/>
    <mergeCell ref="A582:A588"/>
    <mergeCell ref="B582:B588"/>
    <mergeCell ref="A589:A595"/>
    <mergeCell ref="B589:B595"/>
    <mergeCell ref="A638:A644"/>
    <mergeCell ref="B638:B644"/>
    <mergeCell ref="A645:A651"/>
    <mergeCell ref="B645:B651"/>
    <mergeCell ref="A652:A658"/>
    <mergeCell ref="B652:B658"/>
    <mergeCell ref="A617:A623"/>
    <mergeCell ref="B617:B623"/>
    <mergeCell ref="A624:A630"/>
    <mergeCell ref="B624:B630"/>
    <mergeCell ref="A631:A637"/>
    <mergeCell ref="B631:B637"/>
    <mergeCell ref="A701:A707"/>
    <mergeCell ref="B701:B707"/>
    <mergeCell ref="A680:A686"/>
    <mergeCell ref="B680:B686"/>
    <mergeCell ref="A687:A693"/>
    <mergeCell ref="B687:B693"/>
    <mergeCell ref="A694:A700"/>
    <mergeCell ref="B694:B700"/>
    <mergeCell ref="A659:A665"/>
    <mergeCell ref="B659:B665"/>
    <mergeCell ref="A666:A672"/>
    <mergeCell ref="B666:B672"/>
    <mergeCell ref="A673:A679"/>
    <mergeCell ref="B673:B679"/>
  </mergeCells>
  <pageMargins left="0.70866141732283472" right="0.70866141732283472" top="0.78740157480314965" bottom="0.78740157480314965" header="0.31496062992125984" footer="0.31496062992125984"/>
  <pageSetup paperSize="9" scale="71" fitToHeight="0" orientation="landscape" r:id="rId1"/>
  <headerFooter>
    <oddFooter>&amp;C&amp;P</oddFooter>
  </headerFooter>
  <rowBreaks count="20" manualBreakCount="20">
    <brk id="42" max="8" man="1"/>
    <brk id="77" max="8" man="1"/>
    <brk id="112" max="8" man="1"/>
    <brk id="147" max="8" man="1"/>
    <brk id="182" max="8" man="1"/>
    <brk id="217" max="8" man="1"/>
    <brk id="252" max="8" man="1"/>
    <brk id="287" max="8" man="1"/>
    <brk id="322" max="8" man="1"/>
    <brk id="357" max="8" man="1"/>
    <brk id="392" max="8" man="1"/>
    <brk id="427" max="8" man="1"/>
    <brk id="462" max="8" man="1"/>
    <brk id="497" max="8" man="1"/>
    <brk id="532" max="8" man="1"/>
    <brk id="567" max="8" man="1"/>
    <brk id="602" max="8" man="1"/>
    <brk id="637" max="8" man="1"/>
    <brk id="672" max="8" man="1"/>
    <brk id="707" max="8" man="1"/>
  </rowBreaks>
  <ignoredErrors>
    <ignoredError sqref="G9 G10 G16:G21 G11 G12 G8 G254:G707 I8:I707 G13 G14 G15:H15 G22 G23:G28 G29 G30:G35 G36 G37:G42 G43 G44:G49 G50 G51:G56 G57 G58:G63 G64 G65:G70 G71 G72:G77 G78 G79:G84 G85 G86:G91 G92 G93:G98 G99 G100:G105 G106 G107:G112 G113 G114:G119 G120 G121:G126 G127 G128:G133 G134 G135:G140 G141 G142:G147 G148 G149:G154 G155 G156:G161 G162 G163:G168 G169 G170:G175 G176 G177:G182 G183 G184:G189 G190 G191:G196 G197 G198:G203 G204 G205:G210 G211 G212:G217 G218 G219:G224 G225 G226:G231 G232 G233:G238 G239 G240:G245 G246 G247:G252 G253 H316:H336 H8:H14 H337:H707 H16:H315"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E">
    <tabColor rgb="FFFFFFCC"/>
  </sheetPr>
  <dimension ref="A1:C55"/>
  <sheetViews>
    <sheetView showGridLines="0" zoomScaleNormal="100" workbookViewId="0">
      <pane ySplit="5" topLeftCell="A6" activePane="bottomLeft" state="frozen"/>
      <selection pane="bottomLeft" activeCell="A6" sqref="A6"/>
    </sheetView>
  </sheetViews>
  <sheetFormatPr baseColWidth="10" defaultRowHeight="15" x14ac:dyDescent="0.25"/>
  <cols>
    <col min="1" max="1" width="25.7109375" customWidth="1"/>
    <col min="2" max="2" width="10.7109375" customWidth="1"/>
    <col min="3" max="3" width="120.7109375" customWidth="1"/>
  </cols>
  <sheetData>
    <row r="1" spans="1:3" ht="15.75" x14ac:dyDescent="0.25">
      <c r="A1" s="55" t="s">
        <v>55</v>
      </c>
      <c r="B1" s="56"/>
      <c r="C1" s="57"/>
    </row>
    <row r="2" spans="1:3" x14ac:dyDescent="0.25">
      <c r="A2" s="58" t="s">
        <v>52</v>
      </c>
      <c r="B2" s="59"/>
      <c r="C2" s="59"/>
    </row>
    <row r="3" spans="1:3" x14ac:dyDescent="0.25">
      <c r="A3" s="58"/>
      <c r="B3" s="59"/>
      <c r="C3" s="59"/>
    </row>
    <row r="4" spans="1:3" x14ac:dyDescent="0.25">
      <c r="A4" s="59"/>
      <c r="B4" s="59"/>
      <c r="C4" s="59"/>
    </row>
    <row r="5" spans="1:3" x14ac:dyDescent="0.25">
      <c r="A5" s="61" t="s">
        <v>53</v>
      </c>
      <c r="B5" s="61" t="s">
        <v>54</v>
      </c>
      <c r="C5" s="61" t="s">
        <v>2</v>
      </c>
    </row>
    <row r="6" spans="1:3" ht="20.100000000000001" customHeight="1" x14ac:dyDescent="0.25">
      <c r="A6" s="62" t="s">
        <v>11</v>
      </c>
      <c r="B6" s="60"/>
      <c r="C6" s="63"/>
    </row>
    <row r="7" spans="1:3" ht="20.100000000000001" customHeight="1" x14ac:dyDescent="0.25">
      <c r="A7" s="62" t="s">
        <v>11</v>
      </c>
      <c r="B7" s="60"/>
      <c r="C7" s="63"/>
    </row>
    <row r="8" spans="1:3" ht="20.100000000000001" customHeight="1" x14ac:dyDescent="0.25">
      <c r="A8" s="62" t="s">
        <v>11</v>
      </c>
      <c r="B8" s="60"/>
      <c r="C8" s="63"/>
    </row>
    <row r="9" spans="1:3" ht="20.100000000000001" customHeight="1" x14ac:dyDescent="0.25">
      <c r="A9" s="62" t="s">
        <v>11</v>
      </c>
      <c r="B9" s="60"/>
      <c r="C9" s="63"/>
    </row>
    <row r="10" spans="1:3" ht="20.100000000000001" customHeight="1" x14ac:dyDescent="0.25">
      <c r="A10" s="62" t="s">
        <v>11</v>
      </c>
      <c r="B10" s="60"/>
      <c r="C10" s="63"/>
    </row>
    <row r="11" spans="1:3" ht="20.100000000000001" customHeight="1" x14ac:dyDescent="0.25">
      <c r="A11" s="62" t="s">
        <v>11</v>
      </c>
      <c r="B11" s="60"/>
      <c r="C11" s="63"/>
    </row>
    <row r="12" spans="1:3" ht="20.100000000000001" customHeight="1" x14ac:dyDescent="0.25">
      <c r="A12" s="62" t="s">
        <v>11</v>
      </c>
      <c r="B12" s="60"/>
      <c r="C12" s="63"/>
    </row>
    <row r="13" spans="1:3" ht="20.100000000000001" customHeight="1" x14ac:dyDescent="0.25">
      <c r="A13" s="62" t="s">
        <v>11</v>
      </c>
      <c r="B13" s="60"/>
      <c r="C13" s="63"/>
    </row>
    <row r="14" spans="1:3" ht="20.100000000000001" customHeight="1" x14ac:dyDescent="0.25">
      <c r="A14" s="62" t="s">
        <v>11</v>
      </c>
      <c r="B14" s="60"/>
      <c r="C14" s="63"/>
    </row>
    <row r="15" spans="1:3" ht="20.100000000000001" customHeight="1" x14ac:dyDescent="0.25">
      <c r="A15" s="62" t="s">
        <v>11</v>
      </c>
      <c r="B15" s="60"/>
      <c r="C15" s="63"/>
    </row>
    <row r="16" spans="1:3" ht="20.100000000000001" customHeight="1" x14ac:dyDescent="0.25">
      <c r="A16" s="62" t="s">
        <v>11</v>
      </c>
      <c r="B16" s="60"/>
      <c r="C16" s="63"/>
    </row>
    <row r="17" spans="1:3" ht="20.100000000000001" customHeight="1" x14ac:dyDescent="0.25">
      <c r="A17" s="62" t="s">
        <v>11</v>
      </c>
      <c r="B17" s="60"/>
      <c r="C17" s="63"/>
    </row>
    <row r="18" spans="1:3" ht="20.100000000000001" customHeight="1" x14ac:dyDescent="0.25">
      <c r="A18" s="62" t="s">
        <v>11</v>
      </c>
      <c r="B18" s="60"/>
      <c r="C18" s="63"/>
    </row>
    <row r="19" spans="1:3" ht="20.100000000000001" customHeight="1" x14ac:dyDescent="0.25">
      <c r="A19" s="62" t="s">
        <v>11</v>
      </c>
      <c r="B19" s="60"/>
      <c r="C19" s="63"/>
    </row>
    <row r="20" spans="1:3" ht="20.100000000000001" customHeight="1" x14ac:dyDescent="0.25">
      <c r="A20" s="62" t="s">
        <v>11</v>
      </c>
      <c r="B20" s="60"/>
      <c r="C20" s="63"/>
    </row>
    <row r="21" spans="1:3" ht="20.100000000000001" customHeight="1" x14ac:dyDescent="0.25">
      <c r="A21" s="62" t="s">
        <v>11</v>
      </c>
      <c r="B21" s="60"/>
      <c r="C21" s="63"/>
    </row>
    <row r="22" spans="1:3" ht="20.100000000000001" customHeight="1" x14ac:dyDescent="0.25">
      <c r="A22" s="62" t="s">
        <v>11</v>
      </c>
      <c r="B22" s="60"/>
      <c r="C22" s="63"/>
    </row>
    <row r="23" spans="1:3" ht="20.100000000000001" customHeight="1" x14ac:dyDescent="0.25">
      <c r="A23" s="62" t="s">
        <v>11</v>
      </c>
      <c r="B23" s="60"/>
      <c r="C23" s="63"/>
    </row>
    <row r="24" spans="1:3" ht="20.100000000000001" customHeight="1" x14ac:dyDescent="0.25">
      <c r="A24" s="62" t="s">
        <v>11</v>
      </c>
      <c r="B24" s="60"/>
      <c r="C24" s="63"/>
    </row>
    <row r="25" spans="1:3" ht="20.100000000000001" customHeight="1" x14ac:dyDescent="0.25">
      <c r="A25" s="62" t="s">
        <v>11</v>
      </c>
      <c r="B25" s="60"/>
      <c r="C25" s="63"/>
    </row>
    <row r="26" spans="1:3" ht="20.100000000000001" customHeight="1" x14ac:dyDescent="0.25">
      <c r="A26" s="62" t="s">
        <v>11</v>
      </c>
      <c r="B26" s="60"/>
      <c r="C26" s="63"/>
    </row>
    <row r="27" spans="1:3" ht="20.100000000000001" customHeight="1" x14ac:dyDescent="0.25">
      <c r="A27" s="62" t="s">
        <v>11</v>
      </c>
      <c r="B27" s="60"/>
      <c r="C27" s="63"/>
    </row>
    <row r="28" spans="1:3" ht="20.100000000000001" customHeight="1" x14ac:dyDescent="0.25">
      <c r="A28" s="62" t="s">
        <v>11</v>
      </c>
      <c r="B28" s="60"/>
      <c r="C28" s="63"/>
    </row>
    <row r="29" spans="1:3" ht="20.100000000000001" customHeight="1" x14ac:dyDescent="0.25">
      <c r="A29" s="62" t="s">
        <v>11</v>
      </c>
      <c r="B29" s="60"/>
      <c r="C29" s="63"/>
    </row>
    <row r="30" spans="1:3" ht="20.100000000000001" customHeight="1" x14ac:dyDescent="0.25">
      <c r="A30" s="62" t="s">
        <v>11</v>
      </c>
      <c r="B30" s="60"/>
      <c r="C30" s="63"/>
    </row>
    <row r="31" spans="1:3" ht="20.100000000000001" customHeight="1" x14ac:dyDescent="0.25">
      <c r="A31" s="62" t="s">
        <v>11</v>
      </c>
      <c r="B31" s="60"/>
      <c r="C31" s="63"/>
    </row>
    <row r="32" spans="1:3" ht="20.100000000000001" customHeight="1" x14ac:dyDescent="0.25">
      <c r="A32" s="62" t="s">
        <v>11</v>
      </c>
      <c r="B32" s="60"/>
      <c r="C32" s="63"/>
    </row>
    <row r="33" spans="1:3" ht="20.100000000000001" customHeight="1" x14ac:dyDescent="0.25">
      <c r="A33" s="62" t="s">
        <v>11</v>
      </c>
      <c r="B33" s="60"/>
      <c r="C33" s="63"/>
    </row>
    <row r="34" spans="1:3" ht="20.100000000000001" customHeight="1" x14ac:dyDescent="0.25">
      <c r="A34" s="62" t="s">
        <v>11</v>
      </c>
      <c r="B34" s="60"/>
      <c r="C34" s="63"/>
    </row>
    <row r="35" spans="1:3" ht="20.100000000000001" customHeight="1" x14ac:dyDescent="0.25">
      <c r="A35" s="62" t="s">
        <v>11</v>
      </c>
      <c r="B35" s="60"/>
      <c r="C35" s="63"/>
    </row>
    <row r="36" spans="1:3" ht="20.100000000000001" customHeight="1" x14ac:dyDescent="0.25">
      <c r="A36" s="62" t="s">
        <v>11</v>
      </c>
      <c r="B36" s="60"/>
      <c r="C36" s="63"/>
    </row>
    <row r="37" spans="1:3" ht="20.100000000000001" customHeight="1" x14ac:dyDescent="0.25">
      <c r="A37" s="62" t="s">
        <v>11</v>
      </c>
      <c r="B37" s="60"/>
      <c r="C37" s="63"/>
    </row>
    <row r="38" spans="1:3" ht="20.100000000000001" customHeight="1" x14ac:dyDescent="0.25">
      <c r="A38" s="62" t="s">
        <v>11</v>
      </c>
      <c r="B38" s="60"/>
      <c r="C38" s="63"/>
    </row>
    <row r="39" spans="1:3" ht="20.100000000000001" customHeight="1" x14ac:dyDescent="0.25">
      <c r="A39" s="62" t="s">
        <v>11</v>
      </c>
      <c r="B39" s="60"/>
      <c r="C39" s="63"/>
    </row>
    <row r="40" spans="1:3" ht="20.100000000000001" customHeight="1" x14ac:dyDescent="0.25">
      <c r="A40" s="62" t="s">
        <v>11</v>
      </c>
      <c r="B40" s="60"/>
      <c r="C40" s="63"/>
    </row>
    <row r="41" spans="1:3" ht="20.100000000000001" customHeight="1" x14ac:dyDescent="0.25">
      <c r="A41" s="62" t="s">
        <v>11</v>
      </c>
      <c r="B41" s="60"/>
      <c r="C41" s="63"/>
    </row>
    <row r="42" spans="1:3" ht="20.100000000000001" customHeight="1" x14ac:dyDescent="0.25">
      <c r="A42" s="62" t="s">
        <v>11</v>
      </c>
      <c r="B42" s="60"/>
      <c r="C42" s="63"/>
    </row>
    <row r="43" spans="1:3" ht="20.100000000000001" customHeight="1" x14ac:dyDescent="0.25">
      <c r="A43" s="62" t="s">
        <v>11</v>
      </c>
      <c r="B43" s="60"/>
      <c r="C43" s="63"/>
    </row>
    <row r="44" spans="1:3" ht="20.100000000000001" customHeight="1" x14ac:dyDescent="0.25">
      <c r="A44" s="62" t="s">
        <v>11</v>
      </c>
      <c r="B44" s="60"/>
      <c r="C44" s="63"/>
    </row>
    <row r="45" spans="1:3" ht="20.100000000000001" customHeight="1" x14ac:dyDescent="0.25">
      <c r="A45" s="62" t="s">
        <v>11</v>
      </c>
      <c r="B45" s="60"/>
      <c r="C45" s="63"/>
    </row>
    <row r="46" spans="1:3" ht="20.100000000000001" customHeight="1" x14ac:dyDescent="0.25">
      <c r="A46" s="62" t="s">
        <v>11</v>
      </c>
      <c r="B46" s="60"/>
      <c r="C46" s="63"/>
    </row>
    <row r="47" spans="1:3" ht="20.100000000000001" customHeight="1" x14ac:dyDescent="0.25">
      <c r="A47" s="62" t="s">
        <v>11</v>
      </c>
      <c r="B47" s="60"/>
      <c r="C47" s="63"/>
    </row>
    <row r="48" spans="1:3" ht="20.100000000000001" customHeight="1" x14ac:dyDescent="0.25">
      <c r="A48" s="62" t="s">
        <v>11</v>
      </c>
      <c r="B48" s="60"/>
      <c r="C48" s="63"/>
    </row>
    <row r="49" spans="1:3" ht="20.100000000000001" customHeight="1" x14ac:dyDescent="0.25">
      <c r="A49" s="62" t="s">
        <v>11</v>
      </c>
      <c r="B49" s="60"/>
      <c r="C49" s="63"/>
    </row>
    <row r="50" spans="1:3" ht="20.100000000000001" customHeight="1" x14ac:dyDescent="0.25">
      <c r="A50" s="62" t="s">
        <v>11</v>
      </c>
      <c r="B50" s="60"/>
      <c r="C50" s="63"/>
    </row>
    <row r="51" spans="1:3" ht="20.100000000000001" customHeight="1" x14ac:dyDescent="0.25">
      <c r="A51" s="62" t="s">
        <v>11</v>
      </c>
      <c r="B51" s="60"/>
      <c r="C51" s="63"/>
    </row>
    <row r="52" spans="1:3" ht="20.100000000000001" customHeight="1" x14ac:dyDescent="0.25">
      <c r="A52" s="62" t="s">
        <v>11</v>
      </c>
      <c r="B52" s="60"/>
      <c r="C52" s="63"/>
    </row>
    <row r="53" spans="1:3" ht="20.100000000000001" customHeight="1" x14ac:dyDescent="0.25">
      <c r="A53" s="62" t="s">
        <v>11</v>
      </c>
      <c r="B53" s="60"/>
      <c r="C53" s="63"/>
    </row>
    <row r="54" spans="1:3" ht="20.100000000000001" customHeight="1" x14ac:dyDescent="0.25">
      <c r="A54" s="62" t="s">
        <v>11</v>
      </c>
      <c r="B54" s="60"/>
      <c r="C54" s="63"/>
    </row>
    <row r="55" spans="1:3" ht="20.100000000000001" customHeight="1" x14ac:dyDescent="0.25">
      <c r="A55" s="62" t="s">
        <v>11</v>
      </c>
      <c r="B55" s="60"/>
      <c r="C55" s="63"/>
    </row>
  </sheetData>
  <dataValidations count="1">
    <dataValidation type="list" allowBlank="1" showInputMessage="1" showErrorMessage="1" sqref="A6:A55">
      <formula1>"bitte wählen, A_Stammdaten,B_KKAuf"</formula1>
    </dataValidation>
  </dataValidations>
  <pageMargins left="0.7" right="0.7" top="0.78740157499999996" bottom="0.78740157499999996" header="0.3" footer="0.3"/>
  <pageSetup paperSize="9" scale="5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en"/>
  <dimension ref="A1:G8"/>
  <sheetViews>
    <sheetView showGridLines="0" workbookViewId="0">
      <selection activeCell="D4" sqref="D4"/>
    </sheetView>
  </sheetViews>
  <sheetFormatPr baseColWidth="10" defaultRowHeight="15" x14ac:dyDescent="0.25"/>
  <cols>
    <col min="1" max="1" width="11.7109375" style="10" customWidth="1"/>
    <col min="2" max="2" width="49.5703125" style="10" bestFit="1" customWidth="1"/>
    <col min="3" max="3" width="18.140625" style="1" customWidth="1"/>
    <col min="4" max="4" width="14.42578125" style="1" customWidth="1"/>
    <col min="5" max="16384" width="11.42578125" style="1"/>
  </cols>
  <sheetData>
    <row r="1" spans="1:7" x14ac:dyDescent="0.25">
      <c r="A1" s="11" t="s">
        <v>6</v>
      </c>
      <c r="B1" s="11" t="s">
        <v>29</v>
      </c>
      <c r="C1" s="11" t="s">
        <v>15</v>
      </c>
      <c r="D1" s="11"/>
    </row>
    <row r="2" spans="1:7" x14ac:dyDescent="0.25">
      <c r="A2" s="120">
        <v>2024</v>
      </c>
      <c r="B2" s="24" t="s">
        <v>37</v>
      </c>
      <c r="C2" s="5" t="s">
        <v>16</v>
      </c>
      <c r="D2" s="77">
        <v>5.0700000000000002E-2</v>
      </c>
    </row>
    <row r="3" spans="1:7" x14ac:dyDescent="0.25">
      <c r="A3" s="120">
        <v>2025</v>
      </c>
      <c r="B3" s="24" t="s">
        <v>40</v>
      </c>
      <c r="C3" s="1" t="s">
        <v>17</v>
      </c>
      <c r="D3" s="77">
        <v>1.7100000000000001E-2</v>
      </c>
    </row>
    <row r="4" spans="1:7" x14ac:dyDescent="0.25">
      <c r="A4" s="120">
        <v>2026</v>
      </c>
      <c r="B4" s="24" t="s">
        <v>41</v>
      </c>
      <c r="C4" s="1" t="s">
        <v>18</v>
      </c>
      <c r="D4" s="76">
        <f>D2*0.4+D3*0.6</f>
        <v>3.0540000000000005E-2</v>
      </c>
    </row>
    <row r="5" spans="1:7" x14ac:dyDescent="0.25">
      <c r="A5" s="120">
        <v>2027</v>
      </c>
      <c r="B5" s="24" t="s">
        <v>43</v>
      </c>
      <c r="G5" s="5"/>
    </row>
    <row r="6" spans="1:7" x14ac:dyDescent="0.25">
      <c r="A6" s="120">
        <v>2028</v>
      </c>
      <c r="B6" s="24" t="s">
        <v>44</v>
      </c>
    </row>
    <row r="7" spans="1:7" x14ac:dyDescent="0.25">
      <c r="B7" s="24" t="s">
        <v>45</v>
      </c>
    </row>
    <row r="8" spans="1:7" x14ac:dyDescent="0.25">
      <c r="B8" s="24"/>
    </row>
  </sheetData>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6</vt:i4>
      </vt:variant>
    </vt:vector>
  </HeadingPairs>
  <TitlesOfParts>
    <vt:vector size="12" baseType="lpstr">
      <vt:lpstr>Ausfüllhilfe</vt:lpstr>
      <vt:lpstr>Changelog</vt:lpstr>
      <vt:lpstr>A_Stammdaten</vt:lpstr>
      <vt:lpstr>B_KKAuf</vt:lpstr>
      <vt:lpstr>E_Erläuterung</vt:lpstr>
      <vt:lpstr>Listen</vt:lpstr>
      <vt:lpstr>Antragsjahre</vt:lpstr>
      <vt:lpstr>A_Stammdaten!Druckbereich</vt:lpstr>
      <vt:lpstr>Ausfüllhilfe!Druckbereich</vt:lpstr>
      <vt:lpstr>B_KKAuf!Druckbereich</vt:lpstr>
      <vt:lpstr>B_KKAuf!Drucktitel</vt:lpstr>
      <vt:lpstr>Kategorie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BK8l</dc:creator>
  <cp:lastModifiedBy>612c</cp:lastModifiedBy>
  <cp:lastPrinted>2023-05-04T12:10:33Z</cp:lastPrinted>
  <dcterms:created xsi:type="dcterms:W3CDTF">2017-05-29T09:08:28Z</dcterms:created>
  <dcterms:modified xsi:type="dcterms:W3CDTF">2023-05-04T12:11:27Z</dcterms:modified>
</cp:coreProperties>
</file>