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J:\Referatslaufwerk\EEG\8175 Ausschreibungen\8175-02 Wind\8175-02-38 August 2025\Presse und Internet\"/>
    </mc:Choice>
  </mc:AlternateContent>
  <xr:revisionPtr revIDLastSave="0" documentId="13_ncr:1_{A0A53BB1-67B5-45E4-BC55-34C6C31B48BF}" xr6:coauthVersionLast="36" xr6:coauthVersionMax="36" xr10:uidLastSave="{00000000-0000-0000-0000-000000000000}"/>
  <bookViews>
    <workbookView xWindow="0" yWindow="0" windowWidth="28800" windowHeight="13065" xr2:uid="{00000000-000D-0000-FFFF-FFFF00000000}"/>
  </bookViews>
  <sheets>
    <sheet name="Übersicht" sheetId="104" r:id="rId1"/>
    <sheet name="Übersicht_Größenklasse" sheetId="105" r:id="rId2"/>
    <sheet name="Übersicht_Bundesland" sheetId="106" r:id="rId3"/>
    <sheet name="Übersicht_Bietertyp" sheetId="102" r:id="rId4"/>
    <sheet name="01.08.2025" sheetId="111" r:id="rId5"/>
    <sheet name="01.05.2025" sheetId="110" r:id="rId6"/>
    <sheet name="01.02.2025" sheetId="109" r:id="rId7"/>
    <sheet name="01.11.2024" sheetId="108" r:id="rId8"/>
    <sheet name="01.08.2024" sheetId="107" r:id="rId9"/>
    <sheet name="01.05.2024" sheetId="103" r:id="rId10"/>
    <sheet name="01.02.2024" sheetId="98" r:id="rId11"/>
    <sheet name="01.11.2023" sheetId="93" r:id="rId12"/>
    <sheet name="01.08.2023" sheetId="88" r:id="rId13"/>
    <sheet name="01.05.2023" sheetId="83" r:id="rId14"/>
    <sheet name="01.02.2023" sheetId="78" r:id="rId15"/>
    <sheet name="01.12.2022" sheetId="73" r:id="rId16"/>
    <sheet name="01.09.2022" sheetId="68" r:id="rId17"/>
    <sheet name="01.05.2022" sheetId="63" r:id="rId18"/>
    <sheet name="01.02.2022" sheetId="58" r:id="rId19"/>
    <sheet name="01.09.2021" sheetId="53" r:id="rId20"/>
    <sheet name="01.05.2021" sheetId="42" r:id="rId21"/>
    <sheet name="01.02.2021" sheetId="40" r:id="rId22"/>
    <sheet name="01.12.2020" sheetId="38" r:id="rId23"/>
    <sheet name="01.10.2020" sheetId="36" r:id="rId24"/>
    <sheet name="01.09.2020" sheetId="35" r:id="rId25"/>
    <sheet name="01.07.2020" sheetId="34" r:id="rId26"/>
    <sheet name="01.06.2020" sheetId="31" r:id="rId27"/>
    <sheet name="01.03.2020" sheetId="29" r:id="rId28"/>
    <sheet name="01.02.2020" sheetId="27" r:id="rId29"/>
    <sheet name="01.12.2019" sheetId="26" r:id="rId30"/>
    <sheet name="01.10.2019" sheetId="24" r:id="rId31"/>
    <sheet name="01.09.2019" sheetId="23" r:id="rId32"/>
    <sheet name="01.08.2019" sheetId="20" r:id="rId33"/>
    <sheet name="01.05.2019" sheetId="19" r:id="rId34"/>
    <sheet name="01.02.2019" sheetId="16" r:id="rId35"/>
    <sheet name="01.10.2018" sheetId="14" r:id="rId36"/>
    <sheet name="01.08.2018" sheetId="13" r:id="rId37"/>
    <sheet name="01.05.2018" sheetId="9" r:id="rId38"/>
    <sheet name="01.02.2018" sheetId="5" r:id="rId39"/>
    <sheet name="01.11.2017" sheetId="4" r:id="rId40"/>
    <sheet name="01.08.2017" sheetId="3" r:id="rId41"/>
    <sheet name="01.05.2017" sheetId="1" r:id="rId42"/>
  </sheets>
  <definedNames>
    <definedName name="_xlnm._FilterDatabase" localSheetId="28" hidden="1">'01.02.2020'!#REF!</definedName>
    <definedName name="_xlnm._FilterDatabase" localSheetId="21" hidden="1">'01.02.2021'!#REF!</definedName>
    <definedName name="_xlnm._FilterDatabase" localSheetId="20" hidden="1">'01.05.2021'!#REF!</definedName>
    <definedName name="_xlnm._FilterDatabase" localSheetId="26" hidden="1">'01.06.2020'!#REF!</definedName>
    <definedName name="_xlnm._FilterDatabase" localSheetId="25" hidden="1">'01.07.2020'!#REF!</definedName>
    <definedName name="_xlnm._FilterDatabase" localSheetId="32" hidden="1">'01.08.2019'!#REF!</definedName>
    <definedName name="_xlnm._FilterDatabase" localSheetId="31" hidden="1">'01.09.2019'!#REF!</definedName>
    <definedName name="_xlnm._FilterDatabase" localSheetId="24" hidden="1">'01.09.2020'!#REF!</definedName>
    <definedName name="_xlnm._FilterDatabase" localSheetId="23" hidden="1">'01.10.2020'!#REF!</definedName>
    <definedName name="_xlnm._FilterDatabase" localSheetId="29" hidden="1">'01.12.2019'!#REF!</definedName>
    <definedName name="_xlnm._FilterDatabase" localSheetId="22" hidden="1">'01.12.2020'!#REF!</definedName>
    <definedName name="PV_FFA_Datenbank_FE.accdb" localSheetId="28" hidden="1">'01.02.2020'!#REF!</definedName>
    <definedName name="PV_FFA_Datenbank_FE.accdb" localSheetId="21" hidden="1">'01.02.2021'!#REF!</definedName>
    <definedName name="PV_FFA_Datenbank_FE.accdb" localSheetId="20" hidden="1">'01.05.2021'!#REF!</definedName>
    <definedName name="PV_FFA_Datenbank_FE.accdb" localSheetId="26" hidden="1">'01.06.2020'!#REF!</definedName>
    <definedName name="PV_FFA_Datenbank_FE.accdb" localSheetId="25" hidden="1">'01.07.2020'!#REF!</definedName>
    <definedName name="PV_FFA_Datenbank_FE.accdb" localSheetId="32" hidden="1">'01.08.2019'!#REF!</definedName>
    <definedName name="PV_FFA_Datenbank_FE.accdb" localSheetId="31" hidden="1">'01.09.2019'!#REF!</definedName>
    <definedName name="PV_FFA_Datenbank_FE.accdb" localSheetId="24" hidden="1">'01.09.2020'!#REF!</definedName>
    <definedName name="PV_FFA_Datenbank_FE.accdb" localSheetId="23" hidden="1">'01.10.2020'!#REF!</definedName>
    <definedName name="PV_FFA_Datenbank_FE.accdb" localSheetId="29" hidden="1">'01.12.2019'!#REF!</definedName>
    <definedName name="PV_FFA_Datenbank_FE.accdb" localSheetId="22" hidden="1">'01.12.2020'!#REF!</definedName>
    <definedName name="PV_FFA_Datenbank_FE.accdb_1" localSheetId="28" hidden="1">'01.02.2020'!#REF!</definedName>
    <definedName name="PV_FFA_Datenbank_FE.accdb_1" localSheetId="21" hidden="1">'01.02.2021'!#REF!</definedName>
    <definedName name="PV_FFA_Datenbank_FE.accdb_1" localSheetId="20" hidden="1">'01.05.2021'!#REF!</definedName>
    <definedName name="PV_FFA_Datenbank_FE.accdb_1" localSheetId="26" hidden="1">'01.06.2020'!#REF!</definedName>
    <definedName name="PV_FFA_Datenbank_FE.accdb_1" localSheetId="25" hidden="1">'01.07.2020'!#REF!</definedName>
    <definedName name="PV_FFA_Datenbank_FE.accdb_1" localSheetId="32" hidden="1">'01.08.2019'!#REF!</definedName>
    <definedName name="PV_FFA_Datenbank_FE.accdb_1" localSheetId="31" hidden="1">'01.09.2019'!#REF!</definedName>
    <definedName name="PV_FFA_Datenbank_FE.accdb_1" localSheetId="24" hidden="1">'01.09.2020'!#REF!</definedName>
    <definedName name="PV_FFA_Datenbank_FE.accdb_1" localSheetId="23" hidden="1">'01.10.2020'!#REF!</definedName>
    <definedName name="PV_FFA_Datenbank_FE.accdb_1" localSheetId="29" hidden="1">'01.12.2019'!#REF!</definedName>
    <definedName name="PV_FFA_Datenbank_FE.accdb_1" localSheetId="22" hidden="1">'01.12.2020'!#REF!</definedName>
    <definedName name="PV_FFA_Datenbank_FE.accdb_10" localSheetId="28" hidden="1">'01.02.2020'!#REF!</definedName>
    <definedName name="PV_FFA_Datenbank_FE.accdb_10" localSheetId="21" hidden="1">'01.02.2021'!#REF!</definedName>
    <definedName name="PV_FFA_Datenbank_FE.accdb_10" localSheetId="20" hidden="1">'01.05.2021'!#REF!</definedName>
    <definedName name="PV_FFA_Datenbank_FE.accdb_10" localSheetId="26" hidden="1">'01.06.2020'!#REF!</definedName>
    <definedName name="PV_FFA_Datenbank_FE.accdb_10" localSheetId="25" hidden="1">'01.07.2020'!#REF!</definedName>
    <definedName name="PV_FFA_Datenbank_FE.accdb_10" localSheetId="32" hidden="1">'01.08.2019'!#REF!</definedName>
    <definedName name="PV_FFA_Datenbank_FE.accdb_10" localSheetId="31" hidden="1">'01.09.2019'!#REF!</definedName>
    <definedName name="PV_FFA_Datenbank_FE.accdb_10" localSheetId="24" hidden="1">'01.09.2020'!#REF!</definedName>
    <definedName name="PV_FFA_Datenbank_FE.accdb_10" localSheetId="23" hidden="1">'01.10.2020'!#REF!</definedName>
    <definedName name="PV_FFA_Datenbank_FE.accdb_10" localSheetId="29" hidden="1">'01.12.2019'!#REF!</definedName>
    <definedName name="PV_FFA_Datenbank_FE.accdb_10" localSheetId="22" hidden="1">'01.12.2020'!#REF!</definedName>
    <definedName name="PV_FFA_Datenbank_FE.accdb_11" localSheetId="28" hidden="1">'01.02.2020'!#REF!</definedName>
    <definedName name="PV_FFA_Datenbank_FE.accdb_11" localSheetId="21" hidden="1">'01.02.2021'!#REF!</definedName>
    <definedName name="PV_FFA_Datenbank_FE.accdb_11" localSheetId="20" hidden="1">'01.05.2021'!#REF!</definedName>
    <definedName name="PV_FFA_Datenbank_FE.accdb_11" localSheetId="26" hidden="1">'01.06.2020'!#REF!</definedName>
    <definedName name="PV_FFA_Datenbank_FE.accdb_11" localSheetId="25" hidden="1">'01.07.2020'!#REF!</definedName>
    <definedName name="PV_FFA_Datenbank_FE.accdb_11" localSheetId="32" hidden="1">'01.08.2019'!#REF!</definedName>
    <definedName name="PV_FFA_Datenbank_FE.accdb_11" localSheetId="31" hidden="1">'01.09.2019'!#REF!</definedName>
    <definedName name="PV_FFA_Datenbank_FE.accdb_11" localSheetId="24" hidden="1">'01.09.2020'!#REF!</definedName>
    <definedName name="PV_FFA_Datenbank_FE.accdb_11" localSheetId="23" hidden="1">'01.10.2020'!#REF!</definedName>
    <definedName name="PV_FFA_Datenbank_FE.accdb_11" localSheetId="29" hidden="1">'01.12.2019'!#REF!</definedName>
    <definedName name="PV_FFA_Datenbank_FE.accdb_11" localSheetId="22" hidden="1">'01.12.2020'!#REF!</definedName>
    <definedName name="PV_FFA_Datenbank_FE.accdb_12" localSheetId="28" hidden="1">'01.02.2020'!#REF!</definedName>
    <definedName name="PV_FFA_Datenbank_FE.accdb_12" localSheetId="21" hidden="1">'01.02.2021'!#REF!</definedName>
    <definedName name="PV_FFA_Datenbank_FE.accdb_12" localSheetId="20" hidden="1">'01.05.2021'!#REF!</definedName>
    <definedName name="PV_FFA_Datenbank_FE.accdb_12" localSheetId="26" hidden="1">'01.06.2020'!#REF!</definedName>
    <definedName name="PV_FFA_Datenbank_FE.accdb_12" localSheetId="25" hidden="1">'01.07.2020'!#REF!</definedName>
    <definedName name="PV_FFA_Datenbank_FE.accdb_12" localSheetId="32" hidden="1">'01.08.2019'!#REF!</definedName>
    <definedName name="PV_FFA_Datenbank_FE.accdb_12" localSheetId="31" hidden="1">'01.09.2019'!#REF!</definedName>
    <definedName name="PV_FFA_Datenbank_FE.accdb_12" localSheetId="24" hidden="1">'01.09.2020'!#REF!</definedName>
    <definedName name="PV_FFA_Datenbank_FE.accdb_12" localSheetId="23" hidden="1">'01.10.2020'!#REF!</definedName>
    <definedName name="PV_FFA_Datenbank_FE.accdb_12" localSheetId="29" hidden="1">'01.12.2019'!#REF!</definedName>
    <definedName name="PV_FFA_Datenbank_FE.accdb_12" localSheetId="22" hidden="1">'01.12.2020'!#REF!</definedName>
    <definedName name="PV_FFA_Datenbank_FE.accdb_13" localSheetId="28" hidden="1">'01.02.2020'!#REF!</definedName>
    <definedName name="PV_FFA_Datenbank_FE.accdb_13" localSheetId="21" hidden="1">'01.02.2021'!#REF!</definedName>
    <definedName name="PV_FFA_Datenbank_FE.accdb_13" localSheetId="20" hidden="1">'01.05.2021'!#REF!</definedName>
    <definedName name="PV_FFA_Datenbank_FE.accdb_13" localSheetId="26" hidden="1">'01.06.2020'!#REF!</definedName>
    <definedName name="PV_FFA_Datenbank_FE.accdb_13" localSheetId="25" hidden="1">'01.07.2020'!#REF!</definedName>
    <definedName name="PV_FFA_Datenbank_FE.accdb_13" localSheetId="32" hidden="1">'01.08.2019'!#REF!</definedName>
    <definedName name="PV_FFA_Datenbank_FE.accdb_13" localSheetId="31" hidden="1">'01.09.2019'!#REF!</definedName>
    <definedName name="PV_FFA_Datenbank_FE.accdb_13" localSheetId="24" hidden="1">'01.09.2020'!#REF!</definedName>
    <definedName name="PV_FFA_Datenbank_FE.accdb_13" localSheetId="23" hidden="1">'01.10.2020'!#REF!</definedName>
    <definedName name="PV_FFA_Datenbank_FE.accdb_13" localSheetId="29" hidden="1">'01.12.2019'!#REF!</definedName>
    <definedName name="PV_FFA_Datenbank_FE.accdb_13" localSheetId="22" hidden="1">'01.12.2020'!#REF!</definedName>
    <definedName name="PV_FFA_Datenbank_FE.accdb_14" localSheetId="28" hidden="1">'01.02.2020'!#REF!</definedName>
    <definedName name="PV_FFA_Datenbank_FE.accdb_14" localSheetId="21" hidden="1">'01.02.2021'!#REF!</definedName>
    <definedName name="PV_FFA_Datenbank_FE.accdb_14" localSheetId="20" hidden="1">'01.05.2021'!#REF!</definedName>
    <definedName name="PV_FFA_Datenbank_FE.accdb_14" localSheetId="26" hidden="1">'01.06.2020'!#REF!</definedName>
    <definedName name="PV_FFA_Datenbank_FE.accdb_14" localSheetId="25" hidden="1">'01.07.2020'!#REF!</definedName>
    <definedName name="PV_FFA_Datenbank_FE.accdb_14" localSheetId="32" hidden="1">'01.08.2019'!#REF!</definedName>
    <definedName name="PV_FFA_Datenbank_FE.accdb_14" localSheetId="31" hidden="1">'01.09.2019'!#REF!</definedName>
    <definedName name="PV_FFA_Datenbank_FE.accdb_14" localSheetId="24" hidden="1">'01.09.2020'!#REF!</definedName>
    <definedName name="PV_FFA_Datenbank_FE.accdb_14" localSheetId="23" hidden="1">'01.10.2020'!#REF!</definedName>
    <definedName name="PV_FFA_Datenbank_FE.accdb_14" localSheetId="29" hidden="1">'01.12.2019'!#REF!</definedName>
    <definedName name="PV_FFA_Datenbank_FE.accdb_14" localSheetId="22" hidden="1">'01.12.2020'!#REF!</definedName>
    <definedName name="PV_FFA_Datenbank_FE.accdb_17" localSheetId="28" hidden="1">'01.02.2020'!#REF!</definedName>
    <definedName name="PV_FFA_Datenbank_FE.accdb_17" localSheetId="21" hidden="1">'01.02.2021'!#REF!</definedName>
    <definedName name="PV_FFA_Datenbank_FE.accdb_17" localSheetId="20" hidden="1">'01.05.2021'!#REF!</definedName>
    <definedName name="PV_FFA_Datenbank_FE.accdb_17" localSheetId="26" hidden="1">'01.06.2020'!#REF!</definedName>
    <definedName name="PV_FFA_Datenbank_FE.accdb_17" localSheetId="25" hidden="1">'01.07.2020'!#REF!</definedName>
    <definedName name="PV_FFA_Datenbank_FE.accdb_17" localSheetId="32" hidden="1">'01.08.2019'!#REF!</definedName>
    <definedName name="PV_FFA_Datenbank_FE.accdb_17" localSheetId="31" hidden="1">'01.09.2019'!#REF!</definedName>
    <definedName name="PV_FFA_Datenbank_FE.accdb_17" localSheetId="24" hidden="1">'01.09.2020'!#REF!</definedName>
    <definedName name="PV_FFA_Datenbank_FE.accdb_17" localSheetId="23" hidden="1">'01.10.2020'!#REF!</definedName>
    <definedName name="PV_FFA_Datenbank_FE.accdb_17" localSheetId="29" hidden="1">'01.12.2019'!#REF!</definedName>
    <definedName name="PV_FFA_Datenbank_FE.accdb_17" localSheetId="22" hidden="1">'01.12.2020'!#REF!</definedName>
    <definedName name="PV_FFA_Datenbank_FE.accdb_2" localSheetId="28" hidden="1">'01.02.2020'!#REF!</definedName>
    <definedName name="PV_FFA_Datenbank_FE.accdb_2" localSheetId="21" hidden="1">'01.02.2021'!#REF!</definedName>
    <definedName name="PV_FFA_Datenbank_FE.accdb_2" localSheetId="20" hidden="1">'01.05.2021'!#REF!</definedName>
    <definedName name="PV_FFA_Datenbank_FE.accdb_2" localSheetId="26" hidden="1">'01.06.2020'!#REF!</definedName>
    <definedName name="PV_FFA_Datenbank_FE.accdb_2" localSheetId="25" hidden="1">'01.07.2020'!#REF!</definedName>
    <definedName name="PV_FFA_Datenbank_FE.accdb_2" localSheetId="32" hidden="1">'01.08.2019'!#REF!</definedName>
    <definedName name="PV_FFA_Datenbank_FE.accdb_2" localSheetId="31" hidden="1">'01.09.2019'!#REF!</definedName>
    <definedName name="PV_FFA_Datenbank_FE.accdb_2" localSheetId="24" hidden="1">'01.09.2020'!#REF!</definedName>
    <definedName name="PV_FFA_Datenbank_FE.accdb_2" localSheetId="23" hidden="1">'01.10.2020'!#REF!</definedName>
    <definedName name="PV_FFA_Datenbank_FE.accdb_2" localSheetId="29" hidden="1">'01.12.2019'!#REF!</definedName>
    <definedName name="PV_FFA_Datenbank_FE.accdb_2" localSheetId="22" hidden="1">'01.12.2020'!#REF!</definedName>
    <definedName name="PV_FFA_Datenbank_FE.accdb_27" localSheetId="28" hidden="1">'01.02.2020'!#REF!</definedName>
    <definedName name="PV_FFA_Datenbank_FE.accdb_27" localSheetId="21" hidden="1">'01.02.2021'!#REF!</definedName>
    <definedName name="PV_FFA_Datenbank_FE.accdb_27" localSheetId="20" hidden="1">'01.05.2021'!#REF!</definedName>
    <definedName name="PV_FFA_Datenbank_FE.accdb_27" localSheetId="26" hidden="1">'01.06.2020'!#REF!</definedName>
    <definedName name="PV_FFA_Datenbank_FE.accdb_27" localSheetId="25" hidden="1">'01.07.2020'!#REF!</definedName>
    <definedName name="PV_FFA_Datenbank_FE.accdb_27" localSheetId="32" hidden="1">'01.08.2019'!#REF!</definedName>
    <definedName name="PV_FFA_Datenbank_FE.accdb_27" localSheetId="31" hidden="1">'01.09.2019'!#REF!</definedName>
    <definedName name="PV_FFA_Datenbank_FE.accdb_27" localSheetId="24" hidden="1">'01.09.2020'!#REF!</definedName>
    <definedName name="PV_FFA_Datenbank_FE.accdb_27" localSheetId="23" hidden="1">'01.10.2020'!#REF!</definedName>
    <definedName name="PV_FFA_Datenbank_FE.accdb_27" localSheetId="29" hidden="1">'01.12.2019'!#REF!</definedName>
    <definedName name="PV_FFA_Datenbank_FE.accdb_27" localSheetId="22" hidden="1">'01.12.2020'!#REF!</definedName>
    <definedName name="PV_FFA_Datenbank_FE.accdb_30" localSheetId="28" hidden="1">'01.02.2020'!#REF!</definedName>
    <definedName name="PV_FFA_Datenbank_FE.accdb_30" localSheetId="21" hidden="1">'01.02.2021'!#REF!</definedName>
    <definedName name="PV_FFA_Datenbank_FE.accdb_30" localSheetId="20" hidden="1">'01.05.2021'!#REF!</definedName>
    <definedName name="PV_FFA_Datenbank_FE.accdb_30" localSheetId="26" hidden="1">'01.06.2020'!#REF!</definedName>
    <definedName name="PV_FFA_Datenbank_FE.accdb_30" localSheetId="25" hidden="1">'01.07.2020'!#REF!</definedName>
    <definedName name="PV_FFA_Datenbank_FE.accdb_30" localSheetId="32" hidden="1">'01.08.2019'!#REF!</definedName>
    <definedName name="PV_FFA_Datenbank_FE.accdb_30" localSheetId="31" hidden="1">'01.09.2019'!#REF!</definedName>
    <definedName name="PV_FFA_Datenbank_FE.accdb_30" localSheetId="24" hidden="1">'01.09.2020'!#REF!</definedName>
    <definedName name="PV_FFA_Datenbank_FE.accdb_30" localSheetId="23" hidden="1">'01.10.2020'!#REF!</definedName>
    <definedName name="PV_FFA_Datenbank_FE.accdb_30" localSheetId="29" hidden="1">'01.12.2019'!#REF!</definedName>
    <definedName name="PV_FFA_Datenbank_FE.accdb_30" localSheetId="22" hidden="1">'01.12.2020'!#REF!</definedName>
    <definedName name="PV_FFA_Datenbank_FE.accdb_31" localSheetId="28" hidden="1">'01.02.2020'!#REF!</definedName>
    <definedName name="PV_FFA_Datenbank_FE.accdb_31" localSheetId="21" hidden="1">'01.02.2021'!#REF!</definedName>
    <definedName name="PV_FFA_Datenbank_FE.accdb_31" localSheetId="20" hidden="1">'01.05.2021'!#REF!</definedName>
    <definedName name="PV_FFA_Datenbank_FE.accdb_31" localSheetId="26" hidden="1">'01.06.2020'!#REF!</definedName>
    <definedName name="PV_FFA_Datenbank_FE.accdb_31" localSheetId="25" hidden="1">'01.07.2020'!#REF!</definedName>
    <definedName name="PV_FFA_Datenbank_FE.accdb_31" localSheetId="32" hidden="1">'01.08.2019'!#REF!</definedName>
    <definedName name="PV_FFA_Datenbank_FE.accdb_31" localSheetId="31" hidden="1">'01.09.2019'!#REF!</definedName>
    <definedName name="PV_FFA_Datenbank_FE.accdb_31" localSheetId="24" hidden="1">'01.09.2020'!#REF!</definedName>
    <definedName name="PV_FFA_Datenbank_FE.accdb_31" localSheetId="23" hidden="1">'01.10.2020'!#REF!</definedName>
    <definedName name="PV_FFA_Datenbank_FE.accdb_31" localSheetId="29" hidden="1">'01.12.2019'!#REF!</definedName>
    <definedName name="PV_FFA_Datenbank_FE.accdb_31" localSheetId="22" hidden="1">'01.12.2020'!#REF!</definedName>
    <definedName name="PV_FFA_Datenbank_FE.accdb_34" localSheetId="28" hidden="1">'01.02.2020'!#REF!</definedName>
    <definedName name="PV_FFA_Datenbank_FE.accdb_34" localSheetId="21" hidden="1">'01.02.2021'!#REF!</definedName>
    <definedName name="PV_FFA_Datenbank_FE.accdb_34" localSheetId="20" hidden="1">'01.05.2021'!#REF!</definedName>
    <definedName name="PV_FFA_Datenbank_FE.accdb_34" localSheetId="26" hidden="1">'01.06.2020'!#REF!</definedName>
    <definedName name="PV_FFA_Datenbank_FE.accdb_34" localSheetId="25" hidden="1">'01.07.2020'!#REF!</definedName>
    <definedName name="PV_FFA_Datenbank_FE.accdb_34" localSheetId="32" hidden="1">'01.08.2019'!#REF!</definedName>
    <definedName name="PV_FFA_Datenbank_FE.accdb_34" localSheetId="31" hidden="1">'01.09.2019'!#REF!</definedName>
    <definedName name="PV_FFA_Datenbank_FE.accdb_34" localSheetId="24" hidden="1">'01.09.2020'!#REF!</definedName>
    <definedName name="PV_FFA_Datenbank_FE.accdb_34" localSheetId="23" hidden="1">'01.10.2020'!#REF!</definedName>
    <definedName name="PV_FFA_Datenbank_FE.accdb_34" localSheetId="29" hidden="1">'01.12.2019'!#REF!</definedName>
    <definedName name="PV_FFA_Datenbank_FE.accdb_34" localSheetId="22" hidden="1">'01.12.2020'!#REF!</definedName>
    <definedName name="PV_FFA_Datenbank_FE.accdb_35" localSheetId="28" hidden="1">'01.02.2020'!#REF!</definedName>
    <definedName name="PV_FFA_Datenbank_FE.accdb_35" localSheetId="21" hidden="1">'01.02.2021'!#REF!</definedName>
    <definedName name="PV_FFA_Datenbank_FE.accdb_35" localSheetId="20" hidden="1">'01.05.2021'!#REF!</definedName>
    <definedName name="PV_FFA_Datenbank_FE.accdb_35" localSheetId="26" hidden="1">'01.06.2020'!#REF!</definedName>
    <definedName name="PV_FFA_Datenbank_FE.accdb_35" localSheetId="25" hidden="1">'01.07.2020'!#REF!</definedName>
    <definedName name="PV_FFA_Datenbank_FE.accdb_35" localSheetId="32" hidden="1">'01.08.2019'!#REF!</definedName>
    <definedName name="PV_FFA_Datenbank_FE.accdb_35" localSheetId="31" hidden="1">'01.09.2019'!#REF!</definedName>
    <definedName name="PV_FFA_Datenbank_FE.accdb_35" localSheetId="24" hidden="1">'01.09.2020'!#REF!</definedName>
    <definedName name="PV_FFA_Datenbank_FE.accdb_35" localSheetId="23" hidden="1">'01.10.2020'!#REF!</definedName>
    <definedName name="PV_FFA_Datenbank_FE.accdb_35" localSheetId="29" hidden="1">'01.12.2019'!#REF!</definedName>
    <definedName name="PV_FFA_Datenbank_FE.accdb_35" localSheetId="22" hidden="1">'01.12.2020'!#REF!</definedName>
    <definedName name="PV_FFA_Datenbank_FE.accdb_39" localSheetId="29" hidden="1">'01.12.2019'!#REF!</definedName>
    <definedName name="PV_FFA_Datenbank_FE.accdb_40" localSheetId="29" hidden="1">'01.12.2019'!#REF!</definedName>
    <definedName name="PV_FFA_Datenbank_FE.accdb_41" localSheetId="29" hidden="1">'01.12.2019'!#REF!</definedName>
    <definedName name="PV_FFA_Datenbank_FE.accdb_42" localSheetId="29" hidden="1">'01.12.2019'!#REF!</definedName>
    <definedName name="PV_FFA_Datenbank_FE.accdb_43" localSheetId="29" hidden="1">'01.12.2019'!#REF!</definedName>
    <definedName name="PV_FFA_Datenbank_FE.accdb_44" localSheetId="29" hidden="1">'01.12.2019'!#REF!</definedName>
    <definedName name="PV_FFA_Datenbank_FE.accdb_46" localSheetId="29" hidden="1">'01.12.2019'!#REF!</definedName>
    <definedName name="PV_FFA_Datenbank_FE.accdb_47" localSheetId="20" hidden="1">'01.05.2021'!#REF!</definedName>
    <definedName name="PV_FFA_Datenbank_FE.accdb_47" localSheetId="29" hidden="1">'01.12.2019'!#REF!</definedName>
    <definedName name="PV_FFA_Datenbank_FE.accdb_48" localSheetId="29" hidden="1">'01.12.2019'!#REF!</definedName>
    <definedName name="PV_FFA_Datenbank_FE.accdb_57" localSheetId="29" hidden="1">'01.12.2019'!#REF!</definedName>
    <definedName name="PV_FFA_Datenbank_FE.accdb_58" localSheetId="28" hidden="1">'01.02.2020'!#REF!</definedName>
    <definedName name="PV_FFA_Datenbank_FE.accdb_58" localSheetId="21" hidden="1">'01.02.2021'!#REF!</definedName>
    <definedName name="PV_FFA_Datenbank_FE.accdb_58" localSheetId="20" hidden="1">'01.05.2021'!#REF!</definedName>
    <definedName name="PV_FFA_Datenbank_FE.accdb_58" localSheetId="26" hidden="1">'01.06.2020'!#REF!</definedName>
    <definedName name="PV_FFA_Datenbank_FE.accdb_58" localSheetId="25" hidden="1">'01.07.2020'!#REF!</definedName>
    <definedName name="PV_FFA_Datenbank_FE.accdb_58" localSheetId="32" hidden="1">'01.08.2019'!#REF!</definedName>
    <definedName name="PV_FFA_Datenbank_FE.accdb_58" localSheetId="31" hidden="1">'01.09.2019'!#REF!</definedName>
    <definedName name="PV_FFA_Datenbank_FE.accdb_58" localSheetId="24" hidden="1">'01.09.2020'!#REF!</definedName>
    <definedName name="PV_FFA_Datenbank_FE.accdb_58" localSheetId="23" hidden="1">'01.10.2020'!#REF!</definedName>
    <definedName name="PV_FFA_Datenbank_FE.accdb_58" localSheetId="29" hidden="1">'01.12.2019'!#REF!</definedName>
    <definedName name="PV_FFA_Datenbank_FE.accdb_58" localSheetId="22" hidden="1">'01.12.2020'!#REF!</definedName>
    <definedName name="PV_FFA_Datenbank_FE.accdb_59" localSheetId="28" hidden="1">'01.02.2020'!#REF!</definedName>
    <definedName name="PV_FFA_Datenbank_FE.accdb_59" localSheetId="21" hidden="1">'01.02.2021'!#REF!</definedName>
    <definedName name="PV_FFA_Datenbank_FE.accdb_59" localSheetId="20" hidden="1">'01.05.2021'!#REF!</definedName>
    <definedName name="PV_FFA_Datenbank_FE.accdb_59" localSheetId="26" hidden="1">'01.06.2020'!#REF!</definedName>
    <definedName name="PV_FFA_Datenbank_FE.accdb_59" localSheetId="25" hidden="1">'01.07.2020'!#REF!</definedName>
    <definedName name="PV_FFA_Datenbank_FE.accdb_59" localSheetId="32" hidden="1">'01.08.2019'!#REF!</definedName>
    <definedName name="PV_FFA_Datenbank_FE.accdb_59" localSheetId="31" hidden="1">'01.09.2019'!#REF!</definedName>
    <definedName name="PV_FFA_Datenbank_FE.accdb_59" localSheetId="24" hidden="1">'01.09.2020'!#REF!</definedName>
    <definedName name="PV_FFA_Datenbank_FE.accdb_59" localSheetId="23" hidden="1">'01.10.2020'!#REF!</definedName>
    <definedName name="PV_FFA_Datenbank_FE.accdb_59" localSheetId="29" hidden="1">'01.12.2019'!#REF!</definedName>
    <definedName name="PV_FFA_Datenbank_FE.accdb_59" localSheetId="22" hidden="1">'01.12.2020'!#REF!</definedName>
    <definedName name="PV_FFA_Datenbank_FE.accdb_8" localSheetId="28" hidden="1">'01.02.2020'!#REF!</definedName>
    <definedName name="PV_FFA_Datenbank_FE.accdb_8" localSheetId="21" hidden="1">'01.02.2021'!#REF!</definedName>
    <definedName name="PV_FFA_Datenbank_FE.accdb_8" localSheetId="20" hidden="1">'01.05.2021'!#REF!</definedName>
    <definedName name="PV_FFA_Datenbank_FE.accdb_8" localSheetId="26" hidden="1">'01.06.2020'!#REF!</definedName>
    <definedName name="PV_FFA_Datenbank_FE.accdb_8" localSheetId="25" hidden="1">'01.07.2020'!#REF!</definedName>
    <definedName name="PV_FFA_Datenbank_FE.accdb_8" localSheetId="32" hidden="1">'01.08.2019'!#REF!</definedName>
    <definedName name="PV_FFA_Datenbank_FE.accdb_8" localSheetId="31" hidden="1">'01.09.2019'!#REF!</definedName>
    <definedName name="PV_FFA_Datenbank_FE.accdb_8" localSheetId="24" hidden="1">'01.09.2020'!#REF!</definedName>
    <definedName name="PV_FFA_Datenbank_FE.accdb_8" localSheetId="23" hidden="1">'01.10.2020'!#REF!</definedName>
    <definedName name="PV_FFA_Datenbank_FE.accdb_8" localSheetId="29" hidden="1">'01.12.2019'!#REF!</definedName>
    <definedName name="PV_FFA_Datenbank_FE.accdb_8" localSheetId="22" hidden="1">'01.12.2020'!#REF!</definedName>
    <definedName name="PV_FFA_Datenbank_FE.accdb_9" localSheetId="28" hidden="1">'01.02.2020'!#REF!</definedName>
    <definedName name="PV_FFA_Datenbank_FE.accdb_9" localSheetId="21" hidden="1">'01.02.2021'!#REF!</definedName>
    <definedName name="PV_FFA_Datenbank_FE.accdb_9" localSheetId="20" hidden="1">'01.05.2021'!#REF!</definedName>
    <definedName name="PV_FFA_Datenbank_FE.accdb_9" localSheetId="26" hidden="1">'01.06.2020'!#REF!</definedName>
    <definedName name="PV_FFA_Datenbank_FE.accdb_9" localSheetId="25" hidden="1">'01.07.2020'!#REF!</definedName>
    <definedName name="PV_FFA_Datenbank_FE.accdb_9" localSheetId="32" hidden="1">'01.08.2019'!#REF!</definedName>
    <definedName name="PV_FFA_Datenbank_FE.accdb_9" localSheetId="31" hidden="1">'01.09.2019'!#REF!</definedName>
    <definedName name="PV_FFA_Datenbank_FE.accdb_9" localSheetId="24" hidden="1">'01.09.2020'!#REF!</definedName>
    <definedName name="PV_FFA_Datenbank_FE.accdb_9" localSheetId="23" hidden="1">'01.10.2020'!#REF!</definedName>
    <definedName name="PV_FFA_Datenbank_FE.accdb_9" localSheetId="29" hidden="1">'01.12.2019'!#REF!</definedName>
    <definedName name="PV_FFA_Datenbank_FE.accdb_9" localSheetId="22" hidden="1">'01.12.2020'!#REF!</definedName>
  </definedNames>
  <calcPr calcId="191029"/>
</workbook>
</file>

<file path=xl/calcChain.xml><?xml version="1.0" encoding="utf-8"?>
<calcChain xmlns="http://schemas.openxmlformats.org/spreadsheetml/2006/main">
  <c r="C46" i="106" l="1"/>
  <c r="D46" i="106"/>
  <c r="E46" i="106"/>
  <c r="F46" i="106"/>
  <c r="G46" i="106"/>
  <c r="H46" i="106"/>
  <c r="I46" i="106"/>
  <c r="J46" i="106"/>
  <c r="K46" i="106"/>
  <c r="L46" i="106"/>
  <c r="M46" i="106"/>
  <c r="N46" i="106"/>
  <c r="O46" i="106"/>
  <c r="P46" i="106"/>
  <c r="Q46" i="106"/>
  <c r="R46" i="106"/>
  <c r="S46" i="106"/>
  <c r="T46" i="106"/>
  <c r="U46" i="106"/>
  <c r="V46" i="106"/>
  <c r="W46" i="106"/>
  <c r="X46" i="106"/>
  <c r="Y46" i="106"/>
  <c r="Z46" i="106"/>
  <c r="AA46" i="106"/>
  <c r="AB46" i="106"/>
  <c r="AC46" i="106"/>
  <c r="AD46" i="106"/>
  <c r="AE46" i="106"/>
  <c r="AF46" i="106"/>
  <c r="AG46" i="106"/>
  <c r="AH46" i="106"/>
  <c r="AI46" i="106"/>
  <c r="B46" i="106"/>
  <c r="C46" i="105"/>
  <c r="D46" i="105"/>
  <c r="E46" i="105"/>
  <c r="F46" i="105"/>
  <c r="G46" i="105"/>
  <c r="H46" i="105"/>
  <c r="I46" i="105"/>
  <c r="J46" i="105"/>
  <c r="K46" i="105"/>
  <c r="B46" i="105"/>
  <c r="AB47" i="104"/>
  <c r="AA47" i="104"/>
  <c r="W47" i="104"/>
  <c r="V47" i="104"/>
  <c r="O47" i="104"/>
  <c r="N47" i="104"/>
  <c r="F47" i="104"/>
  <c r="G47" i="104"/>
  <c r="D47" i="104"/>
  <c r="F81" i="111"/>
  <c r="E81" i="111"/>
  <c r="C81" i="111"/>
  <c r="B81" i="111"/>
  <c r="F74" i="111"/>
  <c r="E74" i="111"/>
  <c r="C74" i="111"/>
  <c r="B74" i="111"/>
  <c r="F56" i="111"/>
  <c r="E56" i="111"/>
  <c r="C56" i="111"/>
  <c r="B56" i="111"/>
  <c r="F35" i="111"/>
  <c r="E35" i="111"/>
  <c r="C35" i="111"/>
  <c r="B35" i="111"/>
  <c r="C70" i="110" l="1"/>
  <c r="E70" i="110"/>
  <c r="F70" i="110"/>
  <c r="B70" i="110"/>
  <c r="F77" i="110"/>
  <c r="E77" i="110"/>
  <c r="C77" i="110"/>
  <c r="B77" i="110"/>
  <c r="F54" i="110"/>
  <c r="E54" i="110"/>
  <c r="C54" i="110"/>
  <c r="B54" i="110"/>
  <c r="F35" i="110"/>
  <c r="E35" i="110"/>
  <c r="C35" i="110"/>
  <c r="B35" i="110"/>
  <c r="C80" i="108" l="1"/>
  <c r="D80" i="108"/>
  <c r="E80" i="108"/>
  <c r="F80" i="108"/>
  <c r="G80" i="108"/>
  <c r="B80" i="108"/>
  <c r="C76" i="109" l="1"/>
  <c r="E76" i="109"/>
  <c r="F76" i="109"/>
  <c r="B76" i="109"/>
  <c r="F69" i="109"/>
  <c r="E69" i="109"/>
  <c r="C69" i="109"/>
  <c r="B69" i="109"/>
  <c r="F54" i="109"/>
  <c r="E54" i="109"/>
  <c r="C54" i="109"/>
  <c r="B54" i="109"/>
  <c r="F35" i="109"/>
  <c r="E35" i="109"/>
  <c r="C35" i="109"/>
  <c r="B35" i="109"/>
  <c r="C35" i="108" l="1"/>
  <c r="E35" i="108"/>
  <c r="F35" i="108"/>
  <c r="B35" i="108"/>
  <c r="B54" i="108"/>
  <c r="C54" i="108"/>
  <c r="E54" i="108"/>
  <c r="F54" i="108"/>
  <c r="C73" i="108"/>
  <c r="E73" i="108"/>
  <c r="F73" i="108"/>
  <c r="B73" i="108"/>
  <c r="B34" i="103" l="1"/>
  <c r="C34" i="103"/>
  <c r="E34" i="103"/>
  <c r="F34" i="103"/>
  <c r="B53" i="103"/>
  <c r="C53" i="103"/>
  <c r="E53" i="103"/>
  <c r="F53" i="103"/>
  <c r="B67" i="103"/>
  <c r="C67" i="103"/>
  <c r="E67" i="103"/>
  <c r="F67" i="103"/>
  <c r="B74" i="103"/>
  <c r="C74" i="103"/>
  <c r="E74" i="103"/>
  <c r="F74" i="103"/>
  <c r="B46" i="102"/>
  <c r="C46" i="102"/>
  <c r="D46" i="102"/>
  <c r="E46" i="102"/>
  <c r="B34" i="98" l="1"/>
  <c r="C34" i="98"/>
  <c r="E34" i="98"/>
  <c r="F34" i="98"/>
  <c r="B52" i="98"/>
  <c r="C52" i="98"/>
  <c r="E52" i="98"/>
  <c r="F52" i="98"/>
  <c r="B65" i="98"/>
  <c r="C65" i="98"/>
  <c r="E65" i="98"/>
  <c r="F65" i="98"/>
  <c r="B72" i="98"/>
  <c r="C72" i="98"/>
  <c r="E72" i="98"/>
  <c r="F72" i="98"/>
  <c r="B35" i="93" l="1"/>
  <c r="C35" i="93"/>
  <c r="E35" i="93"/>
  <c r="F35" i="93"/>
  <c r="B54" i="93"/>
  <c r="C54" i="93"/>
  <c r="E54" i="93"/>
  <c r="F54" i="93"/>
  <c r="B71" i="93"/>
  <c r="C71" i="93"/>
  <c r="E71" i="93"/>
  <c r="F71" i="93"/>
  <c r="B79" i="93"/>
  <c r="C79" i="93"/>
  <c r="E79" i="93"/>
  <c r="F79" i="93"/>
  <c r="B34" i="88" l="1"/>
  <c r="C34" i="88"/>
  <c r="E34" i="88"/>
  <c r="F34" i="88"/>
  <c r="B52" i="88"/>
  <c r="C52" i="88"/>
  <c r="E52" i="88"/>
  <c r="F52" i="88"/>
  <c r="B67" i="88"/>
  <c r="C67" i="88"/>
  <c r="E67" i="88"/>
  <c r="F67" i="88"/>
  <c r="B75" i="88"/>
  <c r="C75" i="88"/>
  <c r="E75" i="88"/>
  <c r="F75" i="88"/>
  <c r="B34" i="83" l="1"/>
  <c r="C34" i="83"/>
  <c r="E34" i="83"/>
  <c r="F34" i="83"/>
  <c r="B52" i="83"/>
  <c r="C52" i="83"/>
  <c r="E52" i="83"/>
  <c r="F52" i="83"/>
  <c r="B67" i="83"/>
  <c r="C67" i="83"/>
  <c r="E67" i="83"/>
  <c r="F67" i="83"/>
  <c r="B74" i="83"/>
  <c r="C74" i="83"/>
  <c r="E74" i="83"/>
  <c r="F74" i="83"/>
  <c r="B34" i="78" l="1"/>
  <c r="C34" i="78"/>
  <c r="E34" i="78"/>
  <c r="F34" i="78"/>
  <c r="B53" i="78"/>
  <c r="C53" i="78"/>
  <c r="E53" i="78"/>
  <c r="F53" i="78"/>
  <c r="B60" i="78"/>
  <c r="C60" i="78"/>
  <c r="E60" i="78"/>
  <c r="F60" i="78"/>
  <c r="B72" i="78"/>
  <c r="C72" i="78"/>
  <c r="E72" i="78"/>
  <c r="F72" i="78"/>
  <c r="B79" i="78"/>
  <c r="C79" i="78"/>
  <c r="E79" i="78"/>
  <c r="F79" i="78"/>
  <c r="B34" i="73" l="1"/>
  <c r="C34" i="73"/>
  <c r="E34" i="73"/>
  <c r="F34" i="73"/>
  <c r="B48" i="73"/>
  <c r="C48" i="73"/>
  <c r="E48" i="73"/>
  <c r="F48" i="73"/>
  <c r="B55" i="73"/>
  <c r="C55" i="73"/>
  <c r="E55" i="73"/>
  <c r="F55" i="73"/>
  <c r="B63" i="73"/>
  <c r="C63" i="73"/>
  <c r="E63" i="73"/>
  <c r="F63" i="73"/>
  <c r="B70" i="73"/>
  <c r="C70" i="73"/>
  <c r="E70" i="73"/>
  <c r="F70" i="73"/>
  <c r="B34" i="68" l="1"/>
  <c r="C34" i="68"/>
  <c r="E34" i="68"/>
  <c r="F34" i="68"/>
  <c r="B51" i="68"/>
  <c r="C51" i="68"/>
  <c r="E51" i="68"/>
  <c r="F51" i="68"/>
  <c r="B58" i="68"/>
  <c r="C58" i="68"/>
  <c r="E58" i="68"/>
  <c r="F58" i="68"/>
  <c r="B69" i="68"/>
  <c r="C69" i="68"/>
  <c r="E69" i="68"/>
  <c r="F69" i="68"/>
  <c r="B76" i="68"/>
  <c r="C76" i="68"/>
  <c r="E76" i="68"/>
  <c r="F76" i="68"/>
  <c r="F79" i="63" l="1"/>
  <c r="E79" i="63"/>
  <c r="C79" i="63"/>
  <c r="B79" i="63"/>
  <c r="F72" i="63"/>
  <c r="E72" i="63"/>
  <c r="C72" i="63"/>
  <c r="B72" i="63"/>
  <c r="F59" i="63"/>
  <c r="E59" i="63"/>
  <c r="C59" i="63"/>
  <c r="B59" i="63"/>
  <c r="F51" i="63"/>
  <c r="E51" i="63"/>
  <c r="C51" i="63"/>
  <c r="B51" i="63"/>
  <c r="F34" i="63"/>
  <c r="E34" i="63"/>
  <c r="C34" i="63"/>
  <c r="B34" i="63"/>
  <c r="F83" i="58" l="1"/>
  <c r="E83" i="58"/>
  <c r="C83" i="58"/>
  <c r="B83" i="58"/>
  <c r="F76" i="58"/>
  <c r="E76" i="58"/>
  <c r="C76" i="58"/>
  <c r="B76" i="58"/>
  <c r="F61" i="58"/>
  <c r="E61" i="58"/>
  <c r="C61" i="58"/>
  <c r="B61" i="58"/>
  <c r="F53" i="58"/>
  <c r="E53" i="58"/>
  <c r="C53" i="58"/>
  <c r="B53" i="58"/>
  <c r="F34" i="58"/>
  <c r="E34" i="58"/>
  <c r="C34" i="58"/>
  <c r="B34" i="58"/>
  <c r="B35" i="53" l="1"/>
  <c r="C35" i="53"/>
  <c r="E35" i="53"/>
  <c r="F35" i="53"/>
  <c r="B55" i="53"/>
  <c r="C55" i="53"/>
  <c r="E55" i="53"/>
  <c r="F55" i="53"/>
  <c r="B63" i="53"/>
  <c r="C63" i="53"/>
  <c r="E63" i="53"/>
  <c r="F63" i="53"/>
  <c r="B78" i="53"/>
  <c r="C78" i="53"/>
  <c r="E78" i="53"/>
  <c r="F78" i="53"/>
  <c r="B86" i="53"/>
  <c r="C86" i="53"/>
  <c r="E86" i="53"/>
  <c r="F86" i="5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sourceFile="J:\Referatslaufwerk\EEG\8175 Ausschreibungen\8175-00 Allgemein\Datenbank\PV_FFA_Datenbank_FE.accdb" keepAlive="1" name="PV_FFA_Datenbank_FE1111114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Bundesland], [Gebotsmenge], [Anzahl Gebote], [Mittlere Gebotsmenge], [Zuschlagsmenge], [Anzahl Zuschläge], [Mittlere Zuschlagsmenge] FROM [qryVStat_Wind_NAG2_Gebote+Zuschläge] WHERE GebotsterminID=47;" commandType="3"/>
  </connection>
  <connection id="2" xr16:uid="{00000000-0015-0000-FFFF-FFFF01000000}" sourceFile="J:\Referatslaufwerk\EEG\8175 Ausschreibungen\8175-00 Allgemein\Datenbank\PV_FFA_Datenbank_FE.accdb" keepAlive="1" name="PV_FFA_Datenbank_FE111124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Bundesland], [Gebotsmenge], [Anzahl Gebote], [Mittlere Gebotsmenge], [Zuschlagsmenge], [Anzahl Zuschläge], [Mittlere Zuschlagsmenge] FROM [qryVStat_AlleET_Bundesland2_Gebote+Zuschläge] WHERE GebotsterminID=47 AND TechnologieID=2;" commandType="3"/>
  </connection>
  <connection id="3" xr16:uid="{00000000-0015-0000-FFFF-FFFF02000000}" sourceFile="J:\Referatslaufwerk\EEG\8175 Ausschreibungen\8175-00 Allgemein\Datenbank\PV_FFA_Datenbank_FE.accdb" keepAlive="1" name="PV_FFA_Datenbank_FE11124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BEG], [Gebotsmenge], [Anzahl Gebote], [Mittlere Gebotsmenge], [Zuschlagsmenge], [Anzahl Zuschläge], [Mittlere Zuschlagsmenge] FROM [qryVStat_Wind_Bietertyp2_Gebote+Zuschläge] WHERE GebotsterminID=47 AND TechnologieID=2;" commandType="3"/>
  </connection>
  <connection id="4" xr16:uid="{00000000-0015-0000-FFFF-FFFF03000000}" sourceFile="J:\Referatslaufwerk\EEG\8175 Ausschreibungen\8175-00 Allgemein\Datenbank\PV_FFA_Datenbank_FE.accdb" keepAlive="1" name="PV_FFA_Datenbank_FE124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Rechtsform], [Gebotsmenge], [Anzahl Gebote], [Mittlere Gebotsmenge], [Zuschlagsmenge], [Anzahl Zuschläge], [Mittlere Zuschlagsmenge] FROM [qryVStat_AlleET_Rechtsform2_Gebote+Zuschläge] WHERE GebotsterminID=47 AND TechnologieID=2;" commandType="3"/>
  </connection>
  <connection id="5" xr16:uid="{00000000-0015-0000-FFFF-FFFF04000000}" sourceFile="J:\Referatslaufwerk\EEG\8175 Ausschreibungen\8175-00 Allgemein\Datenbank\PV_FFA_Datenbank_FE.accdb" keepAlive="1" name="PV_FFA_Datenbank_FE34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Größenklasse], [Gebotsmenge], [Anzahl Gebote], [Mittlere Gebotsmenge], [Zuschlagsmenge], [Anzahl Zuschläge], [Mittlere Zuschlagsmenge] FROM [qryVStat_Wind_Größenklasse2_Gebote+Zuschläge] WHERE GebotsterminID=47 AND TechnologieID=2;" commandType="3"/>
  </connection>
  <connection id="6" xr16:uid="{00000000-0015-0000-FFFF-FFFF05000000}" sourceFile="J:\Referatslaufwerk\EEG\8175 Ausschreibungen\8175-00 Allgemein\Datenbank\PV_FFA_Datenbank_FE.accdb" keepAlive="1" name="qryVStat_Allgemein2_AlleRunden_Ausschlüsse4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AusschlussM], [Anzahl Ausschlüsse] FROM [qryVStat_Allgemein2_AlleRunden] WHERE GebotsterminID=47;" commandType="3"/>
  </connection>
  <connection id="7" xr16:uid="{00000000-0015-0000-FFFF-FFFF06000000}" sourceFile="J:\Referatslaufwerk\EEG\8175 Ausschreibungen\8175-00 Allgemein\Datenbank\PV_FFA_Datenbank_FE.accdb" keepAlive="1" name="qryVStat_Allgemein2_AlleRunden_AusschreibungsV4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Ausschreibungsvolumen], [Höchstwert] FROM [qryVStat_Allgemein2_AlleRunden] WHERE GebotsterminID=47;" commandType="3"/>
  </connection>
  <connection id="8" xr16:uid="{00000000-0015-0000-FFFF-FFFF07000000}" sourceFile="J:\Referatslaufwerk\EEG\8175 Ausschreibungen\8175-00 Allgemein\Datenbank\PV_FFA_Datenbank_FE.accdb" keepAlive="1" name="qryVStat_Allgemein2_AlleRunden_Gebote4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GebotsM], [Anzahl Gebote], [Min GebotsM], [Max GebotsM], [Mittel GebotsM], [Min GebotsW], [Max GebotsW], [Gew Mittel GebotsW] FROM [qryVStat_Allgemein2_AlleRunden] WHERE GebotsterminID=47;" commandType="3"/>
  </connection>
  <connection id="9" xr16:uid="{00000000-0015-0000-FFFF-FFFF08000000}" sourceFile="J:\Referatslaufwerk\EEG\8175 Ausschreibungen\8175-00 Allgemein\Datenbank\PV_FFA_Datenbank_FE.accdb" keepAlive="1" name="qryVStat_Allgemein2_AlleRunden_Zuschläge_NachZS4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ZuschlagsM_NachZS], [Anzahl Zuschläge_NachZS]  FROM [qryVStat_Allgemein2_AlleRunden] WHERE GebotsterminID=47;" commandType="3"/>
  </connection>
  <connection id="10" xr16:uid="{00000000-0015-0000-FFFF-FFFF09000000}" sourceFile="J:\Referatslaufwerk\EEG\8175 Ausschreibungen\8175-00 Allgemein\Datenbank\PV_FFA_Datenbank_FE.accdb" keepAlive="1" name="qryVStat_Allgemein2_AlleRunden_Zuschläge_VorZS41" type="5" refreshedVersion="6" saveData="1">
    <dbPr connection="Provider=Microsoft.ACE.OLEDB.12.0;User ID=Admin;Data Source=J:\Referatslaufwerk\EEG\8175 Ausschreibungen\8175-00 Allgemein\Datenbank\PV_FFA_Datenbank_FE.accdb;Mode=Read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ELECT [ZuschlagsM_VorZS], [Anzahl Zuschläge_VorZS], [Min ZuschlagsM], [Max ZuschlagsM], [Mittel ZuschlagsM], [Min ZuschlagsW], [Max ZuschlagsW], [Gew Mittel ZuschlagsW] FROM [qryVStat_Allgemein2_AlleRunden] WHERE GebotsterminID=47;" commandType="3"/>
  </connection>
</connections>
</file>

<file path=xl/sharedStrings.xml><?xml version="1.0" encoding="utf-8"?>
<sst xmlns="http://schemas.openxmlformats.org/spreadsheetml/2006/main" count="4487" uniqueCount="201">
  <si>
    <t>Statistiken zum Ausschreibungsverfahren für Windenergieanlagen an Land</t>
  </si>
  <si>
    <t>Gebotstermin:</t>
  </si>
  <si>
    <t>1. Allgemeine Angaben</t>
  </si>
  <si>
    <t>Ausschreibungsvolumen 
(kW)</t>
  </si>
  <si>
    <t>Zulässiger Höchstwert (ct/kWh)</t>
  </si>
  <si>
    <t>Gebotsmenge 
(kW)</t>
  </si>
  <si>
    <t>Anzahl
 Gebote</t>
  </si>
  <si>
    <t>Gebotsmenge (kW)</t>
  </si>
  <si>
    <t>Gebotswerte (ct/kWh)</t>
  </si>
  <si>
    <t>Min</t>
  </si>
  <si>
    <t>Max</t>
  </si>
  <si>
    <t>Mittel</t>
  </si>
  <si>
    <t>Gew. Mittel</t>
  </si>
  <si>
    <t>Zuschlagsmenge
(kW)</t>
  </si>
  <si>
    <t>Anzahl 
Zuschläge</t>
  </si>
  <si>
    <t>Zuschlagsmenge (kW)</t>
  </si>
  <si>
    <t>Zuschlagswerte (ct/kWh)</t>
  </si>
  <si>
    <t>2. Größenklasse und Bietertyp</t>
  </si>
  <si>
    <t>Gebote</t>
  </si>
  <si>
    <t/>
  </si>
  <si>
    <t>Anzahl Gebote</t>
  </si>
  <si>
    <t>Gesamt: Gebotsmenge (kW)</t>
  </si>
  <si>
    <t>Gesamt: Anzahl Gebote</t>
  </si>
  <si>
    <t>Größenklasse</t>
  </si>
  <si>
    <t>BEG</t>
  </si>
  <si>
    <t>Nicht-BEG</t>
  </si>
  <si>
    <t>750 - 6.000 kW</t>
  </si>
  <si>
    <t>6.001 - 12.000 kW</t>
  </si>
  <si>
    <t>12.001 - 18.000 kW</t>
  </si>
  <si>
    <t>&gt;18.000 kW</t>
  </si>
  <si>
    <t>Gesamt</t>
  </si>
  <si>
    <t>Zuschläge</t>
  </si>
  <si>
    <t>Anzahl Zuschläge</t>
  </si>
  <si>
    <t>Gesamt: Zuschlagsmenge (kW)</t>
  </si>
  <si>
    <t>Gesamt: Anzahl Zuschläge</t>
  </si>
  <si>
    <t>3. Verteilung auf die Bundesländer</t>
  </si>
  <si>
    <t>Mittlere Gebotsmenge (kW)</t>
  </si>
  <si>
    <t>Gesamt: Mittlere Gebotsmenge (kW)</t>
  </si>
  <si>
    <t>Bundesländer</t>
  </si>
  <si>
    <t>Baden-Württemberg</t>
  </si>
  <si>
    <t>Bayern</t>
  </si>
  <si>
    <t>Brandenburg</t>
  </si>
  <si>
    <t>Hessen</t>
  </si>
  <si>
    <t>Mecklenburg-Vorpommern</t>
  </si>
  <si>
    <t>Niedersachsen</t>
  </si>
  <si>
    <t>Nordrhein-Westfalen</t>
  </si>
  <si>
    <t>Rheinland-Pfalz</t>
  </si>
  <si>
    <t>Sachsen</t>
  </si>
  <si>
    <t>Sachsen-Anhalt</t>
  </si>
  <si>
    <t>Schleswig-Holstein</t>
  </si>
  <si>
    <t>Thüringen</t>
  </si>
  <si>
    <t>Keine Angabe</t>
  </si>
  <si>
    <t>Mittlere Zuschlagsmenge (kW)</t>
  </si>
  <si>
    <t>Gesamt: Mittlere Zuschlagsmenge (kW)</t>
  </si>
  <si>
    <t>4. Netzausbaugebiet</t>
  </si>
  <si>
    <t>Obergrenze  NAG (kW)</t>
  </si>
  <si>
    <t>Netzausbaugebiet</t>
  </si>
  <si>
    <t>Anzahl 
Gebote</t>
  </si>
  <si>
    <t>Mittlere Gebotsmenge 
(kW)</t>
  </si>
  <si>
    <t>Netzausbau-gebiet</t>
  </si>
  <si>
    <t>Mittlere Zuschlagsmenge
(kW)</t>
  </si>
  <si>
    <t>Kein NAG</t>
  </si>
  <si>
    <t>NAG</t>
  </si>
  <si>
    <t>Gebotsmenge</t>
  </si>
  <si>
    <r>
      <t xml:space="preserve">Statistiken zum Ausschreibungsverfahren zur Ermittlung der finanziellen Förderung von </t>
    </r>
    <r>
      <rPr>
        <b/>
        <u/>
        <sz val="18"/>
        <color theme="1"/>
        <rFont val="Calibri"/>
        <family val="2"/>
        <scheme val="minor"/>
      </rPr>
      <t>Windenergieanlagen an Land</t>
    </r>
    <r>
      <rPr>
        <b/>
        <sz val="18"/>
        <color theme="1"/>
        <rFont val="Calibri"/>
        <family val="2"/>
        <scheme val="minor"/>
      </rPr>
      <t xml:space="preserve"> nach dem Erneuerbaren-Energien-Gesetz (EEG)</t>
    </r>
  </si>
  <si>
    <t>Zuschläge nach Zuschlagserteilung</t>
  </si>
  <si>
    <r>
      <t>Zuschlagsmenge</t>
    </r>
    <r>
      <rPr>
        <b/>
        <sz val="11"/>
        <color theme="0"/>
        <rFont val="Calibri"/>
        <family val="2"/>
        <scheme val="minor"/>
      </rPr>
      <t xml:space="preserve">
(kW)</t>
    </r>
  </si>
  <si>
    <t>Anzahl
Zuschläge</t>
  </si>
  <si>
    <r>
      <t>Zuschläge, die die erforderlichen Sicherheiten geleistet haben</t>
    </r>
    <r>
      <rPr>
        <i/>
        <vertAlign val="superscript"/>
        <sz val="10"/>
        <color theme="1"/>
        <rFont val="Calibri"/>
        <family val="2"/>
        <scheme val="minor"/>
      </rPr>
      <t>1</t>
    </r>
  </si>
  <si>
    <t>Ausschlüsse</t>
  </si>
  <si>
    <t>Ausschlussmenge 
(kW)</t>
  </si>
  <si>
    <t>Anzahl 
Ausschlüsse</t>
  </si>
  <si>
    <t>2. Aufteilung nach Größenklassen</t>
  </si>
  <si>
    <t>Mittlere Gebotsmenge</t>
  </si>
  <si>
    <t>Zuschlagsmenge</t>
  </si>
  <si>
    <t>Mittlere Zuschlagsmenge</t>
  </si>
  <si>
    <t>&gt;18.001 kW</t>
  </si>
  <si>
    <t>Summe</t>
  </si>
  <si>
    <t>3. Aufteilung nach Bundesländer</t>
  </si>
  <si>
    <t>Bundesland</t>
  </si>
  <si>
    <t>Bremen</t>
  </si>
  <si>
    <t>4. Aufteilung nach Bietertyp</t>
  </si>
  <si>
    <t>Bietertyp</t>
  </si>
  <si>
    <t>Keine BEG</t>
  </si>
  <si>
    <t>5. Aufteilung nach Rechtsform</t>
  </si>
  <si>
    <t>Rechtsform</t>
  </si>
  <si>
    <t>AG bzw. SE</t>
  </si>
  <si>
    <t>Aps &amp; Co. KG</t>
  </si>
  <si>
    <t>eingetragene Genossenschaft</t>
  </si>
  <si>
    <t>GbR</t>
  </si>
  <si>
    <t>GmbH</t>
  </si>
  <si>
    <t>GmbH &amp; Co. KG</t>
  </si>
  <si>
    <t>natürliche Person</t>
  </si>
  <si>
    <t>UG (haftungsbeschränkt) &amp; Co. KG</t>
  </si>
  <si>
    <t>6. Gebote / Zuschläge im Netzausbaugebiet</t>
  </si>
  <si>
    <t>Stand: 04.09.2018</t>
  </si>
  <si>
    <t>AG &amp; Co. KG</t>
  </si>
  <si>
    <t>Saarland</t>
  </si>
  <si>
    <t>Sonstige</t>
  </si>
  <si>
    <r>
      <rPr>
        <i/>
        <vertAlign val="superscript"/>
        <sz val="10"/>
        <color theme="1"/>
        <rFont val="Calibri"/>
        <family val="2"/>
        <scheme val="minor"/>
      </rPr>
      <t>1</t>
    </r>
    <r>
      <rPr>
        <i/>
        <sz val="10"/>
        <color theme="1"/>
        <rFont val="Calibri"/>
        <family val="2"/>
        <scheme val="minor"/>
      </rPr>
      <t>Bürgerenergiegesellschaften haben ab dem Gebotstermin 01.02.2018 im Fall eines Zuschlags innerhalb von zwei Monaten nach der öffentlichen Bekanntgabe der Zuschläge eine Zweitsicherheit zu entrichten.</t>
    </r>
  </si>
  <si>
    <t>Frist läuft noch.</t>
  </si>
  <si>
    <t>Stand: 30.10.2018</t>
  </si>
  <si>
    <t>OHG</t>
  </si>
  <si>
    <t>Stand: 15.02.2019</t>
  </si>
  <si>
    <t>Stand: 16.05.2019</t>
  </si>
  <si>
    <t>Stand: 27.08.2019</t>
  </si>
  <si>
    <t>Stand: 10.09.2019</t>
  </si>
  <si>
    <t>Stand: 25.10.2019</t>
  </si>
  <si>
    <t>Stand: 20.12.2019</t>
  </si>
  <si>
    <t>UG</t>
  </si>
  <si>
    <t>Stand: 06.03.2020</t>
  </si>
  <si>
    <t>Stand: 26.03.2020</t>
  </si>
  <si>
    <t>Stand: 25.06.2020</t>
  </si>
  <si>
    <t>Stand: 03.08.2020</t>
  </si>
  <si>
    <t>andere juristische Person</t>
  </si>
  <si>
    <t>Berlin</t>
  </si>
  <si>
    <t>Stand: 04.11.2020</t>
  </si>
  <si>
    <t>KG</t>
  </si>
  <si>
    <t>Stand: 04.01.2021</t>
  </si>
  <si>
    <t>Stand: 01.05.2021</t>
  </si>
  <si>
    <t>Stand: 15.06.2021</t>
  </si>
  <si>
    <t>Die hier publizierten Veröffentlichung erfolgen ausschließlich zu Zwecken der Statistik. Ein Rechtsanspruch kann aus ihnen nicht abgeleitet werden.</t>
  </si>
  <si>
    <t>Gebotswerte mit Zuschlag (ct/kWh)</t>
  </si>
  <si>
    <r>
      <rPr>
        <vertAlign val="superscript"/>
        <sz val="10"/>
        <color theme="1"/>
        <rFont val="Calibri"/>
        <family val="2"/>
        <scheme val="minor"/>
      </rPr>
      <t xml:space="preserve">1 </t>
    </r>
    <r>
      <rPr>
        <sz val="10"/>
        <color theme="1"/>
        <rFont val="Calibri"/>
        <family val="2"/>
        <scheme val="minor"/>
      </rPr>
      <t>Zuschläge nach Zuschlagserteilung, also ohne Berücksichtigung von Entwertungen aufgrund nicht geleisteter Zweitsicherheit oder nachträglich bezuschlagten Geboten</t>
    </r>
  </si>
  <si>
    <r>
      <t>Zuschläge</t>
    </r>
    <r>
      <rPr>
        <b/>
        <vertAlign val="superscript"/>
        <sz val="11"/>
        <color theme="0"/>
        <rFont val="Calibri"/>
        <family val="2"/>
        <scheme val="minor"/>
      </rPr>
      <t>1</t>
    </r>
  </si>
  <si>
    <t>0 - 750 kW</t>
  </si>
  <si>
    <t>751 - 6.000 kW</t>
  </si>
  <si>
    <r>
      <t xml:space="preserve">Runden-Statistik zur Ausschreibung von </t>
    </r>
    <r>
      <rPr>
        <b/>
        <u/>
        <sz val="18"/>
        <color theme="1"/>
        <rFont val="Calibri"/>
        <family val="2"/>
        <scheme val="minor"/>
      </rPr>
      <t>Windenergieanlagen an Land</t>
    </r>
    <r>
      <rPr>
        <b/>
        <sz val="18"/>
        <color theme="1"/>
        <rFont val="Calibri"/>
        <family val="2"/>
        <scheme val="minor"/>
      </rPr>
      <t xml:space="preserve">
nach dem Erneuerbaren-Energien-Gesetz (EEG)</t>
    </r>
  </si>
  <si>
    <r>
      <t>Zuschläge</t>
    </r>
    <r>
      <rPr>
        <vertAlign val="superscript"/>
        <sz val="11"/>
        <color theme="1"/>
        <rFont val="Calibri"/>
        <family val="2"/>
        <scheme val="minor"/>
      </rPr>
      <t>1</t>
    </r>
  </si>
  <si>
    <t>Zuschlagswert</t>
  </si>
  <si>
    <t>2. Größenklasse</t>
  </si>
  <si>
    <t>3. Bundesland</t>
  </si>
  <si>
    <t>4. Bietertyp</t>
  </si>
  <si>
    <t>5. Rechtsform</t>
  </si>
  <si>
    <t>6. Zusatzgebot</t>
  </si>
  <si>
    <t>Zusatzgebot</t>
  </si>
  <si>
    <t>Kein Zusatzgebot</t>
  </si>
  <si>
    <t>Stand: 29.11.2021</t>
  </si>
  <si>
    <t>01.09.2021</t>
  </si>
  <si>
    <t>Die hier publizierten Veröffentlichungen erfolgen ausschließlich zu Zwecken der Statistik. Ein Rechtsanspruch kann aus ihnen nicht abgeleitet werden.</t>
  </si>
  <si>
    <t>Stand: 18.03.2022</t>
  </si>
  <si>
    <t>01.02.2022</t>
  </si>
  <si>
    <t>Stand: 08.06.2022</t>
  </si>
  <si>
    <t>01.05.2022</t>
  </si>
  <si>
    <t>Stand: 08.11.2022</t>
  </si>
  <si>
    <t>01.09.2022</t>
  </si>
  <si>
    <t>Stand: 12.01.2023</t>
  </si>
  <si>
    <t>01.12.2022</t>
  </si>
  <si>
    <t>Stand: 06.03.2023</t>
  </si>
  <si>
    <t>01.02.2023</t>
  </si>
  <si>
    <t>Stand: 30.06.2023</t>
  </si>
  <si>
    <t>1.001 - 6.000 kW</t>
  </si>
  <si>
    <t>5. Zusatzgebot</t>
  </si>
  <si>
    <t>GmbH &amp; Co. KG i. Gr.</t>
  </si>
  <si>
    <t>4. Rechtsform</t>
  </si>
  <si>
    <t>01.05.2023</t>
  </si>
  <si>
    <t>Stand: 19.09.2023</t>
  </si>
  <si>
    <t>01.08.2023</t>
  </si>
  <si>
    <t>Statistiken zum Ausschreibungsverfahren zur Ermittlung der finanziellen Förderung von Windenergieanlagen an Land nach dem Erneuerbaren-Energien-Gesetz (EEG)</t>
  </si>
  <si>
    <t>Zuschläge, die die erforderlichen Sicherheiten geleistet haben1</t>
  </si>
  <si>
    <t>1Bürgerenergiegesellschaften haben ab dem Gebotstermin 01.02.2018 im Fall eines Zuschlags innerhalb von zwei Monaten nach der öffentlichen Bekanntgabe der Zuschläge eine Zweitsicherheit zu entrichten.</t>
  </si>
  <si>
    <t>1 Bürgerenergiegesellschaften haben ab dem Gebotstermin 01.02.2018 im Fall eines Zuschlags innerhalb von zwei Monaten nach der öffentlichen Bekanntgabe der Zuschläge eine Zweitsicherheit zu entrichten.</t>
  </si>
  <si>
    <r>
      <rPr>
        <vertAlign val="superscript"/>
        <sz val="10"/>
        <rFont val="Calibri"/>
        <family val="2"/>
        <scheme val="minor"/>
      </rPr>
      <t xml:space="preserve">2 </t>
    </r>
    <r>
      <rPr>
        <sz val="10"/>
        <rFont val="Calibri"/>
        <family val="2"/>
        <scheme val="minor"/>
      </rPr>
      <t>Fristen für Gebote, die zum Zuschlagstermin bezuschlagt wurden; für nachträglich bezsuchlagte Gebote oder bei Fristverlängerungen können abweichende Fristen gelten</t>
    </r>
  </si>
  <si>
    <t>pay-as-bid</t>
  </si>
  <si>
    <t>EEG Wind</t>
  </si>
  <si>
    <r>
      <t>Frist  Inbetriebnahme</t>
    </r>
    <r>
      <rPr>
        <b/>
        <vertAlign val="superscript"/>
        <sz val="10"/>
        <color theme="0"/>
        <rFont val="Calibri"/>
        <family val="2"/>
        <scheme val="minor"/>
      </rPr>
      <t>2</t>
    </r>
  </si>
  <si>
    <r>
      <t>Frist Inbetriebnahme ohne Pönale</t>
    </r>
    <r>
      <rPr>
        <b/>
        <vertAlign val="superscript"/>
        <sz val="10"/>
        <color theme="0"/>
        <rFont val="Calibri"/>
        <family val="2"/>
        <scheme val="minor"/>
      </rPr>
      <t>2</t>
    </r>
  </si>
  <si>
    <r>
      <t>Bekanntgabe der Ergebnisse</t>
    </r>
    <r>
      <rPr>
        <b/>
        <vertAlign val="superscript"/>
        <sz val="10"/>
        <color theme="0"/>
        <rFont val="Calibri"/>
        <family val="2"/>
        <scheme val="minor"/>
      </rPr>
      <t>2</t>
    </r>
  </si>
  <si>
    <t>Anzahl Ausschlüsse</t>
  </si>
  <si>
    <t>Ausschlussmenge (kW)</t>
  </si>
  <si>
    <t>Zuschlagswert (ct/kWh)</t>
  </si>
  <si>
    <t>Höchstwert (ct/kWh)</t>
  </si>
  <si>
    <t>Ausschreibungsvolumen (kW)</t>
  </si>
  <si>
    <t>Preisregel</t>
  </si>
  <si>
    <t>Gebotstermin</t>
  </si>
  <si>
    <t>Verfahren</t>
  </si>
  <si>
    <t>nach Zuschlagserteilung</t>
  </si>
  <si>
    <t>Nachträglich bezuschlagte Gebote</t>
  </si>
  <si>
    <t>Fristen</t>
  </si>
  <si>
    <t>Gebotsausschlüsse</t>
  </si>
  <si>
    <r>
      <t>Zuschläge</t>
    </r>
    <r>
      <rPr>
        <b/>
        <vertAlign val="superscript"/>
        <sz val="10"/>
        <color theme="1"/>
        <rFont val="Calibri"/>
        <family val="2"/>
        <scheme val="minor"/>
      </rPr>
      <t>1</t>
    </r>
  </si>
  <si>
    <t>Allgemein</t>
  </si>
  <si>
    <t>Stand: 06.12.2023</t>
  </si>
  <si>
    <r>
      <rPr>
        <b/>
        <u/>
        <sz val="18"/>
        <color theme="1"/>
        <rFont val="Calibri"/>
        <family val="2"/>
        <scheme val="minor"/>
      </rPr>
      <t xml:space="preserve">Rundenübersicht </t>
    </r>
    <r>
      <rPr>
        <b/>
        <sz val="18"/>
        <color theme="1"/>
        <rFont val="Calibri"/>
        <family val="2"/>
        <scheme val="minor"/>
      </rPr>
      <t xml:space="preserve">
zur Ausschreibung von Windenergieanlagen an Land nach dem Erneuerbaren-Energien-Gesetz (EEG)</t>
    </r>
  </si>
  <si>
    <t>&lt;= 1.000 kW</t>
  </si>
  <si>
    <r>
      <rPr>
        <b/>
        <u/>
        <sz val="18"/>
        <color theme="1"/>
        <rFont val="Calibri"/>
        <family val="2"/>
        <scheme val="minor"/>
      </rPr>
      <t>Rundenübersicht nach Größenklassen</t>
    </r>
    <r>
      <rPr>
        <b/>
        <sz val="18"/>
        <color theme="1"/>
        <rFont val="Calibri"/>
        <family val="2"/>
        <scheme val="minor"/>
      </rPr>
      <t xml:space="preserve"> 
zur Ausschreibung von Windenergieanlagen an Land nach dem Erneuerbaren-Energien-Gesetz (EEG)</t>
    </r>
  </si>
  <si>
    <t>Hamburg</t>
  </si>
  <si>
    <r>
      <rPr>
        <b/>
        <u/>
        <sz val="18"/>
        <color theme="1"/>
        <rFont val="Calibri"/>
        <family val="2"/>
        <scheme val="minor"/>
      </rPr>
      <t xml:space="preserve">Rundenübersicht nach Bundesländern </t>
    </r>
    <r>
      <rPr>
        <b/>
        <sz val="18"/>
        <color theme="1"/>
        <rFont val="Calibri"/>
        <family val="2"/>
        <scheme val="minor"/>
      </rPr>
      <t xml:space="preserve">
zur Ausschreibung von Windenergieanlagen an Land nach dem Erneuerbaren-Energien-Gesetz (EEG)</t>
    </r>
  </si>
  <si>
    <r>
      <rPr>
        <b/>
        <u/>
        <sz val="18"/>
        <color theme="1"/>
        <rFont val="Calibri"/>
        <family val="2"/>
        <scheme val="minor"/>
      </rPr>
      <t xml:space="preserve">Rundenübersicht nach Bietertypen </t>
    </r>
    <r>
      <rPr>
        <b/>
        <sz val="18"/>
        <color theme="1"/>
        <rFont val="Calibri"/>
        <family val="2"/>
        <scheme val="minor"/>
      </rPr>
      <t xml:space="preserve">
zu Ausschreibungen von Windenergieanlagen an Land nach dem Erneuerbaren-Energien-Gesetz (EEG)</t>
    </r>
  </si>
  <si>
    <t>&lt;=1.000 kW</t>
  </si>
  <si>
    <t>01.11.2023</t>
  </si>
  <si>
    <t>Stand: 12.03.2024</t>
  </si>
  <si>
    <t>01.02.2024</t>
  </si>
  <si>
    <t>Stand: 24.07.2024</t>
  </si>
  <si>
    <t>01.05.2024</t>
  </si>
  <si>
    <t>Stand: 18.09.2024</t>
  </si>
  <si>
    <t>eGbR</t>
  </si>
  <si>
    <t>Stand: 10.12.2024</t>
  </si>
  <si>
    <t>Stand: 31.03.2025</t>
  </si>
  <si>
    <t>Stand: 09.07.2025</t>
  </si>
  <si>
    <t>Stand: 24.09.2025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</si>
</sst>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€_-;\-* #,##0.00\ _€_-;_-* &quot;-&quot;??\ _€_-;_-@_-"/>
    <numFmt numFmtId="164" formatCode="#,##0\ &quot;€&quot;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i/>
      <sz val="11"/>
      <name val="Calibri"/>
      <family val="2"/>
      <scheme val="minor"/>
    </font>
    <font>
      <i/>
      <u/>
      <sz val="10"/>
      <color theme="1"/>
      <name val="Calibri"/>
      <family val="2"/>
      <scheme val="minor"/>
    </font>
    <font>
      <i/>
      <vertAlign val="superscript"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B78A4"/>
        <bgColor theme="4"/>
      </patternFill>
    </fill>
    <fill>
      <patternFill patternType="solid">
        <fgColor rgb="FF3B78A4"/>
        <bgColor indexed="64"/>
      </patternFill>
    </fill>
    <fill>
      <patternFill patternType="solid">
        <fgColor rgb="FFFFFFFF"/>
        <bgColor rgb="FF000000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double">
        <color theme="4"/>
      </top>
      <bottom style="thin">
        <color theme="4" tint="0.39997558519241921"/>
      </bottom>
      <diagonal/>
    </border>
    <border>
      <left/>
      <right/>
      <top style="double">
        <color theme="4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double">
        <color theme="4"/>
      </top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medium">
        <color indexed="64"/>
      </top>
      <bottom/>
      <diagonal/>
    </border>
    <border>
      <left/>
      <right style="thin">
        <color theme="4" tint="0.39994506668294322"/>
      </right>
      <top style="medium">
        <color indexed="64"/>
      </top>
      <bottom/>
      <diagonal/>
    </border>
    <border>
      <left/>
      <right style="thin">
        <color theme="4" tint="0.39994506668294322"/>
      </right>
      <top style="thin">
        <color theme="4"/>
      </top>
      <bottom/>
      <diagonal/>
    </border>
    <border>
      <left style="thin">
        <color theme="4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 tint="0.39994506668294322"/>
      </right>
      <top/>
      <bottom/>
      <diagonal/>
    </border>
    <border>
      <left/>
      <right style="thin">
        <color theme="4" tint="0.39994506668294322"/>
      </right>
      <top style="thin">
        <color theme="4"/>
      </top>
      <bottom style="thin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 style="thin">
        <color theme="4" tint="0.39991454817346722"/>
      </right>
      <top style="thin">
        <color theme="4" tint="0.39988402966399123"/>
      </top>
      <bottom style="thin">
        <color theme="4" tint="0.39988402966399123"/>
      </bottom>
      <diagonal/>
    </border>
    <border>
      <left/>
      <right style="thin">
        <color theme="4" tint="0.39991454817346722"/>
      </right>
      <top style="thin">
        <color theme="4" tint="0.39988402966399123"/>
      </top>
      <bottom style="thin">
        <color theme="4" tint="0.39994506668294322"/>
      </bottom>
      <diagonal/>
    </border>
    <border>
      <left/>
      <right/>
      <top style="thin">
        <color theme="4" tint="0.39988402966399123"/>
      </top>
      <bottom style="thin">
        <color theme="4" tint="0.39988402966399123"/>
      </bottom>
      <diagonal/>
    </border>
    <border>
      <left/>
      <right/>
      <top style="thin">
        <color theme="4" tint="0.39988402966399123"/>
      </top>
      <bottom style="thin">
        <color theme="4" tint="0.39994506668294322"/>
      </bottom>
      <diagonal/>
    </border>
    <border>
      <left style="thin">
        <color theme="4" tint="0.39985351115451523"/>
      </left>
      <right/>
      <top style="thin">
        <color theme="4" tint="0.39988402966399123"/>
      </top>
      <bottom style="thin">
        <color theme="4" tint="0.39994506668294322"/>
      </bottom>
      <diagonal/>
    </border>
    <border>
      <left style="thin">
        <color theme="4"/>
      </left>
      <right style="thin">
        <color theme="4" tint="0.39985351115451523"/>
      </right>
      <top style="medium">
        <color indexed="64"/>
      </top>
      <bottom style="thin">
        <color theme="4"/>
      </bottom>
      <diagonal/>
    </border>
    <border>
      <left style="thin">
        <color theme="4"/>
      </left>
      <right style="thin">
        <color theme="4" tint="0.39985351115451523"/>
      </right>
      <top style="thin">
        <color theme="4"/>
      </top>
      <bottom style="thin">
        <color theme="4" tint="0.39994506668294322"/>
      </bottom>
      <diagonal/>
    </border>
    <border>
      <left/>
      <right/>
      <top style="thin">
        <color theme="4" tint="0.39988402966399123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0"/>
  </cellStyleXfs>
  <cellXfs count="392">
    <xf numFmtId="0" fontId="0" fillId="0" borderId="0" xfId="0"/>
    <xf numFmtId="0" fontId="0" fillId="0" borderId="0" xfId="0" applyAlignment="1">
      <alignment vertical="center"/>
    </xf>
    <xf numFmtId="0" fontId="7" fillId="0" borderId="0" xfId="0" applyFont="1"/>
    <xf numFmtId="0" fontId="2" fillId="3" borderId="2" xfId="0" applyFont="1" applyFill="1" applyBorder="1" applyAlignment="1">
      <alignment horizontal="center" wrapText="1"/>
    </xf>
    <xf numFmtId="0" fontId="2" fillId="4" borderId="3" xfId="0" applyFont="1" applyFill="1" applyBorder="1" applyAlignment="1">
      <alignment horizontal="centerContinuous" vertical="top"/>
    </xf>
    <xf numFmtId="0" fontId="2" fillId="4" borderId="5" xfId="0" applyFont="1" applyFill="1" applyBorder="1" applyAlignment="1">
      <alignment horizontal="centerContinuous" vertical="top"/>
    </xf>
    <xf numFmtId="0" fontId="2" fillId="4" borderId="6" xfId="0" applyFont="1" applyFill="1" applyBorder="1" applyAlignment="1">
      <alignment horizontal="centerContinuous" vertical="top"/>
    </xf>
    <xf numFmtId="0" fontId="0" fillId="0" borderId="0" xfId="0" applyAlignment="1">
      <alignment horizontal="center"/>
    </xf>
    <xf numFmtId="0" fontId="8" fillId="0" borderId="0" xfId="0" applyFont="1"/>
    <xf numFmtId="0" fontId="9" fillId="0" borderId="0" xfId="0" applyFont="1"/>
    <xf numFmtId="0" fontId="6" fillId="2" borderId="10" xfId="0" applyFont="1" applyFill="1" applyBorder="1" applyAlignment="1">
      <alignment horizontal="left" vertical="top"/>
    </xf>
    <xf numFmtId="0" fontId="0" fillId="2" borderId="0" xfId="0" applyFill="1" applyBorder="1"/>
    <xf numFmtId="0" fontId="6" fillId="2" borderId="0" xfId="0" applyFont="1" applyFill="1" applyBorder="1" applyAlignment="1">
      <alignment horizontal="centerContinuous" vertical="top"/>
    </xf>
    <xf numFmtId="0" fontId="0" fillId="2" borderId="0" xfId="0" applyFill="1"/>
    <xf numFmtId="0" fontId="6" fillId="4" borderId="0" xfId="0" applyFont="1" applyFill="1" applyBorder="1" applyAlignment="1">
      <alignment horizontal="left" vertical="top"/>
    </xf>
    <xf numFmtId="0" fontId="2" fillId="4" borderId="11" xfId="0" applyFont="1" applyFill="1" applyBorder="1" applyAlignment="1">
      <alignment horizontal="centerContinuous" vertical="center" wrapText="1"/>
    </xf>
    <xf numFmtId="0" fontId="2" fillId="4" borderId="12" xfId="0" applyFont="1" applyFill="1" applyBorder="1" applyAlignment="1">
      <alignment horizontal="centerContinuous" vertical="center" wrapText="1"/>
    </xf>
    <xf numFmtId="0" fontId="2" fillId="4" borderId="4" xfId="0" applyFont="1" applyFill="1" applyBorder="1" applyAlignment="1">
      <alignment horizontal="center" vertical="top" wrapText="1"/>
    </xf>
    <xf numFmtId="0" fontId="2" fillId="4" borderId="10" xfId="0" applyFont="1" applyFill="1" applyBorder="1" applyAlignment="1">
      <alignment vertical="top" wrapText="1"/>
    </xf>
    <xf numFmtId="0" fontId="2" fillId="4" borderId="2" xfId="0" applyFont="1" applyFill="1" applyBorder="1" applyAlignment="1">
      <alignment horizontal="centerContinuous" vertical="center"/>
    </xf>
    <xf numFmtId="0" fontId="2" fillId="4" borderId="3" xfId="0" applyFont="1" applyFill="1" applyBorder="1" applyAlignment="1">
      <alignment horizontal="centerContinuous" vertical="center"/>
    </xf>
    <xf numFmtId="0" fontId="2" fillId="4" borderId="8" xfId="0" applyFont="1" applyFill="1" applyBorder="1" applyAlignment="1">
      <alignment horizontal="center" vertical="top" wrapText="1"/>
    </xf>
    <xf numFmtId="0" fontId="0" fillId="0" borderId="13" xfId="0" applyBorder="1" applyAlignment="1">
      <alignment horizontal="left"/>
    </xf>
    <xf numFmtId="3" fontId="0" fillId="0" borderId="14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0" fontId="3" fillId="0" borderId="3" xfId="0" applyFont="1" applyBorder="1" applyAlignment="1">
      <alignment horizontal="left"/>
    </xf>
    <xf numFmtId="3" fontId="3" fillId="0" borderId="5" xfId="0" applyNumberFormat="1" applyFont="1" applyBorder="1" applyAlignment="1">
      <alignment horizontal="center"/>
    </xf>
    <xf numFmtId="3" fontId="3" fillId="0" borderId="6" xfId="0" applyNumberFormat="1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3" fontId="3" fillId="0" borderId="0" xfId="0" applyNumberFormat="1" applyFont="1" applyBorder="1" applyAlignment="1">
      <alignment horizontal="center"/>
    </xf>
    <xf numFmtId="2" fontId="0" fillId="2" borderId="0" xfId="1" applyNumberFormat="1" applyFont="1" applyFill="1" applyAlignment="1">
      <alignment horizontal="center"/>
    </xf>
    <xf numFmtId="0" fontId="2" fillId="4" borderId="0" xfId="0" applyFont="1" applyFill="1" applyBorder="1" applyAlignment="1">
      <alignment vertical="top" wrapText="1"/>
    </xf>
    <xf numFmtId="0" fontId="2" fillId="4" borderId="2" xfId="0" applyFont="1" applyFill="1" applyBorder="1" applyAlignment="1">
      <alignment horizontal="centerContinuous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left"/>
    </xf>
    <xf numFmtId="0" fontId="2" fillId="4" borderId="15" xfId="0" applyFont="1" applyFill="1" applyBorder="1" applyAlignment="1">
      <alignment vertical="top" wrapText="1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vertical="center"/>
    </xf>
    <xf numFmtId="0" fontId="2" fillId="4" borderId="3" xfId="0" applyFont="1" applyFill="1" applyBorder="1" applyAlignment="1">
      <alignment vertical="center" wrapText="1"/>
    </xf>
    <xf numFmtId="3" fontId="0" fillId="2" borderId="16" xfId="0" applyNumberFormat="1" applyFont="1" applyFill="1" applyBorder="1" applyAlignment="1">
      <alignment horizontal="center"/>
    </xf>
    <xf numFmtId="3" fontId="0" fillId="2" borderId="17" xfId="1" applyNumberFormat="1" applyFont="1" applyFill="1" applyBorder="1" applyAlignment="1">
      <alignment horizontal="center"/>
    </xf>
    <xf numFmtId="3" fontId="0" fillId="2" borderId="19" xfId="1" applyNumberFormat="1" applyFont="1" applyFill="1" applyBorder="1" applyAlignment="1">
      <alignment horizontal="center"/>
    </xf>
    <xf numFmtId="3" fontId="0" fillId="5" borderId="18" xfId="1" applyNumberFormat="1" applyFont="1" applyFill="1" applyBorder="1" applyAlignment="1">
      <alignment horizontal="center"/>
    </xf>
    <xf numFmtId="4" fontId="0" fillId="2" borderId="16" xfId="0" applyNumberFormat="1" applyFont="1" applyFill="1" applyBorder="1" applyAlignment="1">
      <alignment horizontal="center"/>
    </xf>
    <xf numFmtId="4" fontId="0" fillId="2" borderId="19" xfId="1" applyNumberFormat="1" applyFont="1" applyFill="1" applyBorder="1" applyAlignment="1">
      <alignment horizontal="center"/>
    </xf>
    <xf numFmtId="4" fontId="0" fillId="5" borderId="18" xfId="1" applyNumberFormat="1" applyFont="1" applyFill="1" applyBorder="1" applyAlignment="1">
      <alignment horizontal="center"/>
    </xf>
    <xf numFmtId="4" fontId="0" fillId="2" borderId="17" xfId="1" applyNumberFormat="1" applyFont="1" applyFill="1" applyBorder="1" applyAlignment="1">
      <alignment horizontal="center"/>
    </xf>
    <xf numFmtId="3" fontId="0" fillId="2" borderId="20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7" fillId="0" borderId="0" xfId="0" applyFont="1" applyAlignment="1">
      <alignment wrapText="1"/>
    </xf>
    <xf numFmtId="0" fontId="2" fillId="4" borderId="3" xfId="0" applyFont="1" applyFill="1" applyBorder="1" applyAlignment="1">
      <alignment horizontal="centerContinuous" vertical="top" wrapText="1"/>
    </xf>
    <xf numFmtId="0" fontId="2" fillId="4" borderId="5" xfId="0" applyFont="1" applyFill="1" applyBorder="1" applyAlignment="1">
      <alignment horizontal="centerContinuous" vertical="top" wrapText="1"/>
    </xf>
    <xf numFmtId="0" fontId="2" fillId="4" borderId="6" xfId="0" applyFont="1" applyFill="1" applyBorder="1" applyAlignment="1">
      <alignment horizontal="centerContinuous" vertical="top" wrapText="1"/>
    </xf>
    <xf numFmtId="0" fontId="0" fillId="0" borderId="24" xfId="0" applyFont="1" applyBorder="1"/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wrapText="1"/>
    </xf>
    <xf numFmtId="3" fontId="0" fillId="0" borderId="8" xfId="0" applyNumberFormat="1" applyBorder="1" applyAlignment="1">
      <alignment horizontal="center"/>
    </xf>
    <xf numFmtId="3" fontId="0" fillId="0" borderId="8" xfId="0" applyNumberFormat="1" applyBorder="1" applyAlignment="1">
      <alignment horizontal="center" wrapText="1"/>
    </xf>
    <xf numFmtId="3" fontId="0" fillId="0" borderId="28" xfId="0" applyNumberFormat="1" applyBorder="1" applyAlignment="1">
      <alignment horizontal="center"/>
    </xf>
    <xf numFmtId="3" fontId="0" fillId="0" borderId="28" xfId="0" applyNumberFormat="1" applyBorder="1" applyAlignment="1">
      <alignment horizontal="center" wrapText="1"/>
    </xf>
    <xf numFmtId="4" fontId="0" fillId="0" borderId="12" xfId="0" applyNumberFormat="1" applyBorder="1" applyAlignment="1">
      <alignment horizontal="center"/>
    </xf>
    <xf numFmtId="4" fontId="0" fillId="0" borderId="14" xfId="0" applyNumberFormat="1" applyBorder="1" applyAlignment="1">
      <alignment horizontal="center"/>
    </xf>
    <xf numFmtId="4" fontId="0" fillId="0" borderId="11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4" fontId="0" fillId="0" borderId="29" xfId="0" applyNumberFormat="1" applyBorder="1" applyAlignment="1">
      <alignment horizontal="center"/>
    </xf>
    <xf numFmtId="4" fontId="0" fillId="0" borderId="30" xfId="0" applyNumberFormat="1" applyBorder="1" applyAlignment="1">
      <alignment horizontal="center"/>
    </xf>
    <xf numFmtId="4" fontId="0" fillId="0" borderId="31" xfId="0" applyNumberFormat="1" applyBorder="1" applyAlignment="1">
      <alignment horizontal="center"/>
    </xf>
    <xf numFmtId="3" fontId="0" fillId="0" borderId="32" xfId="0" applyNumberFormat="1" applyBorder="1" applyAlignment="1">
      <alignment horizontal="center"/>
    </xf>
    <xf numFmtId="3" fontId="0" fillId="0" borderId="30" xfId="0" applyNumberFormat="1" applyBorder="1" applyAlignment="1">
      <alignment horizontal="center"/>
    </xf>
    <xf numFmtId="3" fontId="0" fillId="0" borderId="31" xfId="0" applyNumberFormat="1" applyBorder="1" applyAlignment="1">
      <alignment horizontal="center"/>
    </xf>
    <xf numFmtId="3" fontId="0" fillId="0" borderId="33" xfId="0" applyNumberFormat="1" applyBorder="1" applyAlignment="1">
      <alignment horizontal="center"/>
    </xf>
    <xf numFmtId="3" fontId="0" fillId="0" borderId="34" xfId="0" applyNumberFormat="1" applyBorder="1" applyAlignment="1">
      <alignment horizontal="center" wrapText="1"/>
    </xf>
    <xf numFmtId="3" fontId="0" fillId="0" borderId="9" xfId="0" applyNumberFormat="1" applyBorder="1" applyAlignment="1">
      <alignment horizontal="center" wrapText="1"/>
    </xf>
    <xf numFmtId="0" fontId="0" fillId="0" borderId="0" xfId="0"/>
    <xf numFmtId="0" fontId="0" fillId="0" borderId="0" xfId="0" applyAlignment="1">
      <alignment vertical="center"/>
    </xf>
    <xf numFmtId="0" fontId="11" fillId="0" borderId="0" xfId="0" applyFont="1" applyFill="1" applyAlignment="1">
      <alignment vertical="top" wrapText="1"/>
    </xf>
    <xf numFmtId="0" fontId="6" fillId="0" borderId="1" xfId="0" applyFont="1" applyFill="1" applyBorder="1" applyAlignment="1">
      <alignment horizontal="center"/>
    </xf>
    <xf numFmtId="14" fontId="3" fillId="2" borderId="1" xfId="0" applyNumberFormat="1" applyFont="1" applyFill="1" applyBorder="1"/>
    <xf numFmtId="0" fontId="4" fillId="0" borderId="0" xfId="0" applyFont="1"/>
    <xf numFmtId="0" fontId="6" fillId="0" borderId="0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0" fontId="7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0" fillId="0" borderId="0" xfId="0" applyBorder="1"/>
    <xf numFmtId="3" fontId="0" fillId="0" borderId="0" xfId="0" applyNumberFormat="1" applyBorder="1"/>
    <xf numFmtId="4" fontId="0" fillId="0" borderId="0" xfId="0" applyNumberFormat="1" applyBorder="1" applyAlignment="1">
      <alignment horizontal="center"/>
    </xf>
    <xf numFmtId="3" fontId="12" fillId="0" borderId="0" xfId="0" applyNumberFormat="1" applyFont="1" applyBorder="1" applyAlignment="1">
      <alignment horizontal="left" wrapText="1"/>
    </xf>
    <xf numFmtId="0" fontId="2" fillId="3" borderId="2" xfId="0" applyFont="1" applyFill="1" applyBorder="1" applyAlignment="1">
      <alignment horizontal="center"/>
    </xf>
    <xf numFmtId="0" fontId="2" fillId="3" borderId="21" xfId="0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0" xfId="0" applyNumberFormat="1" applyBorder="1" applyAlignment="1">
      <alignment horizontal="center"/>
    </xf>
    <xf numFmtId="3" fontId="12" fillId="0" borderId="0" xfId="0" applyNumberFormat="1" applyFont="1" applyBorder="1" applyAlignment="1">
      <alignment horizontal="left"/>
    </xf>
    <xf numFmtId="0" fontId="14" fillId="0" borderId="0" xfId="0" applyFont="1"/>
    <xf numFmtId="0" fontId="2" fillId="3" borderId="6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3" fontId="0" fillId="0" borderId="0" xfId="0" applyNumberFormat="1"/>
    <xf numFmtId="0" fontId="7" fillId="0" borderId="0" xfId="0" applyFont="1" applyAlignment="1"/>
    <xf numFmtId="3" fontId="0" fillId="0" borderId="3" xfId="0" applyNumberFormat="1" applyFont="1" applyBorder="1" applyAlignment="1">
      <alignment horizontal="center" wrapText="1"/>
    </xf>
    <xf numFmtId="3" fontId="0" fillId="0" borderId="3" xfId="0" applyNumberFormat="1" applyFont="1" applyBorder="1" applyAlignment="1">
      <alignment horizontal="center"/>
    </xf>
    <xf numFmtId="3" fontId="0" fillId="0" borderId="5" xfId="0" applyNumberFormat="1" applyFont="1" applyBorder="1" applyAlignment="1">
      <alignment horizontal="center"/>
    </xf>
    <xf numFmtId="4" fontId="0" fillId="0" borderId="3" xfId="0" applyNumberFormat="1" applyFont="1" applyBorder="1" applyAlignment="1">
      <alignment horizontal="center"/>
    </xf>
    <xf numFmtId="4" fontId="0" fillId="0" borderId="5" xfId="0" applyNumberFormat="1" applyFont="1" applyBorder="1" applyAlignment="1">
      <alignment horizontal="center"/>
    </xf>
    <xf numFmtId="4" fontId="0" fillId="0" borderId="6" xfId="0" applyNumberFormat="1" applyFont="1" applyBorder="1" applyAlignment="1">
      <alignment horizontal="center"/>
    </xf>
    <xf numFmtId="3" fontId="0" fillId="0" borderId="2" xfId="0" applyNumberFormat="1" applyFont="1" applyBorder="1" applyAlignment="1">
      <alignment horizontal="center"/>
    </xf>
    <xf numFmtId="4" fontId="0" fillId="0" borderId="2" xfId="0" applyNumberFormat="1" applyFont="1" applyBorder="1" applyAlignment="1">
      <alignment horizontal="center"/>
    </xf>
    <xf numFmtId="0" fontId="0" fillId="0" borderId="22" xfId="0" applyFont="1" applyBorder="1" applyAlignment="1">
      <alignment wrapText="1"/>
    </xf>
    <xf numFmtId="3" fontId="0" fillId="0" borderId="23" xfId="0" applyNumberFormat="1" applyFont="1" applyBorder="1"/>
    <xf numFmtId="3" fontId="0" fillId="0" borderId="24" xfId="0" applyNumberFormat="1" applyFont="1" applyBorder="1"/>
    <xf numFmtId="0" fontId="3" fillId="0" borderId="25" xfId="0" applyFont="1" applyBorder="1" applyAlignment="1">
      <alignment wrapText="1"/>
    </xf>
    <xf numFmtId="3" fontId="3" fillId="0" borderId="26" xfId="0" applyNumberFormat="1" applyFont="1" applyBorder="1"/>
    <xf numFmtId="0" fontId="3" fillId="0" borderId="26" xfId="0" applyFont="1" applyBorder="1"/>
    <xf numFmtId="3" fontId="3" fillId="0" borderId="27" xfId="0" applyNumberFormat="1" applyFont="1" applyBorder="1"/>
    <xf numFmtId="0" fontId="0" fillId="0" borderId="22" xfId="0" applyFont="1" applyBorder="1"/>
    <xf numFmtId="0" fontId="0" fillId="0" borderId="23" xfId="0" applyFont="1" applyBorder="1"/>
    <xf numFmtId="0" fontId="3" fillId="0" borderId="25" xfId="0" applyFont="1" applyBorder="1"/>
    <xf numFmtId="0" fontId="2" fillId="4" borderId="3" xfId="0" applyFont="1" applyFill="1" applyBorder="1" applyAlignment="1">
      <alignment horizontal="center" vertical="top" wrapText="1"/>
    </xf>
    <xf numFmtId="0" fontId="2" fillId="4" borderId="5" xfId="0" applyFont="1" applyFill="1" applyBorder="1" applyAlignment="1">
      <alignment horizontal="center" vertical="top" wrapText="1"/>
    </xf>
    <xf numFmtId="0" fontId="2" fillId="4" borderId="6" xfId="0" applyFont="1" applyFill="1" applyBorder="1" applyAlignment="1">
      <alignment horizontal="center" vertical="top" wrapText="1"/>
    </xf>
    <xf numFmtId="0" fontId="2" fillId="3" borderId="4" xfId="0" applyFont="1" applyFill="1" applyBorder="1" applyAlignment="1">
      <alignment horizontal="center" vertical="top" wrapText="1"/>
    </xf>
    <xf numFmtId="0" fontId="0" fillId="0" borderId="0" xfId="0"/>
    <xf numFmtId="0" fontId="5" fillId="0" borderId="0" xfId="0" applyFont="1" applyAlignment="1">
      <alignment vertical="center"/>
    </xf>
    <xf numFmtId="3" fontId="0" fillId="0" borderId="0" xfId="0" applyNumberFormat="1" applyAlignment="1">
      <alignment horizontal="center"/>
    </xf>
    <xf numFmtId="0" fontId="3" fillId="0" borderId="0" xfId="0" applyFont="1" applyBorder="1" applyAlignment="1">
      <alignment wrapText="1"/>
    </xf>
    <xf numFmtId="3" fontId="3" fillId="0" borderId="0" xfId="0" applyNumberFormat="1" applyFont="1" applyBorder="1"/>
    <xf numFmtId="0" fontId="3" fillId="0" borderId="0" xfId="0" applyFont="1" applyBorder="1"/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 applyBorder="1" applyAlignment="1">
      <alignment horizont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16" fillId="0" borderId="0" xfId="0" applyFont="1" applyAlignment="1">
      <alignment horizontal="left" vertical="center"/>
    </xf>
    <xf numFmtId="0" fontId="17" fillId="0" borderId="0" xfId="0" applyFont="1" applyFill="1" applyAlignment="1">
      <alignment horizontal="center" vertical="center" wrapText="1"/>
    </xf>
    <xf numFmtId="0" fontId="15" fillId="0" borderId="0" xfId="0" applyFont="1"/>
    <xf numFmtId="0" fontId="2" fillId="3" borderId="4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wrapText="1"/>
    </xf>
    <xf numFmtId="14" fontId="21" fillId="2" borderId="1" xfId="0" applyNumberFormat="1" applyFont="1" applyFill="1" applyBorder="1" applyAlignment="1">
      <alignment horizontal="center"/>
    </xf>
    <xf numFmtId="0" fontId="4" fillId="0" borderId="0" xfId="0" applyFont="1" applyFill="1"/>
    <xf numFmtId="0" fontId="6" fillId="0" borderId="0" xfId="0" applyFont="1" applyFill="1" applyBorder="1" applyAlignment="1">
      <alignment horizontal="center" wrapText="1"/>
    </xf>
    <xf numFmtId="0" fontId="7" fillId="0" borderId="0" xfId="0" applyFont="1" applyAlignment="1">
      <alignment vertical="top" wrapText="1"/>
    </xf>
    <xf numFmtId="0" fontId="22" fillId="0" borderId="0" xfId="0" applyFont="1"/>
    <xf numFmtId="3" fontId="0" fillId="0" borderId="28" xfId="1" applyNumberFormat="1" applyFont="1" applyBorder="1" applyAlignment="1">
      <alignment horizontal="center" wrapText="1"/>
    </xf>
    <xf numFmtId="4" fontId="0" fillId="0" borderId="9" xfId="1" applyNumberFormat="1" applyFont="1" applyBorder="1" applyAlignment="1">
      <alignment horizontal="center"/>
    </xf>
    <xf numFmtId="3" fontId="0" fillId="0" borderId="0" xfId="1" applyNumberFormat="1" applyFont="1" applyAlignment="1">
      <alignment horizontal="center"/>
    </xf>
    <xf numFmtId="3" fontId="9" fillId="0" borderId="0" xfId="0" applyNumberFormat="1" applyFont="1" applyBorder="1" applyAlignment="1">
      <alignment horizontal="left" wrapText="1"/>
    </xf>
    <xf numFmtId="3" fontId="0" fillId="0" borderId="13" xfId="1" applyNumberFormat="1" applyFont="1" applyFill="1" applyBorder="1" applyAlignment="1">
      <alignment horizontal="center" wrapText="1"/>
    </xf>
    <xf numFmtId="3" fontId="0" fillId="0" borderId="28" xfId="1" applyNumberFormat="1" applyFont="1" applyFill="1" applyBorder="1" applyAlignment="1">
      <alignment horizontal="center"/>
    </xf>
    <xf numFmtId="3" fontId="0" fillId="0" borderId="13" xfId="1" applyNumberFormat="1" applyFont="1" applyBorder="1" applyAlignment="1">
      <alignment horizontal="center"/>
    </xf>
    <xf numFmtId="3" fontId="0" fillId="0" borderId="0" xfId="1" applyNumberFormat="1" applyFont="1" applyBorder="1" applyAlignment="1">
      <alignment horizontal="center"/>
    </xf>
    <xf numFmtId="3" fontId="0" fillId="0" borderId="9" xfId="1" applyNumberFormat="1" applyFont="1" applyBorder="1" applyAlignment="1">
      <alignment horizontal="center"/>
    </xf>
    <xf numFmtId="0" fontId="0" fillId="0" borderId="13" xfId="1" applyNumberFormat="1" applyFont="1" applyBorder="1" applyAlignment="1">
      <alignment horizontal="center"/>
    </xf>
    <xf numFmtId="0" fontId="0" fillId="0" borderId="0" xfId="1" applyNumberFormat="1" applyFont="1" applyBorder="1" applyAlignment="1">
      <alignment horizontal="center"/>
    </xf>
    <xf numFmtId="165" fontId="0" fillId="0" borderId="9" xfId="1" applyNumberFormat="1" applyFont="1" applyBorder="1" applyAlignment="1">
      <alignment horizontal="center"/>
    </xf>
    <xf numFmtId="3" fontId="0" fillId="0" borderId="14" xfId="1" applyNumberFormat="1" applyFont="1" applyBorder="1" applyAlignment="1">
      <alignment horizontal="center"/>
    </xf>
    <xf numFmtId="0" fontId="2" fillId="4" borderId="11" xfId="0" applyFont="1" applyFill="1" applyBorder="1" applyAlignment="1">
      <alignment horizontal="centerContinuous" vertical="center"/>
    </xf>
    <xf numFmtId="0" fontId="2" fillId="3" borderId="4" xfId="0" applyFont="1" applyFill="1" applyBorder="1" applyAlignment="1">
      <alignment horizontal="center" vertical="center"/>
    </xf>
    <xf numFmtId="3" fontId="0" fillId="0" borderId="7" xfId="1" applyNumberFormat="1" applyFont="1" applyBorder="1" applyAlignment="1">
      <alignment horizontal="center" wrapText="1"/>
    </xf>
    <xf numFmtId="3" fontId="0" fillId="0" borderId="8" xfId="1" applyNumberFormat="1" applyFont="1" applyBorder="1" applyAlignment="1">
      <alignment horizontal="center"/>
    </xf>
    <xf numFmtId="3" fontId="0" fillId="0" borderId="7" xfId="1" applyNumberFormat="1" applyFont="1" applyBorder="1" applyAlignment="1">
      <alignment horizontal="center"/>
    </xf>
    <xf numFmtId="3" fontId="0" fillId="0" borderId="10" xfId="1" applyNumberFormat="1" applyFont="1" applyBorder="1" applyAlignment="1">
      <alignment horizontal="center"/>
    </xf>
    <xf numFmtId="3" fontId="0" fillId="0" borderId="15" xfId="1" applyNumberFormat="1" applyFont="1" applyBorder="1" applyAlignment="1">
      <alignment horizontal="center"/>
    </xf>
    <xf numFmtId="4" fontId="0" fillId="0" borderId="7" xfId="1" applyNumberFormat="1" applyFont="1" applyBorder="1" applyAlignment="1">
      <alignment horizontal="center"/>
    </xf>
    <xf numFmtId="4" fontId="0" fillId="0" borderId="10" xfId="1" applyNumberFormat="1" applyFont="1" applyBorder="1" applyAlignment="1">
      <alignment horizontal="center"/>
    </xf>
    <xf numFmtId="4" fontId="0" fillId="0" borderId="15" xfId="1" applyNumberFormat="1" applyFont="1" applyBorder="1" applyAlignment="1">
      <alignment horizontal="center"/>
    </xf>
    <xf numFmtId="3" fontId="0" fillId="0" borderId="0" xfId="1" applyNumberFormat="1" applyFont="1" applyBorder="1" applyAlignment="1">
      <alignment horizontal="center" wrapText="1"/>
    </xf>
    <xf numFmtId="3" fontId="0" fillId="0" borderId="4" xfId="1" applyNumberFormat="1" applyFont="1" applyBorder="1" applyAlignment="1">
      <alignment horizontal="center"/>
    </xf>
    <xf numFmtId="3" fontId="0" fillId="0" borderId="14" xfId="0" applyNumberFormat="1" applyBorder="1"/>
    <xf numFmtId="0" fontId="2" fillId="3" borderId="12" xfId="0" applyFont="1" applyFill="1" applyBorder="1" applyAlignment="1">
      <alignment horizontal="center" vertical="center" wrapText="1"/>
    </xf>
    <xf numFmtId="0" fontId="0" fillId="0" borderId="37" xfId="0" applyFont="1" applyBorder="1" applyAlignment="1">
      <alignment wrapText="1"/>
    </xf>
    <xf numFmtId="3" fontId="0" fillId="0" borderId="14" xfId="0" applyNumberFormat="1" applyFont="1" applyBorder="1"/>
    <xf numFmtId="3" fontId="0" fillId="0" borderId="38" xfId="0" applyNumberFormat="1" applyFont="1" applyBorder="1"/>
    <xf numFmtId="0" fontId="0" fillId="0" borderId="35" xfId="0" applyFont="1" applyBorder="1"/>
    <xf numFmtId="3" fontId="0" fillId="0" borderId="36" xfId="0" applyNumberFormat="1" applyFont="1" applyBorder="1"/>
    <xf numFmtId="3" fontId="0" fillId="0" borderId="39" xfId="0" applyNumberFormat="1" applyFont="1" applyBorder="1"/>
    <xf numFmtId="0" fontId="3" fillId="0" borderId="40" xfId="0" applyFont="1" applyBorder="1"/>
    <xf numFmtId="3" fontId="3" fillId="0" borderId="41" xfId="0" applyNumberFormat="1" applyFont="1" applyBorder="1"/>
    <xf numFmtId="0" fontId="3" fillId="0" borderId="41" xfId="0" applyFont="1" applyBorder="1"/>
    <xf numFmtId="3" fontId="3" fillId="0" borderId="42" xfId="0" applyNumberFormat="1" applyFont="1" applyBorder="1"/>
    <xf numFmtId="0" fontId="0" fillId="0" borderId="0" xfId="0" applyNumberFormat="1"/>
    <xf numFmtId="0" fontId="0" fillId="0" borderId="0" xfId="0" applyAlignment="1"/>
    <xf numFmtId="0" fontId="0" fillId="0" borderId="0" xfId="0" applyBorder="1" applyAlignment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3" fillId="0" borderId="40" xfId="0" applyFont="1" applyBorder="1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4" fontId="0" fillId="0" borderId="2" xfId="1" applyNumberFormat="1" applyFont="1" applyBorder="1" applyAlignment="1">
      <alignment horizontal="center"/>
    </xf>
    <xf numFmtId="3" fontId="0" fillId="0" borderId="2" xfId="1" applyNumberFormat="1" applyFont="1" applyBorder="1" applyAlignment="1">
      <alignment horizont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3" fillId="0" borderId="42" xfId="0" applyFont="1" applyBorder="1"/>
    <xf numFmtId="0" fontId="0" fillId="0" borderId="39" xfId="0" applyFont="1" applyBorder="1"/>
    <xf numFmtId="0" fontId="0" fillId="0" borderId="36" xfId="0" applyFont="1" applyBorder="1"/>
    <xf numFmtId="4" fontId="0" fillId="0" borderId="0" xfId="1" applyNumberFormat="1" applyFont="1" applyBorder="1" applyAlignment="1">
      <alignment horizontal="center"/>
    </xf>
    <xf numFmtId="0" fontId="2" fillId="3" borderId="2" xfId="0" applyFont="1" applyFill="1" applyBorder="1" applyAlignment="1">
      <alignment horizontal="center" vertical="center"/>
    </xf>
    <xf numFmtId="3" fontId="0" fillId="0" borderId="0" xfId="1" applyNumberFormat="1" applyFont="1" applyFill="1" applyBorder="1" applyAlignment="1">
      <alignment horizontal="center"/>
    </xf>
    <xf numFmtId="3" fontId="0" fillId="0" borderId="0" xfId="1" applyNumberFormat="1" applyFont="1" applyFill="1" applyBorder="1" applyAlignment="1">
      <alignment horizont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2" fillId="3" borderId="4" xfId="0" applyFont="1" applyFill="1" applyBorder="1" applyAlignment="1">
      <alignment horizontal="center" wrapText="1"/>
    </xf>
    <xf numFmtId="0" fontId="0" fillId="0" borderId="0" xfId="0" applyAlignment="1">
      <alignment vertical="center"/>
    </xf>
    <xf numFmtId="0" fontId="0" fillId="0" borderId="0" xfId="1" applyNumberFormat="1" applyFont="1" applyBorder="1" applyAlignment="1">
      <alignment horizontal="center" wrapText="1"/>
    </xf>
    <xf numFmtId="0" fontId="2" fillId="3" borderId="4" xfId="0" applyFont="1" applyFill="1" applyBorder="1" applyAlignment="1">
      <alignment horizontal="center" wrapText="1"/>
    </xf>
    <xf numFmtId="0" fontId="0" fillId="0" borderId="0" xfId="0" applyAlignment="1">
      <alignment vertical="center"/>
    </xf>
    <xf numFmtId="0" fontId="2" fillId="4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14" fontId="0" fillId="0" borderId="0" xfId="0" applyNumberFormat="1"/>
    <xf numFmtId="14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24" fillId="0" borderId="0" xfId="0" applyFont="1"/>
    <xf numFmtId="3" fontId="3" fillId="0" borderId="43" xfId="0" applyNumberFormat="1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3" fontId="3" fillId="0" borderId="44" xfId="0" applyNumberFormat="1" applyFont="1" applyBorder="1" applyAlignment="1">
      <alignment horizontal="center"/>
    </xf>
    <xf numFmtId="0" fontId="3" fillId="0" borderId="45" xfId="0" applyFont="1" applyBorder="1" applyAlignment="1">
      <alignment horizontal="center"/>
    </xf>
    <xf numFmtId="0" fontId="0" fillId="0" borderId="36" xfId="0" applyFont="1" applyBorder="1" applyAlignment="1">
      <alignment horizontal="center"/>
    </xf>
    <xf numFmtId="0" fontId="0" fillId="0" borderId="36" xfId="0" applyNumberFormat="1" applyFont="1" applyBorder="1" applyAlignment="1">
      <alignment horizontal="center"/>
    </xf>
    <xf numFmtId="0" fontId="0" fillId="0" borderId="35" xfId="0" applyFont="1" applyBorder="1" applyAlignment="1">
      <alignment horizontal="center"/>
    </xf>
    <xf numFmtId="3" fontId="0" fillId="0" borderId="46" xfId="0" applyNumberFormat="1" applyFont="1" applyBorder="1" applyAlignment="1">
      <alignment horizontal="center"/>
    </xf>
    <xf numFmtId="3" fontId="0" fillId="0" borderId="36" xfId="0" applyNumberFormat="1" applyFont="1" applyBorder="1" applyAlignment="1">
      <alignment horizontal="center"/>
    </xf>
    <xf numFmtId="14" fontId="0" fillId="0" borderId="36" xfId="0" applyNumberFormat="1" applyFont="1" applyBorder="1" applyAlignment="1">
      <alignment horizontal="center"/>
    </xf>
    <xf numFmtId="4" fontId="0" fillId="0" borderId="36" xfId="0" applyNumberFormat="1" applyFont="1" applyBorder="1" applyAlignment="1">
      <alignment horizontal="center"/>
    </xf>
    <xf numFmtId="2" fontId="0" fillId="0" borderId="36" xfId="0" applyNumberFormat="1" applyFont="1" applyBorder="1" applyAlignment="1">
      <alignment horizontal="center"/>
    </xf>
    <xf numFmtId="0" fontId="0" fillId="0" borderId="35" xfId="0" applyNumberFormat="1" applyFont="1" applyBorder="1" applyAlignment="1">
      <alignment horizontal="center"/>
    </xf>
    <xf numFmtId="0" fontId="0" fillId="0" borderId="35" xfId="0" applyNumberFormat="1" applyFont="1" applyBorder="1" applyAlignment="1">
      <alignment horizontal="center" wrapText="1"/>
    </xf>
    <xf numFmtId="0" fontId="26" fillId="3" borderId="4" xfId="0" applyFont="1" applyFill="1" applyBorder="1" applyAlignment="1">
      <alignment horizontal="center" vertical="center" wrapText="1"/>
    </xf>
    <xf numFmtId="0" fontId="26" fillId="3" borderId="4" xfId="0" applyFont="1" applyFill="1" applyBorder="1" applyAlignment="1">
      <alignment horizontal="center" vertical="center"/>
    </xf>
    <xf numFmtId="0" fontId="26" fillId="4" borderId="11" xfId="0" applyFont="1" applyFill="1" applyBorder="1" applyAlignment="1">
      <alignment horizontal="center" vertical="center"/>
    </xf>
    <xf numFmtId="0" fontId="26" fillId="3" borderId="2" xfId="0" applyFont="1" applyFill="1" applyBorder="1" applyAlignment="1">
      <alignment horizontal="center" vertical="center" wrapText="1"/>
    </xf>
    <xf numFmtId="0" fontId="26" fillId="4" borderId="6" xfId="0" applyFont="1" applyFill="1" applyBorder="1" applyAlignment="1">
      <alignment horizontal="centerContinuous" vertical="center"/>
    </xf>
    <xf numFmtId="0" fontId="26" fillId="4" borderId="5" xfId="0" applyFont="1" applyFill="1" applyBorder="1" applyAlignment="1">
      <alignment horizontal="centerContinuous" vertical="center"/>
    </xf>
    <xf numFmtId="0" fontId="26" fillId="4" borderId="3" xfId="0" applyFont="1" applyFill="1" applyBorder="1" applyAlignment="1">
      <alignment horizontal="centerContinuous" vertical="center"/>
    </xf>
    <xf numFmtId="0" fontId="3" fillId="0" borderId="0" xfId="0" applyFont="1"/>
    <xf numFmtId="0" fontId="28" fillId="0" borderId="0" xfId="0" applyFont="1"/>
    <xf numFmtId="0" fontId="15" fillId="0" borderId="0" xfId="0" applyFont="1" applyAlignment="1">
      <alignment vertical="top"/>
    </xf>
    <xf numFmtId="0" fontId="2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0" fillId="0" borderId="0" xfId="3" applyAlignment="1">
      <alignment vertical="center"/>
    </xf>
    <xf numFmtId="0" fontId="17" fillId="0" borderId="0" xfId="0" applyFont="1" applyFill="1" applyAlignment="1">
      <alignment vertical="center"/>
    </xf>
    <xf numFmtId="14" fontId="0" fillId="0" borderId="35" xfId="0" applyNumberFormat="1" applyFont="1" applyBorder="1" applyAlignment="1">
      <alignment horizontal="center"/>
    </xf>
    <xf numFmtId="3" fontId="2" fillId="3" borderId="2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4" fontId="0" fillId="0" borderId="0" xfId="1" applyNumberFormat="1" applyFont="1" applyBorder="1" applyAlignment="1">
      <alignment horizontal="center" wrapText="1"/>
    </xf>
    <xf numFmtId="2" fontId="0" fillId="0" borderId="0" xfId="1" applyNumberFormat="1" applyFont="1" applyBorder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5" fillId="2" borderId="0" xfId="0" applyFont="1" applyFill="1" applyAlignment="1">
      <alignment vertical="center" wrapText="1"/>
    </xf>
    <xf numFmtId="0" fontId="17" fillId="2" borderId="0" xfId="0" applyFont="1" applyFill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30" fillId="2" borderId="0" xfId="3" applyFill="1" applyAlignment="1">
      <alignment vertical="center"/>
    </xf>
    <xf numFmtId="0" fontId="16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wrapText="1"/>
    </xf>
    <xf numFmtId="0" fontId="20" fillId="2" borderId="1" xfId="0" applyFont="1" applyFill="1" applyBorder="1" applyAlignment="1">
      <alignment horizontal="center" wrapText="1"/>
    </xf>
    <xf numFmtId="0" fontId="4" fillId="2" borderId="0" xfId="0" applyFont="1" applyFill="1"/>
    <xf numFmtId="0" fontId="6" fillId="2" borderId="0" xfId="0" applyFont="1" applyFill="1" applyBorder="1" applyAlignment="1">
      <alignment horizontal="center" wrapText="1"/>
    </xf>
    <xf numFmtId="3" fontId="0" fillId="2" borderId="0" xfId="0" applyNumberFormat="1" applyFill="1" applyBorder="1"/>
    <xf numFmtId="0" fontId="0" fillId="2" borderId="0" xfId="0" applyFill="1" applyAlignment="1">
      <alignment wrapText="1"/>
    </xf>
    <xf numFmtId="0" fontId="7" fillId="2" borderId="0" xfId="0" applyFont="1" applyFill="1" applyAlignment="1">
      <alignment vertical="top" wrapText="1"/>
    </xf>
    <xf numFmtId="0" fontId="22" fillId="2" borderId="0" xfId="0" applyFont="1" applyFill="1"/>
    <xf numFmtId="3" fontId="0" fillId="2" borderId="0" xfId="1" applyNumberFormat="1" applyFont="1" applyFill="1" applyBorder="1" applyAlignment="1">
      <alignment horizontal="center" wrapText="1"/>
    </xf>
    <xf numFmtId="2" fontId="0" fillId="2" borderId="0" xfId="1" applyNumberFormat="1" applyFont="1" applyFill="1" applyBorder="1" applyAlignment="1">
      <alignment horizontal="center"/>
    </xf>
    <xf numFmtId="3" fontId="0" fillId="2" borderId="0" xfId="1" applyNumberFormat="1" applyFont="1" applyFill="1" applyAlignment="1">
      <alignment horizontal="center"/>
    </xf>
    <xf numFmtId="3" fontId="9" fillId="2" borderId="0" xfId="0" applyNumberFormat="1" applyFont="1" applyFill="1" applyBorder="1" applyAlignment="1">
      <alignment horizontal="left" wrapText="1"/>
    </xf>
    <xf numFmtId="3" fontId="0" fillId="2" borderId="0" xfId="1" applyNumberFormat="1" applyFont="1" applyFill="1" applyBorder="1" applyAlignment="1">
      <alignment horizontal="center"/>
    </xf>
    <xf numFmtId="3" fontId="31" fillId="2" borderId="0" xfId="1" applyNumberFormat="1" applyFont="1" applyFill="1" applyBorder="1" applyAlignment="1">
      <alignment horizontal="center" wrapText="1"/>
    </xf>
    <xf numFmtId="3" fontId="31" fillId="2" borderId="0" xfId="1" applyNumberFormat="1" applyFont="1" applyFill="1" applyBorder="1" applyAlignment="1">
      <alignment horizontal="center"/>
    </xf>
    <xf numFmtId="3" fontId="0" fillId="2" borderId="0" xfId="0" applyNumberFormat="1" applyFill="1" applyBorder="1" applyAlignment="1">
      <alignment horizontal="center"/>
    </xf>
    <xf numFmtId="4" fontId="0" fillId="2" borderId="0" xfId="0" applyNumberFormat="1" applyFill="1" applyBorder="1" applyAlignment="1">
      <alignment horizontal="center"/>
    </xf>
    <xf numFmtId="4" fontId="0" fillId="2" borderId="0" xfId="1" applyNumberFormat="1" applyFont="1" applyFill="1" applyBorder="1" applyAlignment="1">
      <alignment horizontal="center"/>
    </xf>
    <xf numFmtId="0" fontId="15" fillId="2" borderId="0" xfId="0" applyFont="1" applyFill="1"/>
    <xf numFmtId="0" fontId="7" fillId="2" borderId="0" xfId="0" applyFont="1" applyFill="1" applyAlignment="1">
      <alignment wrapText="1"/>
    </xf>
    <xf numFmtId="0" fontId="0" fillId="2" borderId="45" xfId="0" applyFont="1" applyFill="1" applyBorder="1"/>
    <xf numFmtId="3" fontId="31" fillId="2" borderId="44" xfId="0" applyNumberFormat="1" applyFont="1" applyFill="1" applyBorder="1"/>
    <xf numFmtId="3" fontId="31" fillId="2" borderId="49" xfId="0" applyNumberFormat="1" applyFont="1" applyFill="1" applyBorder="1"/>
    <xf numFmtId="0" fontId="0" fillId="2" borderId="47" xfId="0" applyFont="1" applyFill="1" applyBorder="1" applyAlignment="1">
      <alignment wrapText="1"/>
    </xf>
    <xf numFmtId="3" fontId="31" fillId="2" borderId="0" xfId="0" applyNumberFormat="1" applyFont="1" applyFill="1" applyBorder="1"/>
    <xf numFmtId="3" fontId="31" fillId="2" borderId="48" xfId="0" applyNumberFormat="1" applyFont="1" applyFill="1" applyBorder="1"/>
    <xf numFmtId="0" fontId="0" fillId="2" borderId="35" xfId="0" applyFont="1" applyFill="1" applyBorder="1"/>
    <xf numFmtId="3" fontId="31" fillId="2" borderId="36" xfId="0" applyNumberFormat="1" applyFont="1" applyFill="1" applyBorder="1"/>
    <xf numFmtId="3" fontId="31" fillId="2" borderId="39" xfId="0" applyNumberFormat="1" applyFont="1" applyFill="1" applyBorder="1"/>
    <xf numFmtId="0" fontId="3" fillId="2" borderId="40" xfId="0" applyFont="1" applyFill="1" applyBorder="1"/>
    <xf numFmtId="3" fontId="6" fillId="2" borderId="41" xfId="0" applyNumberFormat="1" applyFont="1" applyFill="1" applyBorder="1"/>
    <xf numFmtId="0" fontId="6" fillId="2" borderId="41" xfId="0" applyFont="1" applyFill="1" applyBorder="1"/>
    <xf numFmtId="3" fontId="6" fillId="2" borderId="42" xfId="0" applyNumberFormat="1" applyFont="1" applyFill="1" applyBorder="1"/>
    <xf numFmtId="3" fontId="0" fillId="2" borderId="0" xfId="0" applyNumberFormat="1" applyFill="1"/>
    <xf numFmtId="0" fontId="33" fillId="2" borderId="50" xfId="4" applyFont="1" applyFill="1" applyBorder="1" applyAlignment="1"/>
    <xf numFmtId="3" fontId="33" fillId="2" borderId="50" xfId="4" applyNumberFormat="1" applyFont="1" applyFill="1" applyBorder="1" applyAlignment="1">
      <alignment horizontal="right"/>
    </xf>
    <xf numFmtId="0" fontId="0" fillId="2" borderId="0" xfId="0" applyNumberFormat="1" applyFill="1"/>
    <xf numFmtId="0" fontId="3" fillId="2" borderId="41" xfId="0" applyFont="1" applyFill="1" applyBorder="1"/>
    <xf numFmtId="3" fontId="3" fillId="2" borderId="42" xfId="0" applyNumberFormat="1" applyFont="1" applyFill="1" applyBorder="1"/>
    <xf numFmtId="0" fontId="0" fillId="2" borderId="0" xfId="0" applyFill="1" applyBorder="1" applyAlignment="1">
      <alignment wrapText="1"/>
    </xf>
    <xf numFmtId="0" fontId="0" fillId="2" borderId="0" xfId="0" applyFill="1" applyAlignment="1"/>
    <xf numFmtId="0" fontId="33" fillId="2" borderId="50" xfId="4" applyFont="1" applyFill="1" applyBorder="1" applyAlignment="1">
      <alignment wrapText="1"/>
    </xf>
    <xf numFmtId="3" fontId="33" fillId="2" borderId="50" xfId="4" applyNumberFormat="1" applyFont="1" applyFill="1" applyBorder="1" applyAlignment="1">
      <alignment horizontal="right" wrapText="1"/>
    </xf>
    <xf numFmtId="0" fontId="0" fillId="2" borderId="0" xfId="0" applyFill="1" applyBorder="1" applyAlignment="1"/>
    <xf numFmtId="0" fontId="34" fillId="2" borderId="51" xfId="4" applyFont="1" applyFill="1" applyBorder="1" applyAlignment="1">
      <alignment wrapText="1"/>
    </xf>
    <xf numFmtId="0" fontId="3" fillId="2" borderId="0" xfId="0" applyNumberFormat="1" applyFont="1" applyFill="1"/>
    <xf numFmtId="0" fontId="3" fillId="2" borderId="0" xfId="0" applyFont="1" applyFill="1"/>
    <xf numFmtId="0" fontId="0" fillId="2" borderId="37" xfId="0" applyFont="1" applyFill="1" applyBorder="1" applyAlignment="1">
      <alignment wrapText="1"/>
    </xf>
    <xf numFmtId="3" fontId="0" fillId="2" borderId="14" xfId="0" applyNumberFormat="1" applyFont="1" applyFill="1" applyBorder="1"/>
    <xf numFmtId="3" fontId="0" fillId="2" borderId="38" xfId="0" applyNumberFormat="1" applyFont="1" applyFill="1" applyBorder="1"/>
    <xf numFmtId="3" fontId="0" fillId="2" borderId="0" xfId="0" applyNumberFormat="1" applyFont="1" applyFill="1" applyBorder="1"/>
    <xf numFmtId="3" fontId="0" fillId="2" borderId="48" xfId="0" applyNumberFormat="1" applyFont="1" applyFill="1" applyBorder="1"/>
    <xf numFmtId="0" fontId="3" fillId="2" borderId="40" xfId="0" applyFont="1" applyFill="1" applyBorder="1" applyAlignment="1">
      <alignment wrapText="1"/>
    </xf>
    <xf numFmtId="3" fontId="31" fillId="2" borderId="52" xfId="0" applyNumberFormat="1" applyFont="1" applyFill="1" applyBorder="1"/>
    <xf numFmtId="3" fontId="31" fillId="2" borderId="53" xfId="0" applyNumberFormat="1" applyFont="1" applyFill="1" applyBorder="1"/>
    <xf numFmtId="3" fontId="31" fillId="2" borderId="54" xfId="0" applyNumberFormat="1" applyFont="1" applyFill="1" applyBorder="1"/>
    <xf numFmtId="3" fontId="31" fillId="2" borderId="55" xfId="0" applyNumberFormat="1" applyFont="1" applyFill="1" applyBorder="1"/>
    <xf numFmtId="0" fontId="0" fillId="0" borderId="0" xfId="0"/>
    <xf numFmtId="0" fontId="0" fillId="0" borderId="0" xfId="0"/>
    <xf numFmtId="0" fontId="33" fillId="0" borderId="50" xfId="4" applyFont="1" applyFill="1" applyBorder="1" applyAlignment="1">
      <alignment wrapText="1"/>
    </xf>
    <xf numFmtId="0" fontId="5" fillId="2" borderId="0" xfId="0" applyFont="1" applyFill="1" applyAlignment="1">
      <alignment horizontal="left" vertical="center" wrapText="1"/>
    </xf>
    <xf numFmtId="0" fontId="0" fillId="0" borderId="0" xfId="0" applyAlignment="1">
      <alignment vertical="center"/>
    </xf>
    <xf numFmtId="0" fontId="0" fillId="2" borderId="57" xfId="0" applyFont="1" applyFill="1" applyBorder="1" applyAlignment="1">
      <alignment wrapText="1"/>
    </xf>
    <xf numFmtId="3" fontId="31" fillId="2" borderId="56" xfId="0" applyNumberFormat="1" applyFont="1" applyFill="1" applyBorder="1"/>
    <xf numFmtId="0" fontId="0" fillId="2" borderId="58" xfId="0" applyFont="1" applyFill="1" applyBorder="1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0" fillId="0" borderId="0" xfId="0" applyAlignment="1">
      <alignment vertical="center"/>
    </xf>
    <xf numFmtId="0" fontId="3" fillId="0" borderId="0" xfId="0" applyFont="1" applyBorder="1" applyAlignment="1">
      <alignment horizontal="center"/>
    </xf>
    <xf numFmtId="0" fontId="0" fillId="0" borderId="0" xfId="0"/>
    <xf numFmtId="0" fontId="5" fillId="2" borderId="0" xfId="0" applyFont="1" applyFill="1" applyAlignment="1">
      <alignment horizontal="left"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horizontal="left" vertical="center" wrapText="1"/>
    </xf>
    <xf numFmtId="0" fontId="26" fillId="4" borderId="4" xfId="0" applyFont="1" applyFill="1" applyBorder="1" applyAlignment="1">
      <alignment horizontal="center" vertical="center" wrapText="1"/>
    </xf>
    <xf numFmtId="0" fontId="26" fillId="4" borderId="28" xfId="0" applyFont="1" applyFill="1" applyBorder="1" applyAlignment="1">
      <alignment horizontal="center" vertical="center" wrapText="1"/>
    </xf>
    <xf numFmtId="0" fontId="15" fillId="4" borderId="13" xfId="0" applyFont="1" applyFill="1" applyBorder="1" applyAlignment="1">
      <alignment vertical="center" wrapText="1"/>
    </xf>
    <xf numFmtId="0" fontId="15" fillId="4" borderId="28" xfId="0" applyFont="1" applyFill="1" applyBorder="1" applyAlignment="1">
      <alignment vertical="center" wrapText="1"/>
    </xf>
    <xf numFmtId="0" fontId="26" fillId="4" borderId="3" xfId="0" applyFont="1" applyFill="1" applyBorder="1" applyAlignment="1">
      <alignment horizontal="center" vertical="center" wrapText="1"/>
    </xf>
    <xf numFmtId="0" fontId="26" fillId="4" borderId="6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wrapText="1"/>
    </xf>
    <xf numFmtId="0" fontId="0" fillId="0" borderId="8" xfId="0" applyBorder="1" applyAlignment="1">
      <alignment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5" xfId="0" applyFont="1" applyFill="1" applyBorder="1" applyAlignment="1">
      <alignment horizontal="center" vertical="top" wrapText="1"/>
    </xf>
    <xf numFmtId="0" fontId="2" fillId="4" borderId="6" xfId="0" applyFont="1" applyFill="1" applyBorder="1" applyAlignment="1">
      <alignment horizontal="center" vertical="top" wrapText="1"/>
    </xf>
    <xf numFmtId="0" fontId="0" fillId="0" borderId="28" xfId="0" applyBorder="1" applyAlignment="1">
      <alignment wrapText="1"/>
    </xf>
    <xf numFmtId="0" fontId="2" fillId="3" borderId="4" xfId="0" applyFont="1" applyFill="1" applyBorder="1" applyAlignment="1">
      <alignment horizontal="center" wrapText="1"/>
    </xf>
    <xf numFmtId="0" fontId="2" fillId="3" borderId="8" xfId="0" applyFont="1" applyFill="1" applyBorder="1" applyAlignment="1">
      <alignment horizontal="center" wrapText="1"/>
    </xf>
    <xf numFmtId="0" fontId="2" fillId="4" borderId="3" xfId="0" applyFont="1" applyFill="1" applyBorder="1" applyAlignment="1">
      <alignment horizontal="center" vertical="top"/>
    </xf>
    <xf numFmtId="0" fontId="2" fillId="4" borderId="5" xfId="0" applyFont="1" applyFill="1" applyBorder="1" applyAlignment="1">
      <alignment horizontal="center" vertical="top"/>
    </xf>
    <xf numFmtId="0" fontId="2" fillId="4" borderId="6" xfId="0" applyFont="1" applyFill="1" applyBorder="1" applyAlignment="1">
      <alignment horizontal="center" vertical="top"/>
    </xf>
    <xf numFmtId="0" fontId="2" fillId="4" borderId="3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center" wrapText="1"/>
    </xf>
    <xf numFmtId="0" fontId="2" fillId="4" borderId="8" xfId="0" applyFont="1" applyFill="1" applyBorder="1" applyAlignment="1">
      <alignment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7" fillId="0" borderId="10" xfId="0" applyFont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2" fillId="4" borderId="4" xfId="0" applyFont="1" applyFill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3" fontId="31" fillId="2" borderId="59" xfId="0" applyNumberFormat="1" applyFont="1" applyFill="1" applyBorder="1"/>
    <xf numFmtId="3" fontId="0" fillId="0" borderId="36" xfId="0" applyNumberFormat="1" applyFont="1" applyFill="1" applyBorder="1" applyAlignment="1">
      <alignment horizontal="center"/>
    </xf>
    <xf numFmtId="14" fontId="0" fillId="0" borderId="36" xfId="0" applyNumberFormat="1" applyFont="1" applyFill="1" applyBorder="1" applyAlignment="1">
      <alignment horizontal="center"/>
    </xf>
  </cellXfs>
  <cellStyles count="5">
    <cellStyle name="Komma" xfId="1" builtinId="3"/>
    <cellStyle name="Komma 2" xfId="2" xr:uid="{00000000-0005-0000-0000-000001000000}"/>
    <cellStyle name="Link" xfId="3" builtinId="8"/>
    <cellStyle name="Standard" xfId="0" builtinId="0"/>
    <cellStyle name="Standard_Tabelle1" xfId="4" xr:uid="{3C7996BD-78AA-4B59-B140-807A32F8398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10D5D-9F22-45A5-B157-8976212465E3}">
  <sheetPr>
    <tabColor rgb="FF0070C0"/>
  </sheetPr>
  <dimension ref="A1:AG88"/>
  <sheetViews>
    <sheetView showGridLines="0" tabSelected="1" zoomScale="85" zoomScaleNormal="85" workbookViewId="0">
      <selection activeCell="AC36" sqref="AC36"/>
    </sheetView>
  </sheetViews>
  <sheetFormatPr baseColWidth="10" defaultRowHeight="15" x14ac:dyDescent="0.25"/>
  <cols>
    <col min="1" max="20" width="15.28515625" style="346" customWidth="1"/>
    <col min="21" max="30" width="17.7109375" style="346" customWidth="1"/>
    <col min="31" max="16384" width="11.42578125" style="346"/>
  </cols>
  <sheetData>
    <row r="1" spans="1:33" ht="43.5" customHeight="1" x14ac:dyDescent="0.25">
      <c r="A1" s="360" t="s">
        <v>183</v>
      </c>
      <c r="B1" s="360"/>
      <c r="C1" s="360"/>
      <c r="D1" s="360"/>
      <c r="E1" s="360"/>
      <c r="F1" s="360"/>
      <c r="G1" s="360"/>
      <c r="H1" s="360"/>
      <c r="I1" s="360"/>
      <c r="J1" s="360"/>
      <c r="L1" s="267" t="s">
        <v>200</v>
      </c>
      <c r="M1" s="142"/>
      <c r="N1" s="142"/>
    </row>
    <row r="2" spans="1:33" s="355" customFormat="1" ht="15" customHeight="1" x14ac:dyDescent="0.25">
      <c r="A2" s="143" t="s">
        <v>139</v>
      </c>
      <c r="B2" s="353"/>
      <c r="C2" s="353"/>
      <c r="D2" s="353"/>
      <c r="E2" s="353"/>
      <c r="F2" s="353"/>
      <c r="H2" s="144"/>
      <c r="J2" s="266"/>
    </row>
    <row r="3" spans="1:33" x14ac:dyDescent="0.25">
      <c r="A3" s="265"/>
    </row>
    <row r="4" spans="1:33" x14ac:dyDescent="0.25">
      <c r="A4" s="264"/>
    </row>
    <row r="5" spans="1:33" ht="15.75" x14ac:dyDescent="0.25">
      <c r="A5" s="262" t="s">
        <v>181</v>
      </c>
      <c r="B5" s="262"/>
      <c r="C5" s="262"/>
      <c r="D5" s="262"/>
      <c r="E5" s="262"/>
      <c r="F5" s="262" t="s">
        <v>18</v>
      </c>
      <c r="G5" s="262"/>
      <c r="H5" s="262"/>
      <c r="I5" s="262"/>
      <c r="J5" s="262"/>
      <c r="K5" s="262"/>
      <c r="L5" s="262"/>
      <c r="M5" s="262"/>
      <c r="N5" s="262" t="s">
        <v>180</v>
      </c>
      <c r="V5" s="262" t="s">
        <v>179</v>
      </c>
      <c r="W5" s="262"/>
      <c r="X5" s="262" t="s">
        <v>178</v>
      </c>
      <c r="Y5" s="262"/>
      <c r="Z5" s="262"/>
      <c r="AA5" s="262" t="s">
        <v>177</v>
      </c>
      <c r="AB5" s="262"/>
    </row>
    <row r="6" spans="1:33" s="261" customFormat="1" ht="16.5" customHeight="1" thickBot="1" x14ac:dyDescent="0.3">
      <c r="N6" s="263" t="s">
        <v>176</v>
      </c>
      <c r="O6" s="262"/>
      <c r="P6" s="262"/>
      <c r="Q6" s="262"/>
      <c r="R6" s="262"/>
      <c r="S6" s="262"/>
      <c r="T6" s="262"/>
      <c r="U6" s="262"/>
      <c r="AB6" s="262"/>
      <c r="AF6" s="262"/>
      <c r="AG6" s="262"/>
    </row>
    <row r="7" spans="1:33" ht="42" customHeight="1" thickBot="1" x14ac:dyDescent="0.3">
      <c r="A7" s="361" t="s">
        <v>175</v>
      </c>
      <c r="B7" s="361" t="s">
        <v>174</v>
      </c>
      <c r="C7" s="361" t="s">
        <v>173</v>
      </c>
      <c r="D7" s="361" t="s">
        <v>172</v>
      </c>
      <c r="E7" s="361" t="s">
        <v>171</v>
      </c>
      <c r="F7" s="361" t="s">
        <v>7</v>
      </c>
      <c r="G7" s="361" t="s">
        <v>6</v>
      </c>
      <c r="H7" s="260" t="s">
        <v>7</v>
      </c>
      <c r="I7" s="259"/>
      <c r="J7" s="258"/>
      <c r="K7" s="260" t="s">
        <v>8</v>
      </c>
      <c r="L7" s="259"/>
      <c r="M7" s="258"/>
      <c r="N7" s="361" t="s">
        <v>15</v>
      </c>
      <c r="O7" s="361" t="s">
        <v>14</v>
      </c>
      <c r="P7" s="260" t="s">
        <v>15</v>
      </c>
      <c r="Q7" s="259"/>
      <c r="R7" s="258"/>
      <c r="S7" s="365" t="s">
        <v>122</v>
      </c>
      <c r="T7" s="366"/>
      <c r="U7" s="257" t="s">
        <v>170</v>
      </c>
      <c r="V7" s="361" t="s">
        <v>169</v>
      </c>
      <c r="W7" s="361" t="s">
        <v>168</v>
      </c>
      <c r="X7" s="361" t="s">
        <v>167</v>
      </c>
      <c r="Y7" s="361" t="s">
        <v>166</v>
      </c>
      <c r="Z7" s="361" t="s">
        <v>165</v>
      </c>
      <c r="AA7" s="361" t="s">
        <v>15</v>
      </c>
      <c r="AB7" s="361" t="s">
        <v>32</v>
      </c>
    </row>
    <row r="8" spans="1:33" ht="26.25" customHeight="1" x14ac:dyDescent="0.25">
      <c r="A8" s="362"/>
      <c r="B8" s="362"/>
      <c r="C8" s="362"/>
      <c r="D8" s="362"/>
      <c r="E8" s="362"/>
      <c r="F8" s="363"/>
      <c r="G8" s="364"/>
      <c r="H8" s="255" t="s">
        <v>9</v>
      </c>
      <c r="I8" s="255" t="s">
        <v>10</v>
      </c>
      <c r="J8" s="255" t="s">
        <v>11</v>
      </c>
      <c r="K8" s="255" t="s">
        <v>9</v>
      </c>
      <c r="L8" s="255" t="s">
        <v>10</v>
      </c>
      <c r="M8" s="255" t="s">
        <v>12</v>
      </c>
      <c r="N8" s="364"/>
      <c r="O8" s="363"/>
      <c r="P8" s="255" t="s">
        <v>9</v>
      </c>
      <c r="Q8" s="255" t="s">
        <v>10</v>
      </c>
      <c r="R8" s="255" t="s">
        <v>11</v>
      </c>
      <c r="S8" s="256" t="s">
        <v>9</v>
      </c>
      <c r="T8" s="255" t="s">
        <v>10</v>
      </c>
      <c r="U8" s="254" t="s">
        <v>12</v>
      </c>
      <c r="V8" s="364"/>
      <c r="W8" s="364"/>
      <c r="X8" s="364"/>
      <c r="Y8" s="362"/>
      <c r="Z8" s="364"/>
      <c r="AA8" s="364"/>
      <c r="AB8" s="364"/>
    </row>
    <row r="9" spans="1:33" x14ac:dyDescent="0.25">
      <c r="A9" s="253" t="s">
        <v>164</v>
      </c>
      <c r="B9" s="249">
        <v>42856</v>
      </c>
      <c r="C9" s="245" t="s">
        <v>163</v>
      </c>
      <c r="D9" s="248">
        <v>800000</v>
      </c>
      <c r="E9" s="251">
        <v>7</v>
      </c>
      <c r="F9" s="248">
        <v>2136730</v>
      </c>
      <c r="G9" s="248">
        <v>256</v>
      </c>
      <c r="H9" s="248">
        <v>2000</v>
      </c>
      <c r="I9" s="248">
        <v>23100</v>
      </c>
      <c r="J9" s="248">
        <v>8346.6015625</v>
      </c>
      <c r="K9" s="250">
        <v>4.2</v>
      </c>
      <c r="L9" s="250">
        <v>7</v>
      </c>
      <c r="M9" s="250">
        <v>5.8181988365399464</v>
      </c>
      <c r="N9" s="248">
        <v>806660</v>
      </c>
      <c r="O9" s="248">
        <v>70</v>
      </c>
      <c r="P9" s="248">
        <v>2000</v>
      </c>
      <c r="Q9" s="248">
        <v>22400</v>
      </c>
      <c r="R9" s="248">
        <v>11523.714285714286</v>
      </c>
      <c r="S9" s="250">
        <v>4.2</v>
      </c>
      <c r="T9" s="250">
        <v>5.78</v>
      </c>
      <c r="U9" s="250">
        <v>5.7068069557517846</v>
      </c>
      <c r="V9" s="248">
        <v>60600</v>
      </c>
      <c r="W9" s="248">
        <v>12</v>
      </c>
      <c r="X9" s="249">
        <v>42881</v>
      </c>
      <c r="Y9" s="249">
        <v>43616</v>
      </c>
      <c r="Z9" s="249">
        <v>43795</v>
      </c>
      <c r="AA9" s="248"/>
      <c r="AB9" s="247"/>
    </row>
    <row r="10" spans="1:33" x14ac:dyDescent="0.25">
      <c r="A10" s="252" t="s">
        <v>164</v>
      </c>
      <c r="B10" s="249">
        <v>42948</v>
      </c>
      <c r="C10" s="245" t="s">
        <v>163</v>
      </c>
      <c r="D10" s="248">
        <v>1000000</v>
      </c>
      <c r="E10" s="251">
        <v>7</v>
      </c>
      <c r="F10" s="248">
        <v>2926940</v>
      </c>
      <c r="G10" s="248">
        <v>281</v>
      </c>
      <c r="H10" s="248">
        <v>2000</v>
      </c>
      <c r="I10" s="248">
        <v>24150</v>
      </c>
      <c r="J10" s="248">
        <v>10416.156583629892</v>
      </c>
      <c r="K10" s="250">
        <v>3.5</v>
      </c>
      <c r="L10" s="250">
        <v>6.45</v>
      </c>
      <c r="M10" s="250">
        <v>4.6381263367202603</v>
      </c>
      <c r="N10" s="248">
        <v>1012890</v>
      </c>
      <c r="O10" s="248">
        <v>67</v>
      </c>
      <c r="P10" s="248">
        <v>2780</v>
      </c>
      <c r="Q10" s="248">
        <v>21600</v>
      </c>
      <c r="R10" s="248">
        <v>15117.76119402985</v>
      </c>
      <c r="S10" s="250">
        <v>3.5</v>
      </c>
      <c r="T10" s="250">
        <v>4.29</v>
      </c>
      <c r="U10" s="250">
        <v>4.2838615793380059</v>
      </c>
      <c r="V10" s="248">
        <v>110600</v>
      </c>
      <c r="W10" s="248">
        <v>15</v>
      </c>
      <c r="X10" s="249">
        <v>42969</v>
      </c>
      <c r="Y10" s="249">
        <v>43710</v>
      </c>
      <c r="Z10" s="249">
        <v>43885</v>
      </c>
      <c r="AA10" s="248">
        <v>7800</v>
      </c>
      <c r="AB10" s="247">
        <v>1</v>
      </c>
    </row>
    <row r="11" spans="1:33" x14ac:dyDescent="0.25">
      <c r="A11" s="252" t="s">
        <v>164</v>
      </c>
      <c r="B11" s="249">
        <v>43040</v>
      </c>
      <c r="C11" s="245" t="s">
        <v>163</v>
      </c>
      <c r="D11" s="248">
        <v>1000000</v>
      </c>
      <c r="E11" s="251">
        <v>7</v>
      </c>
      <c r="F11" s="248">
        <v>2590845</v>
      </c>
      <c r="G11" s="248">
        <v>210</v>
      </c>
      <c r="H11" s="248">
        <v>2000</v>
      </c>
      <c r="I11" s="248">
        <v>23800</v>
      </c>
      <c r="J11" s="248">
        <v>12337.357142857143</v>
      </c>
      <c r="K11" s="250">
        <v>2.2000000000000002</v>
      </c>
      <c r="L11" s="250">
        <v>6.66</v>
      </c>
      <c r="M11" s="250">
        <v>4.0215977798749059</v>
      </c>
      <c r="N11" s="248">
        <v>1000375</v>
      </c>
      <c r="O11" s="248">
        <v>61</v>
      </c>
      <c r="P11" s="248">
        <v>4200</v>
      </c>
      <c r="Q11" s="248">
        <v>18000</v>
      </c>
      <c r="R11" s="248">
        <v>16399.590163934427</v>
      </c>
      <c r="S11" s="250">
        <v>2.2000000000000002</v>
      </c>
      <c r="T11" s="250">
        <v>3.82</v>
      </c>
      <c r="U11" s="250">
        <v>3.8198514890509903</v>
      </c>
      <c r="V11" s="248">
        <v>172300</v>
      </c>
      <c r="W11" s="248">
        <v>15</v>
      </c>
      <c r="X11" s="249">
        <v>43068</v>
      </c>
      <c r="Y11" s="249">
        <v>43984</v>
      </c>
      <c r="Z11" s="249">
        <v>44165</v>
      </c>
      <c r="AA11" s="248">
        <v>10500</v>
      </c>
      <c r="AB11" s="247">
        <v>1</v>
      </c>
    </row>
    <row r="12" spans="1:33" x14ac:dyDescent="0.25">
      <c r="A12" s="252" t="s">
        <v>164</v>
      </c>
      <c r="B12" s="249">
        <v>43132</v>
      </c>
      <c r="C12" s="245" t="s">
        <v>163</v>
      </c>
      <c r="D12" s="248">
        <v>700000</v>
      </c>
      <c r="E12" s="251">
        <v>6.3000001907348633</v>
      </c>
      <c r="F12" s="248">
        <v>989306</v>
      </c>
      <c r="G12" s="248">
        <v>132</v>
      </c>
      <c r="H12" s="248">
        <v>2000</v>
      </c>
      <c r="I12" s="248">
        <v>24400</v>
      </c>
      <c r="J12" s="248">
        <v>7494.742424242424</v>
      </c>
      <c r="K12" s="250">
        <v>3.8</v>
      </c>
      <c r="L12" s="250">
        <v>6.28</v>
      </c>
      <c r="M12" s="250">
        <v>4.9049266051151008</v>
      </c>
      <c r="N12" s="248">
        <v>708926</v>
      </c>
      <c r="O12" s="248">
        <v>83</v>
      </c>
      <c r="P12" s="248">
        <v>2000</v>
      </c>
      <c r="Q12" s="248">
        <v>24400</v>
      </c>
      <c r="R12" s="248">
        <v>8541.2771084337346</v>
      </c>
      <c r="S12" s="250">
        <v>3.8</v>
      </c>
      <c r="T12" s="250">
        <v>5.28</v>
      </c>
      <c r="U12" s="250">
        <v>4.7337749498106776</v>
      </c>
      <c r="V12" s="248">
        <v>16250</v>
      </c>
      <c r="W12" s="248">
        <v>2</v>
      </c>
      <c r="X12" s="249">
        <v>43158</v>
      </c>
      <c r="Y12" s="249">
        <v>44074</v>
      </c>
      <c r="Z12" s="249">
        <v>44256</v>
      </c>
      <c r="AA12" s="248"/>
      <c r="AB12" s="247"/>
    </row>
    <row r="13" spans="1:33" x14ac:dyDescent="0.25">
      <c r="A13" s="252" t="s">
        <v>164</v>
      </c>
      <c r="B13" s="249">
        <v>43221</v>
      </c>
      <c r="C13" s="245" t="s">
        <v>163</v>
      </c>
      <c r="D13" s="248">
        <v>670161</v>
      </c>
      <c r="E13" s="251">
        <v>6.3000001907348633</v>
      </c>
      <c r="F13" s="248">
        <v>604140</v>
      </c>
      <c r="G13" s="248">
        <v>111</v>
      </c>
      <c r="H13" s="248">
        <v>800</v>
      </c>
      <c r="I13" s="248">
        <v>21780</v>
      </c>
      <c r="J13" s="248">
        <v>5442.7027027027025</v>
      </c>
      <c r="K13" s="250">
        <v>4.3</v>
      </c>
      <c r="L13" s="250">
        <v>6.28</v>
      </c>
      <c r="M13" s="250">
        <v>5.4781633396232658</v>
      </c>
      <c r="N13" s="248">
        <v>604140</v>
      </c>
      <c r="O13" s="248">
        <v>111</v>
      </c>
      <c r="P13" s="248">
        <v>800</v>
      </c>
      <c r="Q13" s="248">
        <v>21780</v>
      </c>
      <c r="R13" s="248">
        <v>5442.7027027027025</v>
      </c>
      <c r="S13" s="250">
        <v>4.3</v>
      </c>
      <c r="T13" s="250">
        <v>6.28</v>
      </c>
      <c r="U13" s="250">
        <v>5.7279747037738868</v>
      </c>
      <c r="V13" s="248">
        <v>0</v>
      </c>
      <c r="W13" s="248">
        <v>0</v>
      </c>
      <c r="X13" s="249">
        <v>43244</v>
      </c>
      <c r="Y13" s="249">
        <v>44165</v>
      </c>
      <c r="Z13" s="249">
        <v>44341</v>
      </c>
      <c r="AA13" s="248"/>
      <c r="AB13" s="247"/>
    </row>
    <row r="14" spans="1:33" x14ac:dyDescent="0.25">
      <c r="A14" s="252" t="s">
        <v>164</v>
      </c>
      <c r="B14" s="249">
        <v>43313</v>
      </c>
      <c r="C14" s="245" t="s">
        <v>163</v>
      </c>
      <c r="D14" s="248">
        <v>670161</v>
      </c>
      <c r="E14" s="251">
        <v>6.3000001907348633</v>
      </c>
      <c r="F14" s="248">
        <v>708600</v>
      </c>
      <c r="G14" s="248">
        <v>91</v>
      </c>
      <c r="H14" s="248">
        <v>800</v>
      </c>
      <c r="I14" s="248">
        <v>41400</v>
      </c>
      <c r="J14" s="248">
        <v>7786.8131868131868</v>
      </c>
      <c r="K14" s="250">
        <v>4</v>
      </c>
      <c r="L14" s="250">
        <v>6.3</v>
      </c>
      <c r="M14" s="250">
        <v>6.1146848715777589</v>
      </c>
      <c r="N14" s="248">
        <v>666450</v>
      </c>
      <c r="O14" s="248">
        <v>86</v>
      </c>
      <c r="P14" s="248">
        <v>800</v>
      </c>
      <c r="Q14" s="248">
        <v>41400</v>
      </c>
      <c r="R14" s="248">
        <v>7749.4186046511632</v>
      </c>
      <c r="S14" s="250">
        <v>4</v>
      </c>
      <c r="T14" s="250">
        <v>6.3</v>
      </c>
      <c r="U14" s="250">
        <v>6.1618624549892624</v>
      </c>
      <c r="V14" s="248">
        <v>42150</v>
      </c>
      <c r="W14" s="248">
        <v>5</v>
      </c>
      <c r="X14" s="249">
        <v>43336</v>
      </c>
      <c r="Y14" s="249">
        <v>44256</v>
      </c>
      <c r="Z14" s="249">
        <v>44432</v>
      </c>
      <c r="AA14" s="248"/>
      <c r="AB14" s="247"/>
    </row>
    <row r="15" spans="1:33" x14ac:dyDescent="0.25">
      <c r="A15" s="252" t="s">
        <v>164</v>
      </c>
      <c r="B15" s="249">
        <v>43374</v>
      </c>
      <c r="C15" s="245" t="s">
        <v>163</v>
      </c>
      <c r="D15" s="248">
        <v>670161</v>
      </c>
      <c r="E15" s="251">
        <v>6.3000001907348633</v>
      </c>
      <c r="F15" s="248">
        <v>388350</v>
      </c>
      <c r="G15" s="248">
        <v>62</v>
      </c>
      <c r="H15" s="248">
        <v>0</v>
      </c>
      <c r="I15" s="248">
        <v>25200</v>
      </c>
      <c r="J15" s="248">
        <v>6263.7096774193551</v>
      </c>
      <c r="K15" s="250">
        <v>5</v>
      </c>
      <c r="L15" s="250">
        <v>6.3</v>
      </c>
      <c r="M15" s="250">
        <v>6.1724089094888628</v>
      </c>
      <c r="N15" s="248">
        <v>363200</v>
      </c>
      <c r="O15" s="248">
        <v>57</v>
      </c>
      <c r="P15" s="248">
        <v>2000</v>
      </c>
      <c r="Q15" s="248">
        <v>25200</v>
      </c>
      <c r="R15" s="248">
        <v>6371.9298245614036</v>
      </c>
      <c r="S15" s="250">
        <v>5</v>
      </c>
      <c r="T15" s="250">
        <v>6.3</v>
      </c>
      <c r="U15" s="250">
        <v>6.2553717560705113</v>
      </c>
      <c r="V15" s="248">
        <v>25150</v>
      </c>
      <c r="W15" s="248">
        <v>5</v>
      </c>
      <c r="X15" s="249">
        <v>43399</v>
      </c>
      <c r="Y15" s="249">
        <v>44316</v>
      </c>
      <c r="Z15" s="249">
        <v>44495</v>
      </c>
      <c r="AA15" s="248"/>
      <c r="AB15" s="247"/>
    </row>
    <row r="16" spans="1:33" x14ac:dyDescent="0.25">
      <c r="A16" s="252" t="s">
        <v>164</v>
      </c>
      <c r="B16" s="249">
        <v>43497</v>
      </c>
      <c r="C16" s="245" t="s">
        <v>163</v>
      </c>
      <c r="D16" s="248">
        <v>700000</v>
      </c>
      <c r="E16" s="251">
        <v>6.1999998092651367</v>
      </c>
      <c r="F16" s="248">
        <v>499390</v>
      </c>
      <c r="G16" s="248">
        <v>72</v>
      </c>
      <c r="H16" s="248">
        <v>800</v>
      </c>
      <c r="I16" s="248">
        <v>24150</v>
      </c>
      <c r="J16" s="248">
        <v>6935.9722222222226</v>
      </c>
      <c r="K16" s="250">
        <v>5.24</v>
      </c>
      <c r="L16" s="250">
        <v>6.2</v>
      </c>
      <c r="M16" s="250">
        <v>6.0410945353331069</v>
      </c>
      <c r="N16" s="248">
        <v>476300</v>
      </c>
      <c r="O16" s="248">
        <v>67</v>
      </c>
      <c r="P16" s="248">
        <v>2000</v>
      </c>
      <c r="Q16" s="248">
        <v>24150</v>
      </c>
      <c r="R16" s="248">
        <v>7108.9552238805973</v>
      </c>
      <c r="S16" s="250">
        <v>5.24</v>
      </c>
      <c r="T16" s="250">
        <v>6.2</v>
      </c>
      <c r="U16" s="250">
        <v>6.1064958435733754</v>
      </c>
      <c r="V16" s="248">
        <v>23090</v>
      </c>
      <c r="W16" s="248">
        <v>5</v>
      </c>
      <c r="X16" s="249">
        <v>43518</v>
      </c>
      <c r="Y16" s="249">
        <v>44440</v>
      </c>
      <c r="Z16" s="249">
        <v>44431</v>
      </c>
      <c r="AA16" s="248"/>
      <c r="AB16" s="247"/>
    </row>
    <row r="17" spans="1:28" x14ac:dyDescent="0.25">
      <c r="A17" s="252" t="s">
        <v>164</v>
      </c>
      <c r="B17" s="249">
        <v>43586</v>
      </c>
      <c r="C17" s="245" t="s">
        <v>163</v>
      </c>
      <c r="D17" s="248">
        <v>650000</v>
      </c>
      <c r="E17" s="251">
        <v>6.1999998092651367</v>
      </c>
      <c r="F17" s="248">
        <v>294960</v>
      </c>
      <c r="G17" s="248">
        <v>41</v>
      </c>
      <c r="H17" s="248">
        <v>800</v>
      </c>
      <c r="I17" s="248">
        <v>37100</v>
      </c>
      <c r="J17" s="248">
        <v>7194.1463414634145</v>
      </c>
      <c r="K17" s="250">
        <v>5.4</v>
      </c>
      <c r="L17" s="250">
        <v>6.2</v>
      </c>
      <c r="M17" s="250">
        <v>6.1159706400867915</v>
      </c>
      <c r="N17" s="248">
        <v>269760</v>
      </c>
      <c r="O17" s="248">
        <v>35</v>
      </c>
      <c r="P17" s="248">
        <v>800</v>
      </c>
      <c r="Q17" s="248">
        <v>37100</v>
      </c>
      <c r="R17" s="248">
        <v>7707.4285714285716</v>
      </c>
      <c r="S17" s="250">
        <v>5.4</v>
      </c>
      <c r="T17" s="250">
        <v>6.2</v>
      </c>
      <c r="U17" s="250">
        <v>6.1318456113585942</v>
      </c>
      <c r="V17" s="248">
        <v>25200</v>
      </c>
      <c r="W17" s="248">
        <v>6</v>
      </c>
      <c r="X17" s="249">
        <v>43605</v>
      </c>
      <c r="Y17" s="249">
        <v>44530</v>
      </c>
      <c r="Z17" s="249">
        <v>44522</v>
      </c>
      <c r="AA17" s="248"/>
      <c r="AB17" s="247"/>
    </row>
    <row r="18" spans="1:28" x14ac:dyDescent="0.25">
      <c r="A18" s="252" t="s">
        <v>164</v>
      </c>
      <c r="B18" s="249">
        <v>43678</v>
      </c>
      <c r="C18" s="245" t="s">
        <v>163</v>
      </c>
      <c r="D18" s="248">
        <v>650000</v>
      </c>
      <c r="E18" s="251">
        <v>6.1999998092651367</v>
      </c>
      <c r="F18" s="248">
        <v>239250</v>
      </c>
      <c r="G18" s="248">
        <v>33</v>
      </c>
      <c r="H18" s="248">
        <v>2300</v>
      </c>
      <c r="I18" s="248">
        <v>31050</v>
      </c>
      <c r="J18" s="248">
        <v>7250</v>
      </c>
      <c r="K18" s="250">
        <v>6.19</v>
      </c>
      <c r="L18" s="250">
        <v>6.2</v>
      </c>
      <c r="M18" s="250">
        <v>6.1979268547544413</v>
      </c>
      <c r="N18" s="248">
        <v>208200</v>
      </c>
      <c r="O18" s="248">
        <v>32</v>
      </c>
      <c r="P18" s="248">
        <v>2300</v>
      </c>
      <c r="Q18" s="248">
        <v>21000</v>
      </c>
      <c r="R18" s="248">
        <v>6506.25</v>
      </c>
      <c r="S18" s="250">
        <v>6.19</v>
      </c>
      <c r="T18" s="250">
        <v>6.2</v>
      </c>
      <c r="U18" s="250">
        <v>6.1976175436483452</v>
      </c>
      <c r="V18" s="248">
        <v>31050</v>
      </c>
      <c r="W18" s="248">
        <v>1</v>
      </c>
      <c r="X18" s="249">
        <v>43693</v>
      </c>
      <c r="Y18" s="249">
        <v>44620</v>
      </c>
      <c r="Z18" s="249">
        <v>44608</v>
      </c>
      <c r="AA18" s="248"/>
      <c r="AB18" s="247"/>
    </row>
    <row r="19" spans="1:28" x14ac:dyDescent="0.25">
      <c r="A19" s="252" t="s">
        <v>164</v>
      </c>
      <c r="B19" s="249">
        <v>43709</v>
      </c>
      <c r="C19" s="245" t="s">
        <v>163</v>
      </c>
      <c r="D19" s="248">
        <v>500000</v>
      </c>
      <c r="E19" s="251">
        <v>6.1999998092651367</v>
      </c>
      <c r="F19" s="248">
        <v>187810</v>
      </c>
      <c r="G19" s="248">
        <v>22</v>
      </c>
      <c r="H19" s="248">
        <v>800</v>
      </c>
      <c r="I19" s="248">
        <v>36900</v>
      </c>
      <c r="J19" s="248">
        <v>8536.818181818182</v>
      </c>
      <c r="K19" s="250">
        <v>6.19</v>
      </c>
      <c r="L19" s="250">
        <v>6.2</v>
      </c>
      <c r="M19" s="250">
        <v>6.195088120973324</v>
      </c>
      <c r="N19" s="248">
        <v>179410</v>
      </c>
      <c r="O19" s="248">
        <v>21</v>
      </c>
      <c r="P19" s="248">
        <v>800</v>
      </c>
      <c r="Q19" s="248">
        <v>36900</v>
      </c>
      <c r="R19" s="248">
        <v>8543.3333333333339</v>
      </c>
      <c r="S19" s="250">
        <v>6.19</v>
      </c>
      <c r="T19" s="250">
        <v>6.2</v>
      </c>
      <c r="U19" s="250">
        <v>6.1948580829058395</v>
      </c>
      <c r="V19" s="248">
        <v>8400</v>
      </c>
      <c r="W19" s="248">
        <v>1</v>
      </c>
      <c r="X19" s="249">
        <v>43725</v>
      </c>
      <c r="Y19" s="249">
        <v>44650</v>
      </c>
      <c r="Z19" s="249">
        <v>44823</v>
      </c>
      <c r="AA19" s="248"/>
      <c r="AB19" s="247"/>
    </row>
    <row r="20" spans="1:28" x14ac:dyDescent="0.25">
      <c r="A20" s="252" t="s">
        <v>164</v>
      </c>
      <c r="B20" s="249">
        <v>43739</v>
      </c>
      <c r="C20" s="245" t="s">
        <v>163</v>
      </c>
      <c r="D20" s="248">
        <v>675000</v>
      </c>
      <c r="E20" s="251">
        <v>6.1999998092651367</v>
      </c>
      <c r="F20" s="248">
        <v>204070</v>
      </c>
      <c r="G20" s="248">
        <v>25</v>
      </c>
      <c r="H20" s="248">
        <v>2350</v>
      </c>
      <c r="I20" s="248">
        <v>24500</v>
      </c>
      <c r="J20" s="248">
        <v>8162.8</v>
      </c>
      <c r="K20" s="250">
        <v>6.19</v>
      </c>
      <c r="L20" s="250">
        <v>6.2</v>
      </c>
      <c r="M20" s="250">
        <v>6.1998039888273633</v>
      </c>
      <c r="N20" s="248">
        <v>204070</v>
      </c>
      <c r="O20" s="248">
        <v>25</v>
      </c>
      <c r="P20" s="248">
        <v>2350</v>
      </c>
      <c r="Q20" s="248">
        <v>24500</v>
      </c>
      <c r="R20" s="248">
        <v>8162.8</v>
      </c>
      <c r="S20" s="250">
        <v>6.19</v>
      </c>
      <c r="T20" s="250">
        <v>6.2</v>
      </c>
      <c r="U20" s="250">
        <v>6.1998038029527009</v>
      </c>
      <c r="V20" s="248">
        <v>0</v>
      </c>
      <c r="W20" s="248">
        <v>0</v>
      </c>
      <c r="X20" s="249">
        <v>43763</v>
      </c>
      <c r="Y20" s="249">
        <v>44683</v>
      </c>
      <c r="Z20" s="249">
        <v>44859</v>
      </c>
      <c r="AA20" s="248"/>
      <c r="AB20" s="247"/>
    </row>
    <row r="21" spans="1:28" x14ac:dyDescent="0.25">
      <c r="A21" s="252" t="s">
        <v>164</v>
      </c>
      <c r="B21" s="249">
        <v>43800</v>
      </c>
      <c r="C21" s="245" t="s">
        <v>163</v>
      </c>
      <c r="D21" s="248">
        <v>500000</v>
      </c>
      <c r="E21" s="251">
        <v>6.1999998092651367</v>
      </c>
      <c r="F21" s="248">
        <v>685840</v>
      </c>
      <c r="G21" s="248">
        <v>76</v>
      </c>
      <c r="H21" s="248">
        <v>800</v>
      </c>
      <c r="I21" s="248">
        <v>56000</v>
      </c>
      <c r="J21" s="248">
        <v>9024.21052631579</v>
      </c>
      <c r="K21" s="250">
        <v>5.74</v>
      </c>
      <c r="L21" s="250">
        <v>6.2</v>
      </c>
      <c r="M21" s="250">
        <v>6.110253703487694</v>
      </c>
      <c r="N21" s="248">
        <v>509040</v>
      </c>
      <c r="O21" s="248">
        <v>56</v>
      </c>
      <c r="P21" s="248">
        <v>2350</v>
      </c>
      <c r="Q21" s="248">
        <v>56000</v>
      </c>
      <c r="R21" s="248">
        <v>9090</v>
      </c>
      <c r="S21" s="250">
        <v>5.74</v>
      </c>
      <c r="T21" s="250">
        <v>6.18</v>
      </c>
      <c r="U21" s="250">
        <v>6.1132374064232522</v>
      </c>
      <c r="V21" s="248">
        <v>28800</v>
      </c>
      <c r="W21" s="248">
        <v>2</v>
      </c>
      <c r="X21" s="249">
        <v>43826</v>
      </c>
      <c r="Y21" s="249">
        <v>44742</v>
      </c>
      <c r="Z21" s="249">
        <v>44922</v>
      </c>
      <c r="AA21" s="248"/>
      <c r="AB21" s="247"/>
    </row>
    <row r="22" spans="1:28" x14ac:dyDescent="0.25">
      <c r="A22" s="252" t="s">
        <v>164</v>
      </c>
      <c r="B22" s="249">
        <v>43862</v>
      </c>
      <c r="C22" s="245" t="s">
        <v>163</v>
      </c>
      <c r="D22" s="248">
        <v>900000</v>
      </c>
      <c r="E22" s="251">
        <v>6.1999998092651367</v>
      </c>
      <c r="F22" s="248">
        <v>526550</v>
      </c>
      <c r="G22" s="248">
        <v>67</v>
      </c>
      <c r="H22" s="248">
        <v>800</v>
      </c>
      <c r="I22" s="248">
        <v>31800</v>
      </c>
      <c r="J22" s="248">
        <v>7858.9552238805973</v>
      </c>
      <c r="K22" s="250">
        <v>5.76</v>
      </c>
      <c r="L22" s="250">
        <v>6.2</v>
      </c>
      <c r="M22" s="250">
        <v>6.1763773620738771</v>
      </c>
      <c r="N22" s="248">
        <v>523050</v>
      </c>
      <c r="O22" s="248">
        <v>66</v>
      </c>
      <c r="P22" s="248">
        <v>800</v>
      </c>
      <c r="Q22" s="248">
        <v>31800</v>
      </c>
      <c r="R22" s="248">
        <v>7925</v>
      </c>
      <c r="S22" s="250">
        <v>5.76</v>
      </c>
      <c r="T22" s="250">
        <v>6.2</v>
      </c>
      <c r="U22" s="250">
        <v>6.1764218909097055</v>
      </c>
      <c r="V22" s="248">
        <v>3500</v>
      </c>
      <c r="W22" s="248">
        <v>1</v>
      </c>
      <c r="X22" s="249">
        <v>43887</v>
      </c>
      <c r="Y22" s="249">
        <v>44802</v>
      </c>
      <c r="Z22" s="249">
        <v>44984</v>
      </c>
      <c r="AA22" s="248"/>
      <c r="AB22" s="247"/>
    </row>
    <row r="23" spans="1:28" x14ac:dyDescent="0.25">
      <c r="A23" s="252" t="s">
        <v>164</v>
      </c>
      <c r="B23" s="249">
        <v>43891</v>
      </c>
      <c r="C23" s="245" t="s">
        <v>163</v>
      </c>
      <c r="D23" s="248">
        <v>300000</v>
      </c>
      <c r="E23" s="251">
        <v>6.1999998092651367</v>
      </c>
      <c r="F23" s="248">
        <v>193800</v>
      </c>
      <c r="G23" s="248">
        <v>25</v>
      </c>
      <c r="H23" s="248">
        <v>2300</v>
      </c>
      <c r="I23" s="248">
        <v>28000</v>
      </c>
      <c r="J23" s="248">
        <v>7752</v>
      </c>
      <c r="K23" s="250">
        <v>5.74</v>
      </c>
      <c r="L23" s="250">
        <v>6.2</v>
      </c>
      <c r="M23" s="250">
        <v>6.0802218782249744</v>
      </c>
      <c r="N23" s="248">
        <v>150900</v>
      </c>
      <c r="O23" s="248">
        <v>20</v>
      </c>
      <c r="P23" s="248">
        <v>2300</v>
      </c>
      <c r="Q23" s="248">
        <v>28000</v>
      </c>
      <c r="R23" s="248">
        <v>7545</v>
      </c>
      <c r="S23" s="250">
        <v>5.74</v>
      </c>
      <c r="T23" s="250">
        <v>6.2</v>
      </c>
      <c r="U23" s="250">
        <v>6.0711396914432187</v>
      </c>
      <c r="V23" s="248">
        <v>17700</v>
      </c>
      <c r="W23" s="248">
        <v>2</v>
      </c>
      <c r="X23" s="249">
        <v>44096</v>
      </c>
      <c r="Y23" s="249">
        <v>44834</v>
      </c>
      <c r="Z23" s="249">
        <v>45007</v>
      </c>
      <c r="AA23" s="248"/>
      <c r="AB23" s="247"/>
    </row>
    <row r="24" spans="1:28" x14ac:dyDescent="0.25">
      <c r="A24" s="252" t="s">
        <v>164</v>
      </c>
      <c r="B24" s="249">
        <v>43983</v>
      </c>
      <c r="C24" s="245" t="s">
        <v>163</v>
      </c>
      <c r="D24" s="248">
        <v>825527</v>
      </c>
      <c r="E24" s="251">
        <v>6.1999998092651367</v>
      </c>
      <c r="F24" s="248">
        <v>467590</v>
      </c>
      <c r="G24" s="248">
        <v>62</v>
      </c>
      <c r="H24" s="248">
        <v>2300</v>
      </c>
      <c r="I24" s="248">
        <v>20400</v>
      </c>
      <c r="J24" s="248">
        <v>7541.7741935483873</v>
      </c>
      <c r="K24" s="250">
        <v>5.9</v>
      </c>
      <c r="L24" s="250">
        <v>6.2</v>
      </c>
      <c r="M24" s="250">
        <v>6.135732158514938</v>
      </c>
      <c r="N24" s="248">
        <v>463990</v>
      </c>
      <c r="O24" s="248">
        <v>61</v>
      </c>
      <c r="P24" s="248">
        <v>2300</v>
      </c>
      <c r="Q24" s="248">
        <v>20400</v>
      </c>
      <c r="R24" s="248">
        <v>7606.3934426229507</v>
      </c>
      <c r="S24" s="250">
        <v>5.9</v>
      </c>
      <c r="T24" s="250">
        <v>6.2</v>
      </c>
      <c r="U24" s="250">
        <v>6.1448995607310692</v>
      </c>
      <c r="V24" s="248">
        <v>3600</v>
      </c>
      <c r="W24" s="248">
        <v>1</v>
      </c>
      <c r="X24" s="249">
        <v>44096</v>
      </c>
      <c r="Y24" s="249">
        <v>44834</v>
      </c>
      <c r="Z24" s="249">
        <v>45007</v>
      </c>
      <c r="AA24" s="248"/>
      <c r="AB24" s="247"/>
    </row>
    <row r="25" spans="1:28" x14ac:dyDescent="0.25">
      <c r="A25" s="252" t="s">
        <v>164</v>
      </c>
      <c r="B25" s="249">
        <v>44013</v>
      </c>
      <c r="C25" s="245" t="s">
        <v>163</v>
      </c>
      <c r="D25" s="248">
        <v>275176</v>
      </c>
      <c r="E25" s="251">
        <v>6.1999998092651367</v>
      </c>
      <c r="F25" s="248">
        <v>191050</v>
      </c>
      <c r="G25" s="248">
        <v>26</v>
      </c>
      <c r="H25" s="248">
        <v>2300</v>
      </c>
      <c r="I25" s="248">
        <v>33600</v>
      </c>
      <c r="J25" s="248">
        <v>7348.0769230769229</v>
      </c>
      <c r="K25" s="250">
        <v>5.5</v>
      </c>
      <c r="L25" s="250">
        <v>6.2</v>
      </c>
      <c r="M25" s="250">
        <v>6.0849803716304631</v>
      </c>
      <c r="N25" s="248">
        <v>191050</v>
      </c>
      <c r="O25" s="248">
        <v>26</v>
      </c>
      <c r="P25" s="248">
        <v>2300</v>
      </c>
      <c r="Q25" s="248">
        <v>33600</v>
      </c>
      <c r="R25" s="248">
        <v>7348.0769230769229</v>
      </c>
      <c r="S25" s="250">
        <v>5.5</v>
      </c>
      <c r="T25" s="250">
        <v>6.2</v>
      </c>
      <c r="U25" s="250">
        <v>6.1410179878210904</v>
      </c>
      <c r="V25" s="248">
        <v>0</v>
      </c>
      <c r="W25" s="248">
        <v>0</v>
      </c>
      <c r="X25" s="249">
        <v>44096</v>
      </c>
      <c r="Y25" s="249">
        <v>44834</v>
      </c>
      <c r="Z25" s="249">
        <v>45007</v>
      </c>
      <c r="AA25" s="248"/>
      <c r="AB25" s="247"/>
    </row>
    <row r="26" spans="1:28" x14ac:dyDescent="0.25">
      <c r="A26" s="252" t="s">
        <v>164</v>
      </c>
      <c r="B26" s="249">
        <v>44075</v>
      </c>
      <c r="C26" s="245" t="s">
        <v>163</v>
      </c>
      <c r="D26" s="248">
        <v>366901</v>
      </c>
      <c r="E26" s="251">
        <v>6.1999998092651367</v>
      </c>
      <c r="F26" s="248">
        <v>310450</v>
      </c>
      <c r="G26" s="248">
        <v>25</v>
      </c>
      <c r="H26" s="248">
        <v>2350</v>
      </c>
      <c r="I26" s="248">
        <v>71600</v>
      </c>
      <c r="J26" s="248">
        <v>12418</v>
      </c>
      <c r="K26" s="250">
        <v>5.99</v>
      </c>
      <c r="L26" s="250">
        <v>6.2</v>
      </c>
      <c r="M26" s="250">
        <v>6.191446287646964</v>
      </c>
      <c r="N26" s="248">
        <v>284900</v>
      </c>
      <c r="O26" s="248">
        <v>22</v>
      </c>
      <c r="P26" s="248">
        <v>3500</v>
      </c>
      <c r="Q26" s="248">
        <v>71600</v>
      </c>
      <c r="R26" s="248">
        <v>12950</v>
      </c>
      <c r="S26" s="250">
        <v>6.09</v>
      </c>
      <c r="T26" s="250">
        <v>6.2</v>
      </c>
      <c r="U26" s="250">
        <v>6.1966583207432704</v>
      </c>
      <c r="V26" s="248">
        <v>25550</v>
      </c>
      <c r="W26" s="248">
        <v>3</v>
      </c>
      <c r="X26" s="249">
        <v>44111</v>
      </c>
      <c r="Y26" s="249">
        <v>44865</v>
      </c>
      <c r="Z26" s="249">
        <v>45027</v>
      </c>
      <c r="AA26" s="248"/>
      <c r="AB26" s="247"/>
    </row>
    <row r="27" spans="1:28" x14ac:dyDescent="0.25">
      <c r="A27" s="252" t="s">
        <v>164</v>
      </c>
      <c r="B27" s="249">
        <v>44105</v>
      </c>
      <c r="C27" s="245" t="s">
        <v>163</v>
      </c>
      <c r="D27" s="248">
        <v>825527</v>
      </c>
      <c r="E27" s="251">
        <v>6.1999998092651367</v>
      </c>
      <c r="F27" s="248">
        <v>768950</v>
      </c>
      <c r="G27" s="248">
        <v>89</v>
      </c>
      <c r="H27" s="248">
        <v>2350</v>
      </c>
      <c r="I27" s="248">
        <v>36000</v>
      </c>
      <c r="J27" s="248">
        <v>8639.8876404494385</v>
      </c>
      <c r="K27" s="250">
        <v>5.6</v>
      </c>
      <c r="L27" s="250">
        <v>6.2</v>
      </c>
      <c r="M27" s="250">
        <v>6.1140880421353794</v>
      </c>
      <c r="N27" s="248">
        <v>658650</v>
      </c>
      <c r="O27" s="248">
        <v>74</v>
      </c>
      <c r="P27" s="248">
        <v>3000</v>
      </c>
      <c r="Q27" s="248">
        <v>36000</v>
      </c>
      <c r="R27" s="248">
        <v>8900.6756756756749</v>
      </c>
      <c r="S27" s="250">
        <v>5.6</v>
      </c>
      <c r="T27" s="250">
        <v>6.2</v>
      </c>
      <c r="U27" s="250">
        <v>6.1079723182521271</v>
      </c>
      <c r="V27" s="248">
        <v>48000</v>
      </c>
      <c r="W27" s="248">
        <v>3</v>
      </c>
      <c r="X27" s="249">
        <v>44137</v>
      </c>
      <c r="Y27" s="249">
        <v>44895</v>
      </c>
      <c r="Z27" s="249">
        <v>45048</v>
      </c>
      <c r="AA27" s="248"/>
      <c r="AB27" s="247"/>
    </row>
    <row r="28" spans="1:28" x14ac:dyDescent="0.25">
      <c r="A28" s="252" t="s">
        <v>164</v>
      </c>
      <c r="B28" s="249">
        <v>44166</v>
      </c>
      <c r="C28" s="245" t="s">
        <v>163</v>
      </c>
      <c r="D28" s="248">
        <v>366901</v>
      </c>
      <c r="E28" s="251">
        <v>6.1999998092651367</v>
      </c>
      <c r="F28" s="248">
        <v>657100</v>
      </c>
      <c r="G28" s="248">
        <v>96</v>
      </c>
      <c r="H28" s="248">
        <v>2350</v>
      </c>
      <c r="I28" s="248">
        <v>39900</v>
      </c>
      <c r="J28" s="248">
        <v>6844.791666666667</v>
      </c>
      <c r="K28" s="250">
        <v>5.59</v>
      </c>
      <c r="L28" s="250">
        <v>6.2</v>
      </c>
      <c r="M28" s="250">
        <v>5.9824828793182165</v>
      </c>
      <c r="N28" s="248">
        <v>399700</v>
      </c>
      <c r="O28" s="248">
        <v>58</v>
      </c>
      <c r="P28" s="248">
        <v>3450</v>
      </c>
      <c r="Q28" s="248">
        <v>38500</v>
      </c>
      <c r="R28" s="248">
        <v>6891.3793103448279</v>
      </c>
      <c r="S28" s="250">
        <v>5.59</v>
      </c>
      <c r="T28" s="250">
        <v>6.07</v>
      </c>
      <c r="U28" s="250">
        <v>5.9082336706729839</v>
      </c>
      <c r="V28" s="248">
        <v>20500</v>
      </c>
      <c r="W28" s="248">
        <v>3</v>
      </c>
      <c r="X28" s="249">
        <v>44193</v>
      </c>
      <c r="Y28" s="249">
        <v>44928</v>
      </c>
      <c r="Z28" s="249">
        <v>45105</v>
      </c>
      <c r="AA28" s="248"/>
      <c r="AB28" s="247"/>
    </row>
    <row r="29" spans="1:28" x14ac:dyDescent="0.25">
      <c r="A29" s="252" t="s">
        <v>164</v>
      </c>
      <c r="B29" s="249">
        <v>44228</v>
      </c>
      <c r="C29" s="245" t="s">
        <v>163</v>
      </c>
      <c r="D29" s="248">
        <v>1500000</v>
      </c>
      <c r="E29" s="251">
        <v>6</v>
      </c>
      <c r="F29" s="248">
        <v>718800</v>
      </c>
      <c r="G29" s="248">
        <v>91</v>
      </c>
      <c r="H29" s="248">
        <v>350</v>
      </c>
      <c r="I29" s="248">
        <v>39900</v>
      </c>
      <c r="J29" s="248">
        <v>7898.9010989010985</v>
      </c>
      <c r="K29" s="250">
        <v>5.15</v>
      </c>
      <c r="L29" s="250">
        <v>6</v>
      </c>
      <c r="M29" s="250">
        <v>5.9967890929326657</v>
      </c>
      <c r="N29" s="248">
        <v>691450</v>
      </c>
      <c r="O29" s="248">
        <v>89</v>
      </c>
      <c r="P29" s="248">
        <v>350</v>
      </c>
      <c r="Q29" s="248">
        <v>39900</v>
      </c>
      <c r="R29" s="248">
        <v>7769.1011235955057</v>
      </c>
      <c r="S29" s="250">
        <v>5.15</v>
      </c>
      <c r="T29" s="250">
        <v>6</v>
      </c>
      <c r="U29" s="250">
        <v>5.9967300244496249</v>
      </c>
      <c r="V29" s="248">
        <v>27350</v>
      </c>
      <c r="W29" s="248">
        <v>2</v>
      </c>
      <c r="X29" s="249">
        <v>44323</v>
      </c>
      <c r="Y29" s="249">
        <v>45054</v>
      </c>
      <c r="Z29" s="249">
        <v>45237</v>
      </c>
      <c r="AA29" s="248"/>
      <c r="AB29" s="247"/>
    </row>
    <row r="30" spans="1:28" x14ac:dyDescent="0.25">
      <c r="A30" s="252" t="s">
        <v>164</v>
      </c>
      <c r="B30" s="249">
        <v>44317</v>
      </c>
      <c r="C30" s="245" t="s">
        <v>163</v>
      </c>
      <c r="D30" s="248">
        <v>1243230</v>
      </c>
      <c r="E30" s="251">
        <v>6</v>
      </c>
      <c r="F30" s="248">
        <v>1161390</v>
      </c>
      <c r="G30" s="248">
        <v>137</v>
      </c>
      <c r="H30" s="248">
        <v>750</v>
      </c>
      <c r="I30" s="248">
        <v>38500</v>
      </c>
      <c r="J30" s="248">
        <v>8477.2992700729919</v>
      </c>
      <c r="K30" s="250">
        <v>4.5</v>
      </c>
      <c r="L30" s="250">
        <v>6</v>
      </c>
      <c r="M30" s="250">
        <v>5.8775423415045767</v>
      </c>
      <c r="N30" s="248">
        <v>1110390</v>
      </c>
      <c r="O30" s="248">
        <v>127</v>
      </c>
      <c r="P30" s="248">
        <v>2350</v>
      </c>
      <c r="Q30" s="248">
        <v>38500</v>
      </c>
      <c r="R30" s="248">
        <v>8743.2283464566935</v>
      </c>
      <c r="S30" s="250">
        <v>4.5</v>
      </c>
      <c r="T30" s="250">
        <v>6</v>
      </c>
      <c r="U30" s="250">
        <v>5.9099918528971918</v>
      </c>
      <c r="V30" s="248">
        <v>51000</v>
      </c>
      <c r="W30" s="248">
        <v>10</v>
      </c>
      <c r="X30" s="249">
        <v>44368</v>
      </c>
      <c r="Y30" s="249">
        <v>45098</v>
      </c>
      <c r="Z30" s="249">
        <v>45281</v>
      </c>
      <c r="AA30" s="248">
        <v>11200</v>
      </c>
      <c r="AB30" s="247">
        <v>1</v>
      </c>
    </row>
    <row r="31" spans="1:28" x14ac:dyDescent="0.25">
      <c r="A31" s="252" t="s">
        <v>164</v>
      </c>
      <c r="B31" s="249">
        <v>44440</v>
      </c>
      <c r="C31" s="245" t="s">
        <v>163</v>
      </c>
      <c r="D31" s="248">
        <v>1492019</v>
      </c>
      <c r="E31" s="251">
        <v>6</v>
      </c>
      <c r="F31" s="248">
        <v>1823840</v>
      </c>
      <c r="G31" s="248">
        <v>210</v>
      </c>
      <c r="H31" s="248">
        <v>750</v>
      </c>
      <c r="I31" s="248">
        <v>66000</v>
      </c>
      <c r="J31" s="248">
        <v>8684.9523809523816</v>
      </c>
      <c r="K31" s="250">
        <v>5.2</v>
      </c>
      <c r="L31" s="250">
        <v>6</v>
      </c>
      <c r="M31" s="250">
        <v>5.8091168084919724</v>
      </c>
      <c r="N31" s="248">
        <v>1493940</v>
      </c>
      <c r="O31" s="248">
        <v>166</v>
      </c>
      <c r="P31" s="248">
        <v>750</v>
      </c>
      <c r="Q31" s="248">
        <v>66000</v>
      </c>
      <c r="R31" s="248">
        <v>8999.6385542168682</v>
      </c>
      <c r="S31" s="250">
        <v>5.2</v>
      </c>
      <c r="T31" s="250">
        <v>5.92</v>
      </c>
      <c r="U31" s="250">
        <v>5.7934927861211785</v>
      </c>
      <c r="V31" s="248">
        <v>34200</v>
      </c>
      <c r="W31" s="248">
        <v>6</v>
      </c>
      <c r="X31" s="249">
        <v>44490</v>
      </c>
      <c r="Y31" s="249">
        <v>45222</v>
      </c>
      <c r="Z31" s="249">
        <v>45404</v>
      </c>
      <c r="AA31" s="248"/>
      <c r="AB31" s="247"/>
    </row>
    <row r="32" spans="1:28" x14ac:dyDescent="0.25">
      <c r="A32" s="246" t="s">
        <v>164</v>
      </c>
      <c r="B32" s="249">
        <v>44593</v>
      </c>
      <c r="C32" s="244" t="s">
        <v>163</v>
      </c>
      <c r="D32" s="248">
        <v>1328191</v>
      </c>
      <c r="E32" s="251">
        <v>5.880000114440918</v>
      </c>
      <c r="F32" s="248">
        <v>1356449</v>
      </c>
      <c r="G32" s="248">
        <v>147</v>
      </c>
      <c r="H32" s="248">
        <v>1500</v>
      </c>
      <c r="I32" s="248">
        <v>47700</v>
      </c>
      <c r="J32" s="248">
        <v>9227.5442176870747</v>
      </c>
      <c r="K32" s="250">
        <v>4.7699999999999996</v>
      </c>
      <c r="L32" s="250">
        <v>5.88</v>
      </c>
      <c r="M32" s="250">
        <v>5.739408816697126</v>
      </c>
      <c r="N32" s="248">
        <v>1332249</v>
      </c>
      <c r="O32" s="248">
        <v>141</v>
      </c>
      <c r="P32" s="248">
        <v>2300</v>
      </c>
      <c r="Q32" s="248">
        <v>47700</v>
      </c>
      <c r="R32" s="248">
        <v>9448.5744680851058</v>
      </c>
      <c r="S32" s="250">
        <v>4.7699999999999996</v>
      </c>
      <c r="T32" s="250">
        <v>5.88</v>
      </c>
      <c r="U32" s="250">
        <v>5.7551143922376848</v>
      </c>
      <c r="V32" s="248">
        <v>24200</v>
      </c>
      <c r="W32" s="248">
        <v>6</v>
      </c>
      <c r="X32" s="249">
        <v>44637</v>
      </c>
      <c r="Y32" s="249">
        <v>45552</v>
      </c>
      <c r="Z32" s="249">
        <v>45733</v>
      </c>
      <c r="AA32" s="248"/>
      <c r="AB32" s="247"/>
    </row>
    <row r="33" spans="1:28" x14ac:dyDescent="0.25">
      <c r="A33" s="246" t="s">
        <v>164</v>
      </c>
      <c r="B33" s="249">
        <v>44682</v>
      </c>
      <c r="C33" s="244" t="s">
        <v>163</v>
      </c>
      <c r="D33" s="248">
        <v>1319842</v>
      </c>
      <c r="E33" s="251">
        <v>5.880000114440918</v>
      </c>
      <c r="F33" s="248">
        <v>946890</v>
      </c>
      <c r="G33" s="248">
        <v>116</v>
      </c>
      <c r="H33" s="248">
        <v>1500</v>
      </c>
      <c r="I33" s="248">
        <v>71600</v>
      </c>
      <c r="J33" s="248">
        <v>8162.8448275862065</v>
      </c>
      <c r="K33" s="250">
        <v>5.44</v>
      </c>
      <c r="L33" s="250">
        <v>5.88</v>
      </c>
      <c r="M33" s="250">
        <v>5.8464405580373642</v>
      </c>
      <c r="N33" s="248">
        <v>930790</v>
      </c>
      <c r="O33" s="248">
        <v>114</v>
      </c>
      <c r="P33" s="248">
        <v>1500</v>
      </c>
      <c r="Q33" s="248">
        <v>71600</v>
      </c>
      <c r="R33" s="248">
        <v>8164.8245614035086</v>
      </c>
      <c r="S33" s="250">
        <v>5.44</v>
      </c>
      <c r="T33" s="250">
        <v>5.88</v>
      </c>
      <c r="U33" s="250">
        <v>5.8488059991370092</v>
      </c>
      <c r="V33" s="248">
        <v>16100</v>
      </c>
      <c r="W33" s="248">
        <v>2</v>
      </c>
      <c r="X33" s="249">
        <v>44726</v>
      </c>
      <c r="Y33" s="249">
        <v>45640</v>
      </c>
      <c r="Z33" s="249">
        <v>45822</v>
      </c>
      <c r="AA33" s="248"/>
      <c r="AB33" s="247"/>
    </row>
    <row r="34" spans="1:28" x14ac:dyDescent="0.25">
      <c r="A34" s="246" t="s">
        <v>164</v>
      </c>
      <c r="B34" s="249">
        <v>44805</v>
      </c>
      <c r="C34" s="244" t="s">
        <v>163</v>
      </c>
      <c r="D34" s="248">
        <v>1319842</v>
      </c>
      <c r="E34" s="251">
        <v>5.880000114440918</v>
      </c>
      <c r="F34" s="248">
        <v>772660</v>
      </c>
      <c r="G34" s="248">
        <v>87</v>
      </c>
      <c r="H34" s="248">
        <v>800</v>
      </c>
      <c r="I34" s="248">
        <v>49480</v>
      </c>
      <c r="J34" s="248">
        <v>8881.1494252873563</v>
      </c>
      <c r="K34" s="250">
        <v>5.76</v>
      </c>
      <c r="L34" s="250">
        <v>5.88</v>
      </c>
      <c r="M34" s="250">
        <v>5.8408562627805241</v>
      </c>
      <c r="N34" s="248">
        <v>772660</v>
      </c>
      <c r="O34" s="248">
        <v>87</v>
      </c>
      <c r="P34" s="248">
        <v>800</v>
      </c>
      <c r="Q34" s="248">
        <v>49480</v>
      </c>
      <c r="R34" s="248">
        <v>8881.1494252873563</v>
      </c>
      <c r="S34" s="250">
        <v>5.76</v>
      </c>
      <c r="T34" s="250">
        <v>5.88</v>
      </c>
      <c r="U34" s="250">
        <v>5.8408563161307931</v>
      </c>
      <c r="V34" s="248">
        <v>0</v>
      </c>
      <c r="W34" s="248">
        <v>0</v>
      </c>
      <c r="X34" s="249">
        <v>44853</v>
      </c>
      <c r="Y34" s="249">
        <v>45766</v>
      </c>
      <c r="Z34" s="249">
        <v>45950</v>
      </c>
      <c r="AA34" s="248"/>
      <c r="AB34" s="247"/>
    </row>
    <row r="35" spans="1:28" x14ac:dyDescent="0.25">
      <c r="A35" s="246" t="s">
        <v>164</v>
      </c>
      <c r="B35" s="249">
        <v>44896</v>
      </c>
      <c r="C35" s="244" t="s">
        <v>163</v>
      </c>
      <c r="D35" s="248">
        <v>603870</v>
      </c>
      <c r="E35" s="251">
        <v>5.880000114440918</v>
      </c>
      <c r="F35" s="248">
        <v>203050</v>
      </c>
      <c r="G35" s="248">
        <v>16</v>
      </c>
      <c r="H35" s="248">
        <v>3450</v>
      </c>
      <c r="I35" s="248">
        <v>50400</v>
      </c>
      <c r="J35" s="248">
        <v>12690.625</v>
      </c>
      <c r="K35" s="250">
        <v>5.85</v>
      </c>
      <c r="L35" s="250">
        <v>5.88</v>
      </c>
      <c r="M35" s="250">
        <v>5.8652745629155376</v>
      </c>
      <c r="N35" s="248">
        <v>189450</v>
      </c>
      <c r="O35" s="248">
        <v>14</v>
      </c>
      <c r="P35" s="248">
        <v>3450</v>
      </c>
      <c r="Q35" s="248">
        <v>50400</v>
      </c>
      <c r="R35" s="248">
        <v>13532.142857142857</v>
      </c>
      <c r="S35" s="250">
        <v>5.86</v>
      </c>
      <c r="T35" s="250">
        <v>5.88</v>
      </c>
      <c r="U35" s="250">
        <v>5.8663710758786118</v>
      </c>
      <c r="V35" s="248">
        <v>13600</v>
      </c>
      <c r="W35" s="248">
        <v>2</v>
      </c>
      <c r="X35" s="249">
        <v>44922</v>
      </c>
      <c r="Y35" s="249">
        <v>45835</v>
      </c>
      <c r="Z35" s="249">
        <v>46018</v>
      </c>
      <c r="AA35" s="248"/>
      <c r="AB35" s="247"/>
    </row>
    <row r="36" spans="1:28" x14ac:dyDescent="0.25">
      <c r="A36" s="246" t="s">
        <v>164</v>
      </c>
      <c r="B36" s="249">
        <v>44958</v>
      </c>
      <c r="C36" s="244" t="s">
        <v>163</v>
      </c>
      <c r="D36" s="248">
        <v>3210000</v>
      </c>
      <c r="E36" s="251">
        <v>7.3499999046325684</v>
      </c>
      <c r="F36" s="248">
        <v>1501530</v>
      </c>
      <c r="G36" s="248">
        <v>126</v>
      </c>
      <c r="H36" s="248">
        <v>2300</v>
      </c>
      <c r="I36" s="248">
        <v>66720</v>
      </c>
      <c r="J36" s="248">
        <v>11916.904761904761</v>
      </c>
      <c r="K36" s="250">
        <v>7.24</v>
      </c>
      <c r="L36" s="250">
        <v>7.35</v>
      </c>
      <c r="M36" s="250">
        <v>7.3442570578010438</v>
      </c>
      <c r="N36" s="248">
        <v>1441150</v>
      </c>
      <c r="O36" s="248">
        <v>119</v>
      </c>
      <c r="P36" s="248">
        <v>2300</v>
      </c>
      <c r="Q36" s="248">
        <v>66720</v>
      </c>
      <c r="R36" s="248">
        <v>12110.504201680673</v>
      </c>
      <c r="S36" s="250">
        <v>7.24</v>
      </c>
      <c r="T36" s="250">
        <v>7.35</v>
      </c>
      <c r="U36" s="250">
        <v>7.344075529311394</v>
      </c>
      <c r="V36" s="248">
        <v>60380</v>
      </c>
      <c r="W36" s="248">
        <v>7</v>
      </c>
      <c r="X36" s="249">
        <v>44993</v>
      </c>
      <c r="Y36" s="249">
        <v>45908</v>
      </c>
      <c r="Z36" s="249">
        <v>46090</v>
      </c>
      <c r="AA36" s="248">
        <v>22000</v>
      </c>
      <c r="AB36" s="247">
        <v>1</v>
      </c>
    </row>
    <row r="37" spans="1:28" x14ac:dyDescent="0.25">
      <c r="A37" s="246" t="s">
        <v>164</v>
      </c>
      <c r="B37" s="249">
        <v>45047</v>
      </c>
      <c r="C37" s="244" t="s">
        <v>163</v>
      </c>
      <c r="D37" s="248">
        <v>2865910</v>
      </c>
      <c r="E37" s="251">
        <v>7.3499999046325684</v>
      </c>
      <c r="F37" s="248">
        <v>1597020</v>
      </c>
      <c r="G37" s="248">
        <v>127</v>
      </c>
      <c r="H37" s="248">
        <v>1800</v>
      </c>
      <c r="I37" s="248">
        <v>105600</v>
      </c>
      <c r="J37" s="248">
        <v>12574.960629921259</v>
      </c>
      <c r="K37" s="250">
        <v>7.25</v>
      </c>
      <c r="L37" s="250">
        <v>7.35</v>
      </c>
      <c r="M37" s="250">
        <v>7.3421244568007911</v>
      </c>
      <c r="N37" s="248">
        <v>1535460</v>
      </c>
      <c r="O37" s="248">
        <v>120</v>
      </c>
      <c r="P37" s="248">
        <v>1800</v>
      </c>
      <c r="Q37" s="248">
        <v>105600</v>
      </c>
      <c r="R37" s="248">
        <v>12795.5</v>
      </c>
      <c r="S37" s="250">
        <v>7.25</v>
      </c>
      <c r="T37" s="250">
        <v>7.35</v>
      </c>
      <c r="U37" s="250">
        <v>7.3419168141256126</v>
      </c>
      <c r="V37" s="248">
        <v>61560</v>
      </c>
      <c r="W37" s="248">
        <v>7</v>
      </c>
      <c r="X37" s="249">
        <v>45106</v>
      </c>
      <c r="Y37" s="249">
        <v>46020</v>
      </c>
      <c r="Z37" s="249">
        <v>46202</v>
      </c>
      <c r="AA37" s="248"/>
      <c r="AB37" s="247"/>
    </row>
    <row r="38" spans="1:28" x14ac:dyDescent="0.25">
      <c r="A38" s="246" t="s">
        <v>164</v>
      </c>
      <c r="B38" s="249">
        <v>45139</v>
      </c>
      <c r="C38" s="244" t="s">
        <v>163</v>
      </c>
      <c r="D38" s="248">
        <v>1666810</v>
      </c>
      <c r="E38" s="251">
        <v>7.3499999046325684</v>
      </c>
      <c r="F38" s="248">
        <v>1435560</v>
      </c>
      <c r="G38" s="248">
        <v>142</v>
      </c>
      <c r="H38" s="248">
        <v>1200</v>
      </c>
      <c r="I38" s="248">
        <v>103600</v>
      </c>
      <c r="J38" s="248">
        <v>10109.577464788732</v>
      </c>
      <c r="K38" s="250">
        <v>6</v>
      </c>
      <c r="L38" s="250">
        <v>7.35</v>
      </c>
      <c r="M38" s="250">
        <v>7.3239595697846136</v>
      </c>
      <c r="N38" s="248">
        <v>1433260</v>
      </c>
      <c r="O38" s="248">
        <v>141</v>
      </c>
      <c r="P38" s="248">
        <v>1200</v>
      </c>
      <c r="Q38" s="248">
        <v>103600</v>
      </c>
      <c r="R38" s="248">
        <v>10164.964539007093</v>
      </c>
      <c r="S38" s="250">
        <v>6</v>
      </c>
      <c r="T38" s="250">
        <v>7.35</v>
      </c>
      <c r="U38" s="250">
        <v>7.323965944027572</v>
      </c>
      <c r="V38" s="248">
        <v>2300</v>
      </c>
      <c r="W38" s="248">
        <v>1</v>
      </c>
      <c r="X38" s="249">
        <v>45184</v>
      </c>
      <c r="Y38" s="249">
        <v>46097</v>
      </c>
      <c r="Z38" s="249">
        <v>46280</v>
      </c>
      <c r="AA38" s="248"/>
      <c r="AB38" s="247"/>
    </row>
    <row r="39" spans="1:28" x14ac:dyDescent="0.25">
      <c r="A39" s="246" t="s">
        <v>164</v>
      </c>
      <c r="B39" s="249">
        <v>45231</v>
      </c>
      <c r="C39" s="244" t="s">
        <v>163</v>
      </c>
      <c r="D39" s="248">
        <v>2086630</v>
      </c>
      <c r="E39" s="251">
        <v>7.3499999046325684</v>
      </c>
      <c r="F39" s="248">
        <v>1981315</v>
      </c>
      <c r="G39" s="248">
        <v>167</v>
      </c>
      <c r="H39" s="248">
        <v>900</v>
      </c>
      <c r="I39" s="248">
        <v>50400</v>
      </c>
      <c r="J39" s="248">
        <v>11864.161676646707</v>
      </c>
      <c r="K39" s="250">
        <v>5.88</v>
      </c>
      <c r="L39" s="250">
        <v>7.35</v>
      </c>
      <c r="M39" s="250">
        <v>7.3102169518728726</v>
      </c>
      <c r="N39" s="248">
        <v>1967215</v>
      </c>
      <c r="O39" s="248">
        <v>165</v>
      </c>
      <c r="P39" s="248">
        <v>900</v>
      </c>
      <c r="Q39" s="248">
        <v>50400</v>
      </c>
      <c r="R39" s="248">
        <v>11922.515151515152</v>
      </c>
      <c r="S39" s="250">
        <v>5.88</v>
      </c>
      <c r="T39" s="250">
        <v>7.35</v>
      </c>
      <c r="U39" s="250">
        <v>7.3102185452135569</v>
      </c>
      <c r="V39" s="248">
        <v>14100</v>
      </c>
      <c r="W39" s="248">
        <v>2</v>
      </c>
      <c r="X39" s="249">
        <v>45282</v>
      </c>
      <c r="Y39" s="249">
        <v>46195</v>
      </c>
      <c r="Z39" s="249">
        <v>46378</v>
      </c>
      <c r="AA39" s="248"/>
      <c r="AB39" s="247"/>
    </row>
    <row r="40" spans="1:28" x14ac:dyDescent="0.25">
      <c r="A40" s="246" t="s">
        <v>164</v>
      </c>
      <c r="B40" s="249">
        <v>45323</v>
      </c>
      <c r="C40" s="244" t="s">
        <v>163</v>
      </c>
      <c r="D40" s="248">
        <v>2486319</v>
      </c>
      <c r="E40" s="251">
        <v>7.3499999046325684</v>
      </c>
      <c r="F40" s="248">
        <v>1835940</v>
      </c>
      <c r="G40" s="248">
        <v>135</v>
      </c>
      <c r="H40" s="248">
        <v>3000</v>
      </c>
      <c r="I40" s="248">
        <v>60000</v>
      </c>
      <c r="J40" s="248">
        <v>13599.555555555555</v>
      </c>
      <c r="K40" s="250">
        <v>7.25</v>
      </c>
      <c r="L40" s="250">
        <v>7.35</v>
      </c>
      <c r="M40" s="250">
        <v>7.335302733204788</v>
      </c>
      <c r="N40" s="248">
        <v>1795380</v>
      </c>
      <c r="O40" s="248">
        <v>129</v>
      </c>
      <c r="P40" s="248">
        <v>3000</v>
      </c>
      <c r="Q40" s="248">
        <v>60000</v>
      </c>
      <c r="R40" s="248">
        <v>13917.674418604651</v>
      </c>
      <c r="S40" s="250">
        <v>7.25</v>
      </c>
      <c r="T40" s="250">
        <v>7.35</v>
      </c>
      <c r="U40" s="250">
        <v>7.3352394086103061</v>
      </c>
      <c r="V40" s="248">
        <v>40560</v>
      </c>
      <c r="W40" s="248">
        <v>6</v>
      </c>
      <c r="X40" s="249">
        <v>45366</v>
      </c>
      <c r="Y40" s="249">
        <v>46280</v>
      </c>
      <c r="Z40" s="249">
        <v>46461</v>
      </c>
      <c r="AA40" s="248"/>
      <c r="AB40" s="247"/>
    </row>
    <row r="41" spans="1:28" x14ac:dyDescent="0.25">
      <c r="A41" s="246" t="s">
        <v>164</v>
      </c>
      <c r="B41" s="249">
        <v>45413</v>
      </c>
      <c r="C41" s="244" t="s">
        <v>163</v>
      </c>
      <c r="D41" s="248">
        <v>2795480</v>
      </c>
      <c r="E41" s="251">
        <v>7.3499999046325684</v>
      </c>
      <c r="F41" s="248">
        <v>2485410</v>
      </c>
      <c r="G41" s="248">
        <v>197</v>
      </c>
      <c r="H41" s="248">
        <v>2300</v>
      </c>
      <c r="I41" s="248">
        <v>103700</v>
      </c>
      <c r="J41" s="248">
        <v>12616.294416243654</v>
      </c>
      <c r="K41" s="250">
        <v>7.2</v>
      </c>
      <c r="L41" s="250">
        <v>7.35</v>
      </c>
      <c r="M41" s="250">
        <v>7.3262673361739115</v>
      </c>
      <c r="N41" s="248">
        <v>2379150</v>
      </c>
      <c r="O41" s="248">
        <v>189</v>
      </c>
      <c r="P41" s="248">
        <v>2300</v>
      </c>
      <c r="Q41" s="248">
        <v>103700</v>
      </c>
      <c r="R41" s="248">
        <v>12588.095238095239</v>
      </c>
      <c r="S41" s="250">
        <v>7.2</v>
      </c>
      <c r="T41" s="250">
        <v>7.35</v>
      </c>
      <c r="U41" s="250">
        <v>7.3263187514771841</v>
      </c>
      <c r="V41" s="248">
        <v>106260</v>
      </c>
      <c r="W41" s="248">
        <v>8</v>
      </c>
      <c r="X41" s="249">
        <v>45483</v>
      </c>
      <c r="Y41" s="249">
        <v>46398</v>
      </c>
      <c r="Z41" s="249">
        <v>46580</v>
      </c>
      <c r="AA41" s="248"/>
      <c r="AB41" s="247"/>
    </row>
    <row r="42" spans="1:28" x14ac:dyDescent="0.25">
      <c r="A42" s="246" t="s">
        <v>164</v>
      </c>
      <c r="B42" s="249">
        <v>45505</v>
      </c>
      <c r="C42" s="244" t="s">
        <v>163</v>
      </c>
      <c r="D42" s="248">
        <v>2708940</v>
      </c>
      <c r="E42" s="251">
        <v>7.3499999046325684</v>
      </c>
      <c r="F42" s="248">
        <v>2960735</v>
      </c>
      <c r="G42" s="248">
        <v>239</v>
      </c>
      <c r="H42" s="248">
        <v>245</v>
      </c>
      <c r="I42" s="248">
        <v>100800</v>
      </c>
      <c r="J42" s="248">
        <v>12388.012552301256</v>
      </c>
      <c r="K42" s="250">
        <v>5.73</v>
      </c>
      <c r="L42" s="250">
        <v>7.35</v>
      </c>
      <c r="M42" s="250">
        <v>7.3295404857239843</v>
      </c>
      <c r="N42" s="248">
        <v>2723535</v>
      </c>
      <c r="O42" s="248">
        <v>230</v>
      </c>
      <c r="P42" s="248">
        <v>245</v>
      </c>
      <c r="Q42" s="248">
        <v>100800</v>
      </c>
      <c r="R42" s="248">
        <v>11841.45652173913</v>
      </c>
      <c r="S42" s="250">
        <v>5.73</v>
      </c>
      <c r="T42" s="250">
        <v>7.35</v>
      </c>
      <c r="U42" s="250">
        <v>7.3282676017602579</v>
      </c>
      <c r="V42" s="248">
        <v>12600</v>
      </c>
      <c r="W42" s="248">
        <v>1</v>
      </c>
      <c r="X42" s="249">
        <v>45559</v>
      </c>
      <c r="Y42" s="249">
        <v>46470</v>
      </c>
      <c r="Z42" s="249">
        <v>46654</v>
      </c>
      <c r="AA42" s="248"/>
      <c r="AB42" s="247"/>
    </row>
    <row r="43" spans="1:28" x14ac:dyDescent="0.25">
      <c r="A43" s="246" t="s">
        <v>164</v>
      </c>
      <c r="B43" s="249">
        <v>45597</v>
      </c>
      <c r="C43" s="244" t="s">
        <v>163</v>
      </c>
      <c r="D43" s="248">
        <v>4093586</v>
      </c>
      <c r="E43" s="251">
        <v>7.3499999046325684</v>
      </c>
      <c r="F43" s="248">
        <v>6082780</v>
      </c>
      <c r="G43" s="248">
        <v>528</v>
      </c>
      <c r="H43" s="248">
        <v>2300</v>
      </c>
      <c r="I43" s="248">
        <v>85200</v>
      </c>
      <c r="J43" s="248">
        <v>11520</v>
      </c>
      <c r="K43" s="250">
        <v>6.93</v>
      </c>
      <c r="L43" s="250">
        <v>7.35</v>
      </c>
      <c r="M43" s="250">
        <v>7.19</v>
      </c>
      <c r="N43" s="248">
        <v>4098060</v>
      </c>
      <c r="O43" s="248">
        <v>348</v>
      </c>
      <c r="P43" s="248">
        <v>2300</v>
      </c>
      <c r="Q43" s="248">
        <v>85200</v>
      </c>
      <c r="R43" s="248">
        <v>11776</v>
      </c>
      <c r="S43" s="250">
        <v>6.93</v>
      </c>
      <c r="T43" s="250">
        <v>7.23</v>
      </c>
      <c r="U43" s="250">
        <v>7.15</v>
      </c>
      <c r="V43" s="248">
        <v>119840</v>
      </c>
      <c r="W43" s="248">
        <v>12</v>
      </c>
      <c r="X43" s="249">
        <v>45644</v>
      </c>
      <c r="Y43" s="249">
        <v>46556</v>
      </c>
      <c r="Z43" s="249">
        <v>46741</v>
      </c>
      <c r="AA43" s="248"/>
      <c r="AB43" s="247"/>
    </row>
    <row r="44" spans="1:28" x14ac:dyDescent="0.25">
      <c r="A44" s="246" t="s">
        <v>164</v>
      </c>
      <c r="B44" s="249">
        <v>45689</v>
      </c>
      <c r="C44" s="244" t="s">
        <v>163</v>
      </c>
      <c r="D44" s="248">
        <v>4093586</v>
      </c>
      <c r="E44" s="251">
        <v>7.35</v>
      </c>
      <c r="F44" s="248">
        <v>4896120</v>
      </c>
      <c r="G44" s="248">
        <v>506</v>
      </c>
      <c r="H44" s="248">
        <v>3300</v>
      </c>
      <c r="I44" s="248">
        <v>94500</v>
      </c>
      <c r="J44" s="248">
        <v>9676</v>
      </c>
      <c r="K44" s="250">
        <v>5.62</v>
      </c>
      <c r="L44" s="250">
        <v>7.34</v>
      </c>
      <c r="M44" s="250">
        <v>7.02</v>
      </c>
      <c r="N44" s="248">
        <v>4094160</v>
      </c>
      <c r="O44" s="248">
        <v>422</v>
      </c>
      <c r="P44" s="248">
        <v>3300</v>
      </c>
      <c r="Q44" s="248">
        <v>94500</v>
      </c>
      <c r="R44" s="248">
        <v>9702</v>
      </c>
      <c r="S44" s="250">
        <v>5.62</v>
      </c>
      <c r="T44" s="250">
        <v>7.13</v>
      </c>
      <c r="U44" s="250">
        <v>7</v>
      </c>
      <c r="V44" s="248">
        <v>48100</v>
      </c>
      <c r="W44" s="248">
        <v>6</v>
      </c>
      <c r="X44" s="249">
        <v>45748</v>
      </c>
      <c r="Y44" s="249">
        <v>46661</v>
      </c>
      <c r="Z44" s="249">
        <v>46846</v>
      </c>
      <c r="AA44" s="248">
        <v>6000</v>
      </c>
      <c r="AB44" s="247">
        <v>1</v>
      </c>
    </row>
    <row r="45" spans="1:28" x14ac:dyDescent="0.25">
      <c r="A45" s="246" t="s">
        <v>164</v>
      </c>
      <c r="B45" s="249">
        <v>45778</v>
      </c>
      <c r="C45" s="244" t="s">
        <v>163</v>
      </c>
      <c r="D45" s="248">
        <v>3443164</v>
      </c>
      <c r="E45" s="251">
        <v>7.35</v>
      </c>
      <c r="F45" s="248">
        <v>4971750</v>
      </c>
      <c r="G45" s="248">
        <v>568</v>
      </c>
      <c r="H45" s="248">
        <v>2300</v>
      </c>
      <c r="I45" s="248">
        <v>133000</v>
      </c>
      <c r="J45" s="248">
        <v>8753</v>
      </c>
      <c r="K45" s="250">
        <v>6.47</v>
      </c>
      <c r="L45" s="250">
        <v>7.28</v>
      </c>
      <c r="M45" s="250">
        <v>6.8745516568612697</v>
      </c>
      <c r="N45" s="248">
        <v>3446780</v>
      </c>
      <c r="O45" s="248">
        <v>372</v>
      </c>
      <c r="P45" s="248">
        <v>2300</v>
      </c>
      <c r="Q45" s="248">
        <v>133000</v>
      </c>
      <c r="R45" s="248">
        <v>9266</v>
      </c>
      <c r="S45" s="250">
        <v>6.4699997901916504</v>
      </c>
      <c r="T45" s="250">
        <v>6.9400000572204599</v>
      </c>
      <c r="U45" s="250">
        <v>6.82691900023437</v>
      </c>
      <c r="V45" s="248">
        <v>116490</v>
      </c>
      <c r="W45" s="248">
        <v>15</v>
      </c>
      <c r="X45" s="249">
        <v>45848</v>
      </c>
      <c r="Y45" s="249">
        <v>46762</v>
      </c>
      <c r="Z45" s="249">
        <v>46944</v>
      </c>
      <c r="AA45" s="248"/>
      <c r="AB45" s="247"/>
    </row>
    <row r="46" spans="1:28" s="357" customFormat="1" x14ac:dyDescent="0.25">
      <c r="A46" s="246" t="s">
        <v>164</v>
      </c>
      <c r="B46" s="249">
        <v>45870</v>
      </c>
      <c r="C46" s="244" t="s">
        <v>163</v>
      </c>
      <c r="D46" s="248">
        <v>3443164</v>
      </c>
      <c r="E46" s="251">
        <v>7.35</v>
      </c>
      <c r="F46" s="248">
        <v>5738515</v>
      </c>
      <c r="G46" s="248">
        <v>604</v>
      </c>
      <c r="H46" s="248">
        <v>19</v>
      </c>
      <c r="I46" s="248">
        <v>85800</v>
      </c>
      <c r="J46" s="248">
        <v>9501</v>
      </c>
      <c r="K46" s="250">
        <v>6.39</v>
      </c>
      <c r="L46" s="250">
        <v>7</v>
      </c>
      <c r="M46" s="250">
        <v>6.62</v>
      </c>
      <c r="N46" s="248">
        <v>3447956</v>
      </c>
      <c r="O46" s="248">
        <v>376</v>
      </c>
      <c r="P46" s="248">
        <v>3000</v>
      </c>
      <c r="Q46" s="248">
        <v>85800</v>
      </c>
      <c r="R46" s="248">
        <v>9170</v>
      </c>
      <c r="S46" s="250">
        <v>6.39</v>
      </c>
      <c r="T46" s="250">
        <v>6.64</v>
      </c>
      <c r="U46" s="250">
        <v>6.57</v>
      </c>
      <c r="V46" s="390">
        <v>299729</v>
      </c>
      <c r="W46" s="248">
        <v>25</v>
      </c>
      <c r="X46" s="391">
        <v>45931</v>
      </c>
      <c r="Y46" s="391">
        <v>46846</v>
      </c>
      <c r="Z46" s="391">
        <v>47028</v>
      </c>
      <c r="AA46" s="248"/>
      <c r="AB46" s="248"/>
    </row>
    <row r="47" spans="1:28" x14ac:dyDescent="0.25">
      <c r="A47" s="243" t="s">
        <v>77</v>
      </c>
      <c r="B47" s="241"/>
      <c r="C47" s="241"/>
      <c r="D47" s="242">
        <f>SUM(D9:D46)</f>
        <v>54746098</v>
      </c>
      <c r="E47" s="242"/>
      <c r="F47" s="242">
        <f t="shared" ref="E47:G47" si="0">SUM(F9:F46)</f>
        <v>58041475</v>
      </c>
      <c r="G47" s="242">
        <f t="shared" si="0"/>
        <v>5945</v>
      </c>
      <c r="H47" s="242"/>
      <c r="I47" s="242"/>
      <c r="J47" s="242"/>
      <c r="K47" s="242"/>
      <c r="L47" s="242"/>
      <c r="M47" s="242"/>
      <c r="N47" s="242">
        <f>SUM(N9:N46)</f>
        <v>44564696</v>
      </c>
      <c r="O47" s="242">
        <f>SUM(O9:O46)</f>
        <v>4447</v>
      </c>
      <c r="P47" s="242"/>
      <c r="Q47" s="242"/>
      <c r="R47" s="242"/>
      <c r="S47" s="242"/>
      <c r="T47" s="242"/>
      <c r="U47" s="242"/>
      <c r="V47" s="242">
        <f>SUM(V9:V46)</f>
        <v>1710809</v>
      </c>
      <c r="W47" s="242">
        <f>SUM(W9:W46)</f>
        <v>200</v>
      </c>
      <c r="X47" s="242"/>
      <c r="Y47" s="242"/>
      <c r="Z47" s="242"/>
      <c r="AA47" s="242">
        <f>SUM(AA9:AA46)</f>
        <v>57500</v>
      </c>
      <c r="AB47" s="242">
        <f>SUM(AB9:AB46)</f>
        <v>5</v>
      </c>
    </row>
    <row r="48" spans="1:28" x14ac:dyDescent="0.25">
      <c r="A48" s="356"/>
      <c r="B48" s="356"/>
      <c r="C48" s="356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</row>
    <row r="49" spans="1:28" ht="15.75" x14ac:dyDescent="0.25">
      <c r="A49" s="145" t="s">
        <v>123</v>
      </c>
      <c r="B49" s="237"/>
      <c r="C49" s="127"/>
      <c r="D49" s="238"/>
      <c r="E49" s="127"/>
      <c r="F49" s="127"/>
      <c r="G49" s="238"/>
      <c r="H49" s="238"/>
      <c r="I49" s="238"/>
      <c r="J49" s="238"/>
      <c r="K49" s="238"/>
      <c r="L49" s="238"/>
      <c r="M49" s="127"/>
      <c r="N49" s="127"/>
      <c r="O49" s="238"/>
      <c r="P49" s="238"/>
      <c r="Q49" s="238"/>
      <c r="R49" s="127"/>
      <c r="S49" s="127"/>
      <c r="T49" s="237"/>
      <c r="U49" s="237"/>
      <c r="V49" s="237"/>
      <c r="W49" s="237"/>
      <c r="X49" s="237"/>
      <c r="Y49" s="237"/>
      <c r="Z49" s="237"/>
      <c r="AA49" s="237"/>
      <c r="AB49" s="237"/>
    </row>
    <row r="50" spans="1:28" ht="15.75" x14ac:dyDescent="0.25">
      <c r="A50" s="239" t="s">
        <v>162</v>
      </c>
      <c r="B50" s="237"/>
      <c r="C50" s="127"/>
      <c r="D50" s="238"/>
      <c r="E50" s="127"/>
      <c r="F50" s="127"/>
      <c r="G50" s="238"/>
      <c r="H50" s="238"/>
      <c r="I50" s="238"/>
      <c r="J50" s="238"/>
      <c r="K50" s="238"/>
      <c r="L50" s="238"/>
      <c r="M50" s="127"/>
      <c r="N50" s="127"/>
      <c r="O50" s="238"/>
      <c r="P50" s="238"/>
      <c r="Q50" s="238"/>
      <c r="R50" s="127"/>
      <c r="S50" s="127"/>
      <c r="T50" s="237"/>
      <c r="U50" s="237"/>
      <c r="V50" s="237"/>
      <c r="W50" s="237"/>
      <c r="X50" s="237"/>
      <c r="Y50" s="237"/>
      <c r="Z50" s="237"/>
      <c r="AA50" s="237"/>
      <c r="AB50" s="237"/>
    </row>
    <row r="51" spans="1:28" x14ac:dyDescent="0.25">
      <c r="A51" s="237"/>
      <c r="B51" s="237"/>
      <c r="C51" s="127"/>
      <c r="D51" s="238"/>
      <c r="E51" s="127"/>
      <c r="F51" s="127"/>
      <c r="G51" s="238"/>
      <c r="H51" s="238"/>
      <c r="I51" s="238"/>
      <c r="J51" s="238"/>
      <c r="K51" s="238"/>
      <c r="L51" s="238"/>
      <c r="M51" s="127"/>
      <c r="N51" s="127"/>
      <c r="O51" s="238"/>
      <c r="P51" s="238"/>
      <c r="Q51" s="238"/>
      <c r="R51" s="127"/>
      <c r="S51" s="127"/>
      <c r="T51" s="237"/>
      <c r="U51" s="237"/>
      <c r="V51" s="237"/>
      <c r="W51" s="237"/>
      <c r="X51" s="237"/>
      <c r="Y51" s="237"/>
      <c r="Z51" s="237"/>
      <c r="AA51" s="237"/>
      <c r="AB51" s="237"/>
    </row>
    <row r="52" spans="1:28" x14ac:dyDescent="0.25">
      <c r="A52" s="237"/>
      <c r="B52" s="237"/>
      <c r="C52" s="127"/>
      <c r="D52" s="238"/>
      <c r="E52" s="127"/>
      <c r="F52" s="127"/>
      <c r="G52" s="238"/>
      <c r="H52" s="238"/>
      <c r="I52" s="238"/>
      <c r="J52" s="238"/>
      <c r="K52" s="238"/>
      <c r="L52" s="238"/>
      <c r="M52" s="127"/>
      <c r="N52" s="127"/>
      <c r="O52" s="238"/>
      <c r="P52" s="238"/>
      <c r="Q52" s="238"/>
      <c r="R52" s="127"/>
      <c r="S52" s="127"/>
      <c r="T52" s="237"/>
      <c r="U52" s="237"/>
      <c r="V52" s="237"/>
      <c r="W52" s="237"/>
      <c r="X52" s="237"/>
      <c r="Y52" s="237"/>
      <c r="Z52" s="237"/>
      <c r="AA52" s="237"/>
      <c r="AB52" s="237"/>
    </row>
    <row r="53" spans="1:28" x14ac:dyDescent="0.25">
      <c r="I53" s="238"/>
      <c r="J53" s="238"/>
      <c r="K53" s="238"/>
      <c r="L53" s="238"/>
      <c r="M53" s="127"/>
      <c r="N53" s="127"/>
      <c r="O53" s="238"/>
      <c r="P53" s="238"/>
      <c r="Q53" s="238"/>
      <c r="R53" s="127"/>
      <c r="S53" s="127"/>
      <c r="T53" s="237"/>
      <c r="U53" s="237"/>
      <c r="V53" s="237"/>
      <c r="W53" s="237"/>
      <c r="X53" s="237"/>
      <c r="Y53" s="237"/>
      <c r="Z53" s="237"/>
      <c r="AA53" s="237"/>
      <c r="AB53" s="237"/>
    </row>
    <row r="54" spans="1:28" x14ac:dyDescent="0.25">
      <c r="I54" s="238"/>
      <c r="J54" s="238"/>
      <c r="K54" s="238"/>
      <c r="L54" s="238"/>
      <c r="M54" s="127"/>
      <c r="N54" s="127"/>
      <c r="O54" s="238"/>
      <c r="P54" s="238"/>
      <c r="Q54" s="238"/>
      <c r="R54" s="127"/>
      <c r="S54" s="127"/>
      <c r="T54" s="237"/>
      <c r="U54" s="237"/>
      <c r="V54" s="237"/>
      <c r="W54" s="237"/>
      <c r="X54" s="237"/>
      <c r="Y54" s="237"/>
      <c r="Z54" s="237"/>
      <c r="AA54" s="237"/>
      <c r="AB54" s="237"/>
    </row>
    <row r="84" spans="2:7" x14ac:dyDescent="0.25">
      <c r="B84" s="236"/>
      <c r="C84" s="101"/>
      <c r="D84" s="101"/>
      <c r="E84" s="101"/>
      <c r="F84" s="101"/>
      <c r="G84" s="101"/>
    </row>
    <row r="85" spans="2:7" x14ac:dyDescent="0.25">
      <c r="B85" s="236"/>
      <c r="C85" s="101"/>
      <c r="D85" s="101"/>
      <c r="E85" s="101"/>
      <c r="F85" s="101"/>
      <c r="G85" s="101"/>
    </row>
    <row r="86" spans="2:7" x14ac:dyDescent="0.25">
      <c r="B86" s="236"/>
      <c r="C86" s="101"/>
      <c r="D86" s="101"/>
      <c r="E86" s="101"/>
      <c r="F86" s="101"/>
      <c r="G86" s="101"/>
    </row>
    <row r="87" spans="2:7" x14ac:dyDescent="0.25">
      <c r="B87" s="236"/>
      <c r="C87" s="101"/>
      <c r="D87" s="101"/>
      <c r="E87" s="101"/>
      <c r="F87" s="101"/>
      <c r="G87" s="101"/>
    </row>
    <row r="88" spans="2:7" x14ac:dyDescent="0.25">
      <c r="B88" s="236"/>
      <c r="C88" s="101"/>
      <c r="D88" s="101"/>
      <c r="E88" s="101"/>
      <c r="F88" s="101"/>
      <c r="G88" s="101"/>
    </row>
  </sheetData>
  <mergeCells count="18">
    <mergeCell ref="AB7:AB8"/>
    <mergeCell ref="N7:N8"/>
    <mergeCell ref="O7:O8"/>
    <mergeCell ref="S7:T7"/>
    <mergeCell ref="V7:V8"/>
    <mergeCell ref="W7:W8"/>
    <mergeCell ref="X7:X8"/>
    <mergeCell ref="Y7:Y8"/>
    <mergeCell ref="Z7:Z8"/>
    <mergeCell ref="AA7:AA8"/>
    <mergeCell ref="A1:J1"/>
    <mergeCell ref="A7:A8"/>
    <mergeCell ref="B7:B8"/>
    <mergeCell ref="C7:C8"/>
    <mergeCell ref="D7:D8"/>
    <mergeCell ref="E7:E8"/>
    <mergeCell ref="F7:F8"/>
    <mergeCell ref="G7:G8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0F5CA-8D69-4AC2-9DC6-CA0B9D507657}">
  <sheetPr>
    <tabColor rgb="FF0070C0"/>
  </sheetPr>
  <dimension ref="A1:J106"/>
  <sheetViews>
    <sheetView showGridLines="0" topLeftCell="A19" zoomScaleNormal="100" workbookViewId="0">
      <selection activeCell="A31" sqref="A31:XFD31"/>
    </sheetView>
  </sheetViews>
  <sheetFormatPr baseColWidth="10" defaultColWidth="9.140625" defaultRowHeight="15" x14ac:dyDescent="0.25"/>
  <cols>
    <col min="1" max="1" width="40" style="142" customWidth="1"/>
    <col min="2" max="8" width="21.5703125" style="125" customWidth="1"/>
    <col min="9" max="16384" width="9.140625" style="125"/>
  </cols>
  <sheetData>
    <row r="1" spans="1:10" s="279" customFormat="1" ht="48" customHeight="1" x14ac:dyDescent="0.25">
      <c r="A1" s="360" t="s">
        <v>127</v>
      </c>
      <c r="B1" s="360"/>
      <c r="C1" s="360"/>
      <c r="D1" s="360"/>
      <c r="E1" s="360"/>
      <c r="F1" s="360"/>
      <c r="G1" s="278"/>
      <c r="H1" s="144" t="s">
        <v>193</v>
      </c>
      <c r="J1" s="266"/>
    </row>
    <row r="2" spans="1:10" s="279" customFormat="1" ht="15" customHeight="1" x14ac:dyDescent="0.25">
      <c r="A2" s="143" t="s">
        <v>139</v>
      </c>
      <c r="B2" s="277"/>
      <c r="C2" s="277"/>
      <c r="D2" s="277"/>
      <c r="E2" s="277"/>
      <c r="F2" s="277"/>
      <c r="H2" s="144"/>
      <c r="J2" s="266"/>
    </row>
    <row r="3" spans="1:10" s="279" customFormat="1" ht="5.25" customHeight="1" x14ac:dyDescent="0.25">
      <c r="A3" s="278"/>
    </row>
    <row r="4" spans="1:10" ht="21" x14ac:dyDescent="0.35">
      <c r="A4" s="147" t="s">
        <v>1</v>
      </c>
      <c r="B4" s="148" t="s">
        <v>194</v>
      </c>
      <c r="C4" s="149"/>
    </row>
    <row r="5" spans="1:10" x14ac:dyDescent="0.25">
      <c r="A5" s="150"/>
      <c r="B5" s="86"/>
      <c r="H5" s="90"/>
    </row>
    <row r="6" spans="1:10" x14ac:dyDescent="0.25">
      <c r="E6" s="89"/>
      <c r="F6" s="89"/>
      <c r="G6" s="89"/>
      <c r="H6" s="89"/>
    </row>
    <row r="7" spans="1:10" ht="19.5" thickBot="1" x14ac:dyDescent="0.3">
      <c r="A7" s="151" t="s">
        <v>2</v>
      </c>
      <c r="D7" s="152"/>
      <c r="E7" s="89"/>
      <c r="F7" s="89"/>
      <c r="G7" s="89"/>
      <c r="H7" s="89"/>
    </row>
    <row r="8" spans="1:10" ht="30.75" customHeight="1" thickBot="1" x14ac:dyDescent="0.3">
      <c r="A8" s="88" t="s">
        <v>3</v>
      </c>
      <c r="B8" s="88" t="s">
        <v>4</v>
      </c>
      <c r="F8" s="89"/>
      <c r="G8" s="90"/>
      <c r="H8" s="90"/>
    </row>
    <row r="9" spans="1:10" ht="15.75" customHeight="1" x14ac:dyDescent="0.25">
      <c r="A9" s="176">
        <v>2795480</v>
      </c>
      <c r="B9" s="273">
        <v>7.3499999046325684</v>
      </c>
      <c r="D9" s="142"/>
      <c r="E9" s="142"/>
      <c r="F9" s="142"/>
      <c r="G9" s="142"/>
      <c r="H9" s="142"/>
    </row>
    <row r="10" spans="1:10" ht="9.9499999999999993" customHeight="1" x14ac:dyDescent="0.25">
      <c r="A10" s="155"/>
      <c r="B10" s="155"/>
      <c r="D10" s="142"/>
      <c r="E10" s="142"/>
      <c r="F10" s="142"/>
      <c r="G10" s="142"/>
      <c r="H10" s="142"/>
    </row>
    <row r="11" spans="1:10" ht="15.75" customHeight="1" thickBot="1" x14ac:dyDescent="0.3">
      <c r="A11" s="156" t="s">
        <v>18</v>
      </c>
    </row>
    <row r="12" spans="1:10" ht="15.75" customHeight="1" thickBot="1" x14ac:dyDescent="0.3">
      <c r="A12" s="373" t="s">
        <v>5</v>
      </c>
      <c r="B12" s="373" t="s">
        <v>6</v>
      </c>
      <c r="C12" s="375" t="s">
        <v>7</v>
      </c>
      <c r="D12" s="376"/>
      <c r="E12" s="377"/>
      <c r="F12" s="375" t="s">
        <v>8</v>
      </c>
      <c r="G12" s="376"/>
      <c r="H12" s="377"/>
    </row>
    <row r="13" spans="1:10" ht="15.75" thickBot="1" x14ac:dyDescent="0.3">
      <c r="A13" s="374"/>
      <c r="B13" s="374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</row>
    <row r="14" spans="1:10" ht="15.75" customHeight="1" x14ac:dyDescent="0.25">
      <c r="A14" s="176">
        <v>2485410</v>
      </c>
      <c r="B14" s="160">
        <v>197</v>
      </c>
      <c r="C14" s="176">
        <v>2300</v>
      </c>
      <c r="D14" s="160">
        <v>103700</v>
      </c>
      <c r="E14" s="176">
        <v>12616.294416243654</v>
      </c>
      <c r="F14" s="273">
        <v>7.2</v>
      </c>
      <c r="G14" s="273">
        <v>7.35</v>
      </c>
      <c r="H14" s="273">
        <v>7.3262673361739115</v>
      </c>
    </row>
    <row r="15" spans="1:10" ht="9.9499999999999993" customHeight="1" x14ac:dyDescent="0.25">
      <c r="A15" s="160"/>
      <c r="B15" s="160"/>
      <c r="C15" s="160"/>
      <c r="D15" s="160"/>
      <c r="E15" s="160"/>
      <c r="F15" s="160"/>
      <c r="G15" s="160"/>
      <c r="H15" s="160"/>
    </row>
    <row r="16" spans="1:10" ht="15.75" customHeight="1" thickBot="1" x14ac:dyDescent="0.3">
      <c r="A16" s="156" t="s">
        <v>128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373" t="s">
        <v>66</v>
      </c>
      <c r="B17" s="373" t="s">
        <v>67</v>
      </c>
      <c r="C17" s="375" t="s">
        <v>15</v>
      </c>
      <c r="D17" s="376"/>
      <c r="E17" s="377"/>
      <c r="F17" s="378" t="s">
        <v>122</v>
      </c>
      <c r="G17" s="379"/>
      <c r="H17" s="88" t="s">
        <v>129</v>
      </c>
    </row>
    <row r="18" spans="1:8" ht="15.75" thickBot="1" x14ac:dyDescent="0.3">
      <c r="A18" s="374"/>
      <c r="B18" s="374"/>
      <c r="C18" s="93" t="s">
        <v>9</v>
      </c>
      <c r="D18" s="93" t="s">
        <v>10</v>
      </c>
      <c r="E18" s="93" t="s">
        <v>11</v>
      </c>
      <c r="F18" s="20" t="s">
        <v>9</v>
      </c>
      <c r="G18" s="221" t="s">
        <v>10</v>
      </c>
      <c r="H18" s="88" t="s">
        <v>12</v>
      </c>
    </row>
    <row r="19" spans="1:8" ht="15.75" customHeight="1" x14ac:dyDescent="0.25">
      <c r="A19" s="176">
        <v>2379150</v>
      </c>
      <c r="B19" s="160">
        <v>189</v>
      </c>
      <c r="C19" s="160">
        <v>2300</v>
      </c>
      <c r="D19" s="160">
        <v>103700</v>
      </c>
      <c r="E19" s="160">
        <v>12588.095238095239</v>
      </c>
      <c r="F19" s="220">
        <v>7.2</v>
      </c>
      <c r="G19" s="220">
        <v>7.35</v>
      </c>
      <c r="H19" s="220">
        <v>7.3263187514771841</v>
      </c>
    </row>
    <row r="20" spans="1:8" ht="9.9499999999999993" customHeight="1" x14ac:dyDescent="0.25">
      <c r="A20" s="155"/>
      <c r="B20" s="155"/>
      <c r="C20" s="155"/>
      <c r="D20" s="155"/>
      <c r="E20" s="155"/>
      <c r="F20" s="155"/>
      <c r="G20" s="155"/>
      <c r="H20" s="155"/>
    </row>
    <row r="21" spans="1:8" ht="15.75" customHeight="1" thickBot="1" x14ac:dyDescent="0.3">
      <c r="A21" s="156" t="s">
        <v>69</v>
      </c>
      <c r="B21" s="96"/>
      <c r="C21" s="96"/>
      <c r="D21" s="96"/>
      <c r="E21" s="96"/>
      <c r="F21" s="91"/>
      <c r="G21" s="91"/>
      <c r="H21" s="91"/>
    </row>
    <row r="22" spans="1:8" ht="30.75" customHeight="1" thickBot="1" x14ac:dyDescent="0.3">
      <c r="A22" s="3" t="s">
        <v>70</v>
      </c>
      <c r="B22" s="3" t="s">
        <v>71</v>
      </c>
    </row>
    <row r="23" spans="1:8" ht="15.75" customHeight="1" x14ac:dyDescent="0.25">
      <c r="A23" s="176">
        <v>106260</v>
      </c>
      <c r="B23" s="176">
        <v>8</v>
      </c>
    </row>
    <row r="24" spans="1:8" ht="15.75" customHeight="1" x14ac:dyDescent="0.25">
      <c r="A24" s="90"/>
      <c r="B24" s="90"/>
    </row>
    <row r="25" spans="1:8" ht="15.75" customHeight="1" x14ac:dyDescent="0.25">
      <c r="A25" s="145" t="s">
        <v>123</v>
      </c>
      <c r="F25" s="89"/>
      <c r="G25" s="90"/>
      <c r="H25" s="90"/>
    </row>
    <row r="27" spans="1:8" ht="19.5" thickBot="1" x14ac:dyDescent="0.35">
      <c r="A27" s="50" t="s">
        <v>130</v>
      </c>
    </row>
    <row r="28" spans="1:8" ht="15.75" customHeight="1" thickBot="1" x14ac:dyDescent="0.3">
      <c r="A28" s="367" t="s">
        <v>23</v>
      </c>
      <c r="B28" s="369" t="s">
        <v>18</v>
      </c>
      <c r="C28" s="370"/>
      <c r="D28" s="371"/>
      <c r="E28" s="369" t="s">
        <v>124</v>
      </c>
      <c r="F28" s="370"/>
      <c r="G28" s="371"/>
    </row>
    <row r="29" spans="1:8" ht="30.75" customHeight="1" thickBot="1" x14ac:dyDescent="0.3">
      <c r="A29" s="372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</row>
    <row r="30" spans="1:8" x14ac:dyDescent="0.25">
      <c r="A30" s="180" t="s">
        <v>151</v>
      </c>
      <c r="B30" s="181">
        <v>379800</v>
      </c>
      <c r="C30" s="181">
        <v>77</v>
      </c>
      <c r="D30" s="181">
        <v>4932.4675324675327</v>
      </c>
      <c r="E30" s="181">
        <v>369540</v>
      </c>
      <c r="F30" s="181">
        <v>75</v>
      </c>
      <c r="G30" s="182">
        <v>4927.2</v>
      </c>
    </row>
    <row r="31" spans="1:8" x14ac:dyDescent="0.25">
      <c r="A31" s="183" t="s">
        <v>27</v>
      </c>
      <c r="B31" s="184">
        <v>507430</v>
      </c>
      <c r="C31" s="184">
        <v>63</v>
      </c>
      <c r="D31" s="184">
        <v>8054.4444444444443</v>
      </c>
      <c r="E31" s="184">
        <v>485430</v>
      </c>
      <c r="F31" s="184">
        <v>60</v>
      </c>
      <c r="G31" s="185">
        <v>8090.5</v>
      </c>
    </row>
    <row r="32" spans="1:8" x14ac:dyDescent="0.25">
      <c r="A32" s="183" t="s">
        <v>28</v>
      </c>
      <c r="B32" s="184">
        <v>340560</v>
      </c>
      <c r="C32" s="184">
        <v>22</v>
      </c>
      <c r="D32" s="184">
        <v>15480</v>
      </c>
      <c r="E32" s="184">
        <v>314560</v>
      </c>
      <c r="F32" s="184">
        <v>20</v>
      </c>
      <c r="G32" s="185">
        <v>15728</v>
      </c>
    </row>
    <row r="33" spans="1:9" x14ac:dyDescent="0.25">
      <c r="A33" s="183" t="s">
        <v>29</v>
      </c>
      <c r="B33" s="184">
        <v>1257620</v>
      </c>
      <c r="C33" s="184">
        <v>35</v>
      </c>
      <c r="D33" s="184">
        <v>35932</v>
      </c>
      <c r="E33" s="184">
        <v>1209620</v>
      </c>
      <c r="F33" s="184">
        <v>34</v>
      </c>
      <c r="G33" s="185">
        <v>35577.058823529413</v>
      </c>
    </row>
    <row r="34" spans="1:9" x14ac:dyDescent="0.25">
      <c r="A34" s="186" t="s">
        <v>77</v>
      </c>
      <c r="B34" s="187">
        <f>SUBTOTAL(109,'01.05.2024'!$B$30:$B$33)</f>
        <v>2485410</v>
      </c>
      <c r="C34" s="187">
        <f>SUBTOTAL(109,'01.05.2024'!$C$30:$C$33)</f>
        <v>197</v>
      </c>
      <c r="D34" s="188"/>
      <c r="E34" s="187">
        <f>SUBTOTAL(109,'01.05.2024'!$E$30:$E$33)</f>
        <v>2379150</v>
      </c>
      <c r="F34" s="187">
        <f>SUBTOTAL(109,'01.05.2024'!$F$30:$F$33)</f>
        <v>189</v>
      </c>
      <c r="G34" s="189"/>
    </row>
    <row r="35" spans="1:9" x14ac:dyDescent="0.25">
      <c r="A35" s="125"/>
      <c r="B35" s="101"/>
      <c r="C35" s="101"/>
      <c r="D35" s="101"/>
      <c r="E35" s="101"/>
      <c r="F35" s="101"/>
      <c r="G35" s="101"/>
    </row>
    <row r="37" spans="1:9" ht="15.75" customHeight="1" thickBot="1" x14ac:dyDescent="0.35">
      <c r="A37" s="50" t="s">
        <v>131</v>
      </c>
    </row>
    <row r="38" spans="1:9" ht="15.75" thickBot="1" x14ac:dyDescent="0.3">
      <c r="A38" s="367" t="s">
        <v>79</v>
      </c>
      <c r="B38" s="369" t="s">
        <v>18</v>
      </c>
      <c r="C38" s="370"/>
      <c r="D38" s="371"/>
      <c r="E38" s="369" t="s">
        <v>124</v>
      </c>
      <c r="F38" s="370"/>
      <c r="G38" s="371"/>
    </row>
    <row r="39" spans="1:9" ht="30.75" thickBot="1" x14ac:dyDescent="0.3">
      <c r="A39" s="372"/>
      <c r="B39" s="146" t="s">
        <v>63</v>
      </c>
      <c r="C39" s="146" t="s">
        <v>20</v>
      </c>
      <c r="D39" s="146" t="s">
        <v>73</v>
      </c>
      <c r="E39" s="179" t="s">
        <v>74</v>
      </c>
      <c r="F39" s="146" t="s">
        <v>32</v>
      </c>
      <c r="G39" s="146" t="s">
        <v>75</v>
      </c>
    </row>
    <row r="40" spans="1:9" x14ac:dyDescent="0.25">
      <c r="A40" s="180" t="s">
        <v>45</v>
      </c>
      <c r="B40" s="181">
        <v>735190</v>
      </c>
      <c r="C40" s="181">
        <v>69</v>
      </c>
      <c r="D40" s="181">
        <v>10654.927536231884</v>
      </c>
      <c r="E40" s="181">
        <v>726790</v>
      </c>
      <c r="F40" s="181">
        <v>68</v>
      </c>
      <c r="G40" s="182">
        <v>10688.088235294117</v>
      </c>
    </row>
    <row r="41" spans="1:9" x14ac:dyDescent="0.25">
      <c r="A41" s="183" t="s">
        <v>44</v>
      </c>
      <c r="B41" s="184">
        <v>446320</v>
      </c>
      <c r="C41" s="184">
        <v>28</v>
      </c>
      <c r="D41" s="184">
        <v>15940</v>
      </c>
      <c r="E41" s="184">
        <v>429660</v>
      </c>
      <c r="F41" s="184">
        <v>26</v>
      </c>
      <c r="G41" s="185">
        <v>16525.384615384617</v>
      </c>
      <c r="H41" s="190"/>
      <c r="I41" s="190"/>
    </row>
    <row r="42" spans="1:9" x14ac:dyDescent="0.25">
      <c r="A42" s="183" t="s">
        <v>49</v>
      </c>
      <c r="B42" s="184">
        <v>318420</v>
      </c>
      <c r="C42" s="184">
        <v>17</v>
      </c>
      <c r="D42" s="184">
        <v>18730.588235294119</v>
      </c>
      <c r="E42" s="184">
        <v>318420</v>
      </c>
      <c r="F42" s="184">
        <v>17</v>
      </c>
      <c r="G42" s="185">
        <v>18730.588235294119</v>
      </c>
      <c r="H42" s="190"/>
      <c r="I42" s="190"/>
    </row>
    <row r="43" spans="1:9" x14ac:dyDescent="0.25">
      <c r="A43" s="183" t="s">
        <v>41</v>
      </c>
      <c r="B43" s="184">
        <v>204420</v>
      </c>
      <c r="C43" s="184">
        <v>18</v>
      </c>
      <c r="D43" s="184">
        <v>11356.666666666666</v>
      </c>
      <c r="E43" s="184">
        <v>130020</v>
      </c>
      <c r="F43" s="184">
        <v>14</v>
      </c>
      <c r="G43" s="185">
        <v>9287.1428571428569</v>
      </c>
      <c r="H43" s="190"/>
      <c r="I43" s="190"/>
    </row>
    <row r="44" spans="1:9" x14ac:dyDescent="0.25">
      <c r="A44" s="183" t="s">
        <v>48</v>
      </c>
      <c r="B44" s="184">
        <v>196440</v>
      </c>
      <c r="C44" s="184">
        <v>12</v>
      </c>
      <c r="D44" s="184">
        <v>16370</v>
      </c>
      <c r="E44" s="184">
        <v>189640</v>
      </c>
      <c r="F44" s="184">
        <v>11</v>
      </c>
      <c r="G44" s="185">
        <v>17240</v>
      </c>
      <c r="H44" s="190"/>
      <c r="I44" s="190"/>
    </row>
    <row r="45" spans="1:9" x14ac:dyDescent="0.25">
      <c r="A45" s="183" t="s">
        <v>39</v>
      </c>
      <c r="B45" s="184">
        <v>121520</v>
      </c>
      <c r="C45" s="184">
        <v>10</v>
      </c>
      <c r="D45" s="184">
        <v>12152</v>
      </c>
      <c r="E45" s="184">
        <v>121520</v>
      </c>
      <c r="F45" s="184">
        <v>10</v>
      </c>
      <c r="G45" s="185">
        <v>12152</v>
      </c>
      <c r="H45" s="190"/>
      <c r="I45" s="190"/>
    </row>
    <row r="46" spans="1:9" x14ac:dyDescent="0.25">
      <c r="A46" s="183" t="s">
        <v>50</v>
      </c>
      <c r="B46" s="184">
        <v>87200</v>
      </c>
      <c r="C46" s="184">
        <v>4</v>
      </c>
      <c r="D46" s="184">
        <v>21800</v>
      </c>
      <c r="E46" s="184">
        <v>87200</v>
      </c>
      <c r="F46" s="184">
        <v>4</v>
      </c>
      <c r="G46" s="185">
        <v>21800</v>
      </c>
      <c r="H46" s="190"/>
      <c r="I46" s="190"/>
    </row>
    <row r="47" spans="1:9" x14ac:dyDescent="0.25">
      <c r="A47" s="183" t="s">
        <v>42</v>
      </c>
      <c r="B47" s="184">
        <v>83600</v>
      </c>
      <c r="C47" s="184">
        <v>5</v>
      </c>
      <c r="D47" s="184">
        <v>16720</v>
      </c>
      <c r="E47" s="184">
        <v>83600</v>
      </c>
      <c r="F47" s="184">
        <v>5</v>
      </c>
      <c r="G47" s="185">
        <v>16720</v>
      </c>
      <c r="H47" s="190"/>
      <c r="I47" s="190"/>
    </row>
    <row r="48" spans="1:9" x14ac:dyDescent="0.25">
      <c r="A48" s="183" t="s">
        <v>40</v>
      </c>
      <c r="B48" s="184">
        <v>81640</v>
      </c>
      <c r="C48" s="184">
        <v>6</v>
      </c>
      <c r="D48" s="184">
        <v>13606.666666666666</v>
      </c>
      <c r="E48" s="184">
        <v>81640</v>
      </c>
      <c r="F48" s="184">
        <v>6</v>
      </c>
      <c r="G48" s="185">
        <v>13606.666666666666</v>
      </c>
      <c r="H48" s="190"/>
      <c r="I48" s="190"/>
    </row>
    <row r="49" spans="1:9" x14ac:dyDescent="0.25">
      <c r="A49" s="183" t="s">
        <v>43</v>
      </c>
      <c r="B49" s="184">
        <v>77360</v>
      </c>
      <c r="C49" s="184">
        <v>12</v>
      </c>
      <c r="D49" s="184">
        <v>6446.666666666667</v>
      </c>
      <c r="E49" s="184">
        <v>77360</v>
      </c>
      <c r="F49" s="184">
        <v>12</v>
      </c>
      <c r="G49" s="185">
        <v>6446.666666666667</v>
      </c>
      <c r="H49" s="190"/>
      <c r="I49" s="190"/>
    </row>
    <row r="50" spans="1:9" x14ac:dyDescent="0.25">
      <c r="A50" s="183" t="s">
        <v>46</v>
      </c>
      <c r="B50" s="184">
        <v>71800</v>
      </c>
      <c r="C50" s="184">
        <v>9</v>
      </c>
      <c r="D50" s="184">
        <v>7977.7777777777774</v>
      </c>
      <c r="E50" s="184">
        <v>71800</v>
      </c>
      <c r="F50" s="184">
        <v>9</v>
      </c>
      <c r="G50" s="185">
        <v>7977.7777777777774</v>
      </c>
      <c r="H50" s="190"/>
      <c r="I50" s="190"/>
    </row>
    <row r="51" spans="1:9" x14ac:dyDescent="0.25">
      <c r="A51" s="183" t="s">
        <v>97</v>
      </c>
      <c r="B51" s="184">
        <v>33500</v>
      </c>
      <c r="C51" s="184">
        <v>3</v>
      </c>
      <c r="D51" s="184">
        <v>11166.666666666666</v>
      </c>
      <c r="E51" s="184">
        <v>33500</v>
      </c>
      <c r="F51" s="184">
        <v>3</v>
      </c>
      <c r="G51" s="185">
        <v>11166.666666666666</v>
      </c>
    </row>
    <row r="52" spans="1:9" x14ac:dyDescent="0.25">
      <c r="A52" s="183" t="s">
        <v>47</v>
      </c>
      <c r="B52" s="184">
        <v>28000</v>
      </c>
      <c r="C52" s="184">
        <v>4</v>
      </c>
      <c r="D52" s="184">
        <v>7000</v>
      </c>
      <c r="E52" s="184">
        <v>28000</v>
      </c>
      <c r="F52" s="184">
        <v>4</v>
      </c>
      <c r="G52" s="185">
        <v>7000</v>
      </c>
      <c r="H52" s="190"/>
      <c r="I52" s="190"/>
    </row>
    <row r="53" spans="1:9" x14ac:dyDescent="0.25">
      <c r="A53" s="186" t="s">
        <v>77</v>
      </c>
      <c r="B53" s="187">
        <f>SUBTOTAL(109,'01.05.2024'!$B$40:$B$52)</f>
        <v>2485410</v>
      </c>
      <c r="C53" s="187">
        <f>SUBTOTAL(109,'01.05.2024'!$C$40:$C$52)</f>
        <v>197</v>
      </c>
      <c r="D53" s="188"/>
      <c r="E53" s="187">
        <f>SUBTOTAL(109,'01.05.2024'!$E$40:$E$52)</f>
        <v>2379150</v>
      </c>
      <c r="F53" s="187">
        <f>SUBTOTAL(109,'01.05.2024'!$F$40:$F$52)</f>
        <v>189</v>
      </c>
      <c r="G53" s="189"/>
    </row>
    <row r="54" spans="1:9" x14ac:dyDescent="0.25">
      <c r="A54" s="61"/>
      <c r="B54" s="89"/>
      <c r="C54" s="89"/>
      <c r="D54" s="89"/>
      <c r="E54" s="89"/>
      <c r="F54" s="89"/>
      <c r="G54" s="89"/>
      <c r="H54" s="190"/>
      <c r="I54" s="190"/>
    </row>
    <row r="55" spans="1:9" ht="15.75" customHeight="1" x14ac:dyDescent="0.25">
      <c r="A55" s="61"/>
      <c r="B55" s="90"/>
      <c r="C55" s="90"/>
      <c r="D55" s="90"/>
      <c r="E55" s="90"/>
      <c r="F55" s="90"/>
      <c r="G55" s="90"/>
      <c r="H55" s="190"/>
      <c r="I55" s="190"/>
    </row>
    <row r="56" spans="1:9" ht="19.5" thickBot="1" x14ac:dyDescent="0.35">
      <c r="A56" s="50" t="s">
        <v>154</v>
      </c>
      <c r="B56" s="191"/>
      <c r="C56" s="191"/>
      <c r="D56" s="191"/>
      <c r="E56" s="191"/>
      <c r="F56" s="191"/>
      <c r="G56" s="191"/>
      <c r="H56" s="190"/>
      <c r="I56" s="190"/>
    </row>
    <row r="57" spans="1:9" ht="15.75" thickBot="1" x14ac:dyDescent="0.3">
      <c r="A57" s="367" t="s">
        <v>85</v>
      </c>
      <c r="B57" s="369" t="s">
        <v>18</v>
      </c>
      <c r="C57" s="370"/>
      <c r="D57" s="371"/>
      <c r="E57" s="369" t="s">
        <v>124</v>
      </c>
      <c r="F57" s="370"/>
      <c r="G57" s="371"/>
      <c r="H57" s="190"/>
      <c r="I57" s="190"/>
    </row>
    <row r="58" spans="1:9" ht="30.75" thickBot="1" x14ac:dyDescent="0.3">
      <c r="A58" s="372"/>
      <c r="B58" s="146" t="s">
        <v>63</v>
      </c>
      <c r="C58" s="146" t="s">
        <v>20</v>
      </c>
      <c r="D58" s="146" t="s">
        <v>73</v>
      </c>
      <c r="E58" s="179" t="s">
        <v>74</v>
      </c>
      <c r="F58" s="146" t="s">
        <v>32</v>
      </c>
      <c r="G58" s="146" t="s">
        <v>75</v>
      </c>
    </row>
    <row r="59" spans="1:9" s="192" customFormat="1" x14ac:dyDescent="0.25">
      <c r="A59" s="180" t="s">
        <v>91</v>
      </c>
      <c r="B59" s="181">
        <v>1725810</v>
      </c>
      <c r="C59" s="181">
        <v>120</v>
      </c>
      <c r="D59" s="181">
        <v>14381.75</v>
      </c>
      <c r="E59" s="181">
        <v>1637950</v>
      </c>
      <c r="F59" s="181">
        <v>114</v>
      </c>
      <c r="G59" s="182">
        <v>14367.982456140351</v>
      </c>
    </row>
    <row r="60" spans="1:9" x14ac:dyDescent="0.25">
      <c r="A60" s="183" t="s">
        <v>90</v>
      </c>
      <c r="B60" s="184">
        <v>495220</v>
      </c>
      <c r="C60" s="184">
        <v>55</v>
      </c>
      <c r="D60" s="184">
        <v>9004</v>
      </c>
      <c r="E60" s="184">
        <v>476820</v>
      </c>
      <c r="F60" s="184">
        <v>53</v>
      </c>
      <c r="G60" s="185">
        <v>8996.6037735849059</v>
      </c>
    </row>
    <row r="61" spans="1:9" x14ac:dyDescent="0.25">
      <c r="A61" s="183" t="s">
        <v>86</v>
      </c>
      <c r="B61" s="184">
        <v>89600</v>
      </c>
      <c r="C61" s="184">
        <v>6</v>
      </c>
      <c r="D61" s="184">
        <v>14933.333333333334</v>
      </c>
      <c r="E61" s="184">
        <v>89600</v>
      </c>
      <c r="F61" s="184">
        <v>6</v>
      </c>
      <c r="G61" s="185">
        <v>14933.333333333334</v>
      </c>
    </row>
    <row r="62" spans="1:9" x14ac:dyDescent="0.25">
      <c r="A62" s="183" t="s">
        <v>89</v>
      </c>
      <c r="B62" s="184">
        <v>87040</v>
      </c>
      <c r="C62" s="184">
        <v>8</v>
      </c>
      <c r="D62" s="184">
        <v>10880</v>
      </c>
      <c r="E62" s="184">
        <v>87040</v>
      </c>
      <c r="F62" s="184">
        <v>8</v>
      </c>
      <c r="G62" s="185">
        <v>10880</v>
      </c>
    </row>
    <row r="63" spans="1:9" x14ac:dyDescent="0.25">
      <c r="A63" s="183" t="s">
        <v>117</v>
      </c>
      <c r="B63" s="184">
        <v>57600</v>
      </c>
      <c r="C63" s="184">
        <v>2</v>
      </c>
      <c r="D63" s="184">
        <v>28800</v>
      </c>
      <c r="E63" s="184">
        <v>57600</v>
      </c>
      <c r="F63" s="184">
        <v>2</v>
      </c>
      <c r="G63" s="185">
        <v>28800</v>
      </c>
    </row>
    <row r="64" spans="1:9" x14ac:dyDescent="0.25">
      <c r="A64" s="183" t="s">
        <v>93</v>
      </c>
      <c r="B64" s="184">
        <v>11260</v>
      </c>
      <c r="C64" s="184">
        <v>2</v>
      </c>
      <c r="D64" s="184">
        <v>5630</v>
      </c>
      <c r="E64" s="184">
        <v>11260</v>
      </c>
      <c r="F64" s="184">
        <v>2</v>
      </c>
      <c r="G64" s="185">
        <v>5630</v>
      </c>
    </row>
    <row r="65" spans="1:9" x14ac:dyDescent="0.25">
      <c r="A65" s="183" t="s">
        <v>88</v>
      </c>
      <c r="B65" s="184">
        <v>10480</v>
      </c>
      <c r="C65" s="184">
        <v>2</v>
      </c>
      <c r="D65" s="184">
        <v>5240</v>
      </c>
      <c r="E65" s="184">
        <v>10480</v>
      </c>
      <c r="F65" s="184">
        <v>2</v>
      </c>
      <c r="G65" s="185">
        <v>5240</v>
      </c>
    </row>
    <row r="66" spans="1:9" x14ac:dyDescent="0.25">
      <c r="A66" s="183" t="s">
        <v>96</v>
      </c>
      <c r="B66" s="184">
        <v>8400</v>
      </c>
      <c r="C66" s="184">
        <v>2</v>
      </c>
      <c r="D66" s="184">
        <v>4200</v>
      </c>
      <c r="E66" s="184">
        <v>8400</v>
      </c>
      <c r="F66" s="184">
        <v>2</v>
      </c>
      <c r="G66" s="185">
        <v>4200</v>
      </c>
    </row>
    <row r="67" spans="1:9" x14ac:dyDescent="0.25">
      <c r="A67" s="186" t="s">
        <v>77</v>
      </c>
      <c r="B67" s="187">
        <f>SUBTOTAL(109,'01.05.2024'!$B$59:$B$66)</f>
        <v>2485410</v>
      </c>
      <c r="C67" s="187">
        <f>SUBTOTAL(109,'01.05.2024'!$C$59:$C$66)</f>
        <v>197</v>
      </c>
      <c r="D67" s="188"/>
      <c r="E67" s="187">
        <f>SUBTOTAL(109,'01.05.2024'!$E$59:$E$66)</f>
        <v>2379150</v>
      </c>
      <c r="F67" s="187">
        <f>SUBTOTAL(109,'01.05.2024'!$F$59:$F$66)</f>
        <v>189</v>
      </c>
      <c r="G67" s="189"/>
    </row>
    <row r="68" spans="1:9" ht="15.75" customHeight="1" x14ac:dyDescent="0.25">
      <c r="A68" s="125"/>
      <c r="B68" s="101"/>
      <c r="C68" s="101"/>
      <c r="D68" s="101"/>
      <c r="E68" s="101"/>
      <c r="F68" s="101"/>
      <c r="G68" s="101"/>
      <c r="H68" s="190"/>
      <c r="I68" s="190"/>
    </row>
    <row r="69" spans="1:9" x14ac:dyDescent="0.25">
      <c r="A69" s="125"/>
      <c r="B69" s="101"/>
      <c r="C69" s="101"/>
      <c r="D69" s="101"/>
      <c r="E69" s="101"/>
      <c r="F69" s="101"/>
      <c r="G69" s="101"/>
      <c r="H69" s="190"/>
      <c r="I69" s="190"/>
    </row>
    <row r="70" spans="1:9" ht="19.5" thickBot="1" x14ac:dyDescent="0.35">
      <c r="A70" s="50" t="s">
        <v>152</v>
      </c>
      <c r="B70" s="191"/>
      <c r="C70" s="191"/>
      <c r="D70" s="191"/>
      <c r="E70" s="191"/>
      <c r="F70" s="191"/>
      <c r="G70" s="191"/>
      <c r="H70" s="190"/>
      <c r="I70" s="190"/>
    </row>
    <row r="71" spans="1:9" ht="15.75" thickBot="1" x14ac:dyDescent="0.3">
      <c r="A71" s="367" t="s">
        <v>135</v>
      </c>
      <c r="B71" s="369" t="s">
        <v>18</v>
      </c>
      <c r="C71" s="370"/>
      <c r="D71" s="371"/>
      <c r="E71" s="369" t="s">
        <v>124</v>
      </c>
      <c r="F71" s="370"/>
      <c r="G71" s="371"/>
      <c r="H71" s="190"/>
      <c r="I71" s="190"/>
    </row>
    <row r="72" spans="1:9" ht="30.75" thickBot="1" x14ac:dyDescent="0.3">
      <c r="A72" s="372"/>
      <c r="B72" s="146" t="s">
        <v>63</v>
      </c>
      <c r="C72" s="146" t="s">
        <v>20</v>
      </c>
      <c r="D72" s="146" t="s">
        <v>73</v>
      </c>
      <c r="E72" s="179" t="s">
        <v>74</v>
      </c>
      <c r="F72" s="146" t="s">
        <v>32</v>
      </c>
      <c r="G72" s="146" t="s">
        <v>75</v>
      </c>
      <c r="H72" s="190"/>
      <c r="I72" s="190"/>
    </row>
    <row r="73" spans="1:9" x14ac:dyDescent="0.25">
      <c r="A73" s="180" t="s">
        <v>136</v>
      </c>
      <c r="B73" s="181">
        <v>2485410</v>
      </c>
      <c r="C73" s="181">
        <v>197</v>
      </c>
      <c r="D73" s="181">
        <v>12616.294416243654</v>
      </c>
      <c r="E73" s="181">
        <v>2379150</v>
      </c>
      <c r="F73" s="181">
        <v>189</v>
      </c>
      <c r="G73" s="182">
        <v>12588.095238095239</v>
      </c>
      <c r="H73" s="190"/>
      <c r="I73" s="190"/>
    </row>
    <row r="74" spans="1:9" x14ac:dyDescent="0.25">
      <c r="A74" s="202" t="s">
        <v>77</v>
      </c>
      <c r="B74" s="187">
        <f>SUBTOTAL(109,'01.05.2024'!$B$73:$B$73)</f>
        <v>2485410</v>
      </c>
      <c r="C74" s="187">
        <f>SUBTOTAL(109,'01.05.2024'!$C$73:$C$73)</f>
        <v>197</v>
      </c>
      <c r="D74" s="188"/>
      <c r="E74" s="187">
        <f>SUBTOTAL(109,'01.05.2024'!$E$73:$E$73)</f>
        <v>2379150</v>
      </c>
      <c r="F74" s="187">
        <f>SUBTOTAL(109,'01.05.2024'!$F$73:$F$73)</f>
        <v>189</v>
      </c>
      <c r="G74" s="189"/>
      <c r="H74" s="190"/>
      <c r="I74" s="190"/>
    </row>
    <row r="75" spans="1:9" x14ac:dyDescent="0.25">
      <c r="A75" s="125"/>
      <c r="H75" s="190"/>
      <c r="I75" s="190"/>
    </row>
    <row r="76" spans="1:9" x14ac:dyDescent="0.25">
      <c r="A76" s="125"/>
      <c r="B76" s="101"/>
      <c r="C76" s="101"/>
      <c r="D76" s="101"/>
      <c r="E76" s="101"/>
      <c r="F76" s="101"/>
      <c r="G76" s="101"/>
      <c r="H76" s="190"/>
      <c r="I76" s="190"/>
    </row>
    <row r="77" spans="1:9" x14ac:dyDescent="0.25">
      <c r="A77" s="125"/>
      <c r="B77" s="101"/>
      <c r="C77" s="101"/>
      <c r="D77" s="101"/>
      <c r="E77" s="101"/>
      <c r="F77" s="101"/>
      <c r="G77" s="101"/>
      <c r="H77" s="190"/>
      <c r="I77" s="190"/>
    </row>
    <row r="78" spans="1:9" x14ac:dyDescent="0.25">
      <c r="A78" s="125"/>
      <c r="B78" s="101"/>
      <c r="C78" s="101"/>
      <c r="D78" s="101"/>
      <c r="E78" s="101"/>
      <c r="F78" s="101"/>
      <c r="G78" s="101"/>
    </row>
    <row r="79" spans="1:9" x14ac:dyDescent="0.25">
      <c r="A79" s="125"/>
      <c r="B79" s="101"/>
      <c r="C79" s="101"/>
      <c r="D79" s="101"/>
      <c r="E79" s="101"/>
      <c r="F79" s="101"/>
      <c r="G79" s="101"/>
    </row>
    <row r="80" spans="1:9" ht="15" customHeight="1" x14ac:dyDescent="0.25">
      <c r="A80" s="125"/>
      <c r="B80" s="101"/>
      <c r="C80" s="101"/>
      <c r="D80" s="101"/>
      <c r="E80" s="101"/>
      <c r="F80" s="101"/>
      <c r="G80" s="101"/>
      <c r="H80" s="101"/>
    </row>
    <row r="81" spans="1:8" ht="15" customHeight="1" x14ac:dyDescent="0.25">
      <c r="A81" s="125"/>
      <c r="B81" s="101"/>
      <c r="C81" s="101"/>
      <c r="D81" s="101"/>
      <c r="E81" s="101"/>
      <c r="F81" s="101"/>
      <c r="G81" s="101"/>
      <c r="H81" s="101"/>
    </row>
    <row r="82" spans="1:8" ht="15" customHeight="1" x14ac:dyDescent="0.25">
      <c r="A82" s="125"/>
      <c r="B82" s="101"/>
      <c r="C82" s="101"/>
      <c r="D82" s="101"/>
      <c r="E82" s="101"/>
      <c r="F82" s="101"/>
      <c r="G82" s="101"/>
      <c r="H82" s="101"/>
    </row>
    <row r="83" spans="1:8" ht="15" customHeight="1" x14ac:dyDescent="0.25">
      <c r="A83" s="125"/>
      <c r="B83" s="101"/>
      <c r="C83" s="101"/>
      <c r="D83" s="101"/>
      <c r="E83" s="101"/>
      <c r="F83" s="101"/>
      <c r="G83" s="101"/>
      <c r="H83" s="190"/>
    </row>
    <row r="84" spans="1:8" ht="15" customHeight="1" x14ac:dyDescent="0.25">
      <c r="B84" s="101"/>
      <c r="C84" s="101"/>
      <c r="D84" s="101"/>
      <c r="E84" s="101"/>
      <c r="F84" s="101"/>
      <c r="G84" s="101"/>
    </row>
    <row r="85" spans="1:8" ht="15" customHeight="1" x14ac:dyDescent="0.25">
      <c r="B85" s="142"/>
      <c r="C85" s="142"/>
      <c r="D85" s="142"/>
      <c r="E85" s="142"/>
      <c r="F85" s="142"/>
      <c r="G85" s="142"/>
    </row>
    <row r="86" spans="1:8" ht="15" customHeight="1" x14ac:dyDescent="0.25">
      <c r="B86" s="142"/>
      <c r="C86" s="142"/>
      <c r="D86" s="142"/>
      <c r="E86" s="142"/>
      <c r="F86" s="142"/>
      <c r="G86" s="142"/>
    </row>
    <row r="87" spans="1:8" ht="15" customHeight="1" x14ac:dyDescent="0.25"/>
    <row r="88" spans="1:8" ht="15" customHeight="1" x14ac:dyDescent="0.25">
      <c r="A88" s="125"/>
    </row>
    <row r="89" spans="1:8" ht="15" customHeight="1" x14ac:dyDescent="0.25">
      <c r="A89" s="125"/>
    </row>
    <row r="90" spans="1:8" ht="15" customHeight="1" x14ac:dyDescent="0.25">
      <c r="A90" s="125"/>
    </row>
    <row r="91" spans="1:8" ht="15" customHeight="1" x14ac:dyDescent="0.25">
      <c r="A91" s="125"/>
    </row>
    <row r="92" spans="1:8" ht="15" customHeight="1" x14ac:dyDescent="0.25">
      <c r="A92" s="125"/>
    </row>
    <row r="93" spans="1:8" ht="15" customHeight="1" x14ac:dyDescent="0.25">
      <c r="A93" s="125"/>
    </row>
    <row r="94" spans="1:8" x14ac:dyDescent="0.25">
      <c r="A94" s="125"/>
    </row>
    <row r="95" spans="1:8" x14ac:dyDescent="0.25">
      <c r="A95" s="125"/>
    </row>
    <row r="96" spans="1:8" x14ac:dyDescent="0.25">
      <c r="A96" s="125"/>
    </row>
    <row r="97" spans="1:1" x14ac:dyDescent="0.25">
      <c r="A97" s="125"/>
    </row>
    <row r="98" spans="1:1" x14ac:dyDescent="0.25">
      <c r="A98" s="125"/>
    </row>
    <row r="99" spans="1:1" x14ac:dyDescent="0.25">
      <c r="A99" s="125"/>
    </row>
    <row r="100" spans="1:1" x14ac:dyDescent="0.25">
      <c r="A100" s="125"/>
    </row>
    <row r="101" spans="1:1" ht="15" customHeight="1" x14ac:dyDescent="0.25">
      <c r="A101" s="125"/>
    </row>
    <row r="102" spans="1:1" x14ac:dyDescent="0.25">
      <c r="A102" s="125"/>
    </row>
    <row r="103" spans="1:1" x14ac:dyDescent="0.25">
      <c r="A103" s="125"/>
    </row>
    <row r="104" spans="1:1" x14ac:dyDescent="0.25">
      <c r="A104" s="125"/>
    </row>
    <row r="105" spans="1:1" x14ac:dyDescent="0.25">
      <c r="A105" s="125"/>
    </row>
    <row r="106" spans="1:1" x14ac:dyDescent="0.25">
      <c r="A106" s="125"/>
    </row>
  </sheetData>
  <protectedRanges>
    <protectedRange sqref="B4" name="Bereich1"/>
  </protectedRanges>
  <dataConsolidate link="1"/>
  <mergeCells count="21">
    <mergeCell ref="A57:A58"/>
    <mergeCell ref="B57:D57"/>
    <mergeCell ref="E57:G57"/>
    <mergeCell ref="A71:A72"/>
    <mergeCell ref="B71:D71"/>
    <mergeCell ref="E71:G71"/>
    <mergeCell ref="A28:A29"/>
    <mergeCell ref="B28:D28"/>
    <mergeCell ref="E28:G28"/>
    <mergeCell ref="A38:A39"/>
    <mergeCell ref="B38:D38"/>
    <mergeCell ref="E38:G38"/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</mergeCells>
  <dataValidations count="1">
    <dataValidation showInputMessage="1" showErrorMessage="1" sqref="B4" xr:uid="{67786C74-3122-4185-B8BF-31D7B27F016C}"/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C3053-B1E1-44E6-A615-59BE71836133}">
  <sheetPr>
    <tabColor rgb="FF0070C0"/>
  </sheetPr>
  <dimension ref="A1:J104"/>
  <sheetViews>
    <sheetView showGridLines="0" zoomScaleNormal="100" workbookViewId="0">
      <selection activeCell="B64" sqref="B64"/>
    </sheetView>
  </sheetViews>
  <sheetFormatPr baseColWidth="10" defaultColWidth="9.140625" defaultRowHeight="15" x14ac:dyDescent="0.25"/>
  <cols>
    <col min="1" max="1" width="40" style="142" customWidth="1"/>
    <col min="2" max="8" width="21.5703125" style="125" customWidth="1"/>
    <col min="9" max="16384" width="9.140625" style="125"/>
  </cols>
  <sheetData>
    <row r="1" spans="1:10" s="276" customFormat="1" ht="48" customHeight="1" x14ac:dyDescent="0.25">
      <c r="A1" s="360" t="s">
        <v>127</v>
      </c>
      <c r="B1" s="360"/>
      <c r="C1" s="360"/>
      <c r="D1" s="360"/>
      <c r="E1" s="360"/>
      <c r="F1" s="360"/>
      <c r="G1" s="275"/>
      <c r="H1" s="144" t="s">
        <v>191</v>
      </c>
      <c r="J1" s="266"/>
    </row>
    <row r="2" spans="1:10" s="276" customFormat="1" ht="15" customHeight="1" x14ac:dyDescent="0.25">
      <c r="A2" s="143" t="s">
        <v>139</v>
      </c>
      <c r="B2" s="274"/>
      <c r="C2" s="274"/>
      <c r="D2" s="274"/>
      <c r="E2" s="274"/>
      <c r="F2" s="274"/>
      <c r="H2" s="144"/>
      <c r="J2" s="266"/>
    </row>
    <row r="3" spans="1:10" s="276" customFormat="1" ht="5.25" customHeight="1" x14ac:dyDescent="0.25">
      <c r="A3" s="275"/>
    </row>
    <row r="4" spans="1:10" ht="21" x14ac:dyDescent="0.35">
      <c r="A4" s="147" t="s">
        <v>1</v>
      </c>
      <c r="B4" s="148" t="s">
        <v>192</v>
      </c>
      <c r="C4" s="149"/>
    </row>
    <row r="5" spans="1:10" x14ac:dyDescent="0.25">
      <c r="A5" s="150"/>
      <c r="B5" s="86"/>
      <c r="H5" s="90"/>
    </row>
    <row r="6" spans="1:10" x14ac:dyDescent="0.25">
      <c r="E6" s="89"/>
      <c r="F6" s="89"/>
      <c r="G6" s="89"/>
      <c r="H6" s="89"/>
    </row>
    <row r="7" spans="1:10" ht="19.5" thickBot="1" x14ac:dyDescent="0.3">
      <c r="A7" s="151" t="s">
        <v>2</v>
      </c>
      <c r="D7" s="152"/>
      <c r="E7" s="89"/>
      <c r="F7" s="89"/>
      <c r="G7" s="89"/>
      <c r="H7" s="89"/>
    </row>
    <row r="8" spans="1:10" ht="30.75" customHeight="1" thickBot="1" x14ac:dyDescent="0.3">
      <c r="A8" s="88" t="s">
        <v>3</v>
      </c>
      <c r="B8" s="88" t="s">
        <v>4</v>
      </c>
      <c r="F8" s="89"/>
      <c r="G8" s="90"/>
      <c r="H8" s="90"/>
    </row>
    <row r="9" spans="1:10" ht="15.75" customHeight="1" x14ac:dyDescent="0.25">
      <c r="A9" s="176">
        <v>2486319</v>
      </c>
      <c r="B9" s="273">
        <v>7.3499999046325684</v>
      </c>
      <c r="D9" s="142"/>
      <c r="E9" s="142"/>
      <c r="F9" s="142"/>
      <c r="G9" s="142"/>
      <c r="H9" s="142"/>
    </row>
    <row r="10" spans="1:10" ht="9.9499999999999993" customHeight="1" x14ac:dyDescent="0.25">
      <c r="A10" s="155"/>
      <c r="B10" s="155"/>
      <c r="D10" s="142"/>
      <c r="E10" s="142"/>
      <c r="F10" s="142"/>
      <c r="G10" s="142"/>
      <c r="H10" s="142"/>
    </row>
    <row r="11" spans="1:10" ht="15.75" customHeight="1" thickBot="1" x14ac:dyDescent="0.3">
      <c r="A11" s="156" t="s">
        <v>18</v>
      </c>
    </row>
    <row r="12" spans="1:10" ht="15.75" customHeight="1" thickBot="1" x14ac:dyDescent="0.3">
      <c r="A12" s="373" t="s">
        <v>5</v>
      </c>
      <c r="B12" s="373" t="s">
        <v>6</v>
      </c>
      <c r="C12" s="375" t="s">
        <v>7</v>
      </c>
      <c r="D12" s="376"/>
      <c r="E12" s="377"/>
      <c r="F12" s="375" t="s">
        <v>8</v>
      </c>
      <c r="G12" s="376"/>
      <c r="H12" s="377"/>
    </row>
    <row r="13" spans="1:10" ht="15.75" thickBot="1" x14ac:dyDescent="0.3">
      <c r="A13" s="374"/>
      <c r="B13" s="374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</row>
    <row r="14" spans="1:10" ht="15.75" customHeight="1" x14ac:dyDescent="0.25">
      <c r="A14" s="176">
        <v>1835940</v>
      </c>
      <c r="B14" s="163">
        <v>135</v>
      </c>
      <c r="C14" s="176">
        <v>3000</v>
      </c>
      <c r="D14" s="160">
        <v>60000</v>
      </c>
      <c r="E14" s="176">
        <v>13599.555555555555</v>
      </c>
      <c r="F14" s="163">
        <v>7.25</v>
      </c>
      <c r="G14" s="163">
        <v>7.35</v>
      </c>
      <c r="H14" s="273">
        <v>7.335302733204788</v>
      </c>
    </row>
    <row r="15" spans="1:10" ht="9.9499999999999993" customHeight="1" x14ac:dyDescent="0.25">
      <c r="A15" s="160"/>
      <c r="B15" s="160"/>
      <c r="C15" s="160"/>
      <c r="D15" s="160"/>
      <c r="E15" s="160"/>
      <c r="F15" s="160"/>
      <c r="G15" s="160"/>
      <c r="H15" s="160"/>
    </row>
    <row r="16" spans="1:10" ht="15.75" customHeight="1" thickBot="1" x14ac:dyDescent="0.3">
      <c r="A16" s="156" t="s">
        <v>128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373" t="s">
        <v>66</v>
      </c>
      <c r="B17" s="373" t="s">
        <v>67</v>
      </c>
      <c r="C17" s="375" t="s">
        <v>15</v>
      </c>
      <c r="D17" s="376"/>
      <c r="E17" s="377"/>
      <c r="F17" s="378" t="s">
        <v>122</v>
      </c>
      <c r="G17" s="379"/>
      <c r="H17" s="88" t="s">
        <v>129</v>
      </c>
    </row>
    <row r="18" spans="1:8" ht="15.75" thickBot="1" x14ac:dyDescent="0.3">
      <c r="A18" s="374"/>
      <c r="B18" s="374"/>
      <c r="C18" s="93" t="s">
        <v>9</v>
      </c>
      <c r="D18" s="93" t="s">
        <v>10</v>
      </c>
      <c r="E18" s="93" t="s">
        <v>11</v>
      </c>
      <c r="F18" s="20" t="s">
        <v>9</v>
      </c>
      <c r="G18" s="221" t="s">
        <v>10</v>
      </c>
      <c r="H18" s="88" t="s">
        <v>12</v>
      </c>
    </row>
    <row r="19" spans="1:8" ht="15.75" customHeight="1" x14ac:dyDescent="0.25">
      <c r="A19" s="176">
        <v>1795380</v>
      </c>
      <c r="B19" s="160">
        <v>129</v>
      </c>
      <c r="C19" s="160">
        <v>3000</v>
      </c>
      <c r="D19" s="160">
        <v>60000</v>
      </c>
      <c r="E19" s="160">
        <v>13917.674418604651</v>
      </c>
      <c r="F19" s="220">
        <v>7.25</v>
      </c>
      <c r="G19" s="220">
        <v>7.35</v>
      </c>
      <c r="H19" s="220">
        <v>7.3352394086103061</v>
      </c>
    </row>
    <row r="20" spans="1:8" ht="9.9499999999999993" customHeight="1" x14ac:dyDescent="0.25">
      <c r="A20" s="155"/>
      <c r="B20" s="155"/>
      <c r="C20" s="155"/>
      <c r="D20" s="155"/>
      <c r="E20" s="155"/>
      <c r="F20" s="155"/>
      <c r="G20" s="155"/>
      <c r="H20" s="155"/>
    </row>
    <row r="21" spans="1:8" ht="15.75" customHeight="1" thickBot="1" x14ac:dyDescent="0.3">
      <c r="A21" s="156" t="s">
        <v>69</v>
      </c>
      <c r="B21" s="96"/>
      <c r="C21" s="96"/>
      <c r="D21" s="96"/>
      <c r="E21" s="96"/>
      <c r="F21" s="91"/>
      <c r="G21" s="91"/>
      <c r="H21" s="91"/>
    </row>
    <row r="22" spans="1:8" ht="30.75" customHeight="1" thickBot="1" x14ac:dyDescent="0.3">
      <c r="A22" s="3" t="s">
        <v>70</v>
      </c>
      <c r="B22" s="3" t="s">
        <v>71</v>
      </c>
    </row>
    <row r="23" spans="1:8" ht="15.75" customHeight="1" x14ac:dyDescent="0.25">
      <c r="A23" s="176">
        <v>40560</v>
      </c>
      <c r="B23" s="229">
        <v>6</v>
      </c>
    </row>
    <row r="24" spans="1:8" ht="15.75" customHeight="1" x14ac:dyDescent="0.25">
      <c r="A24" s="90"/>
      <c r="B24" s="90"/>
    </row>
    <row r="25" spans="1:8" ht="15.75" customHeight="1" x14ac:dyDescent="0.25">
      <c r="A25" s="145" t="s">
        <v>123</v>
      </c>
      <c r="F25" s="89"/>
      <c r="G25" s="90"/>
      <c r="H25" s="90"/>
    </row>
    <row r="27" spans="1:8" ht="19.5" thickBot="1" x14ac:dyDescent="0.35">
      <c r="A27" s="50" t="s">
        <v>130</v>
      </c>
    </row>
    <row r="28" spans="1:8" ht="15.75" customHeight="1" thickBot="1" x14ac:dyDescent="0.3">
      <c r="A28" s="367" t="s">
        <v>23</v>
      </c>
      <c r="B28" s="369" t="s">
        <v>18</v>
      </c>
      <c r="C28" s="370"/>
      <c r="D28" s="371"/>
      <c r="E28" s="369" t="s">
        <v>124</v>
      </c>
      <c r="F28" s="370"/>
      <c r="G28" s="371"/>
    </row>
    <row r="29" spans="1:8" ht="30.75" customHeight="1" thickBot="1" x14ac:dyDescent="0.3">
      <c r="A29" s="372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</row>
    <row r="30" spans="1:8" x14ac:dyDescent="0.25">
      <c r="A30" s="180" t="s">
        <v>151</v>
      </c>
      <c r="B30" s="181">
        <v>236470</v>
      </c>
      <c r="C30" s="181">
        <v>48</v>
      </c>
      <c r="D30" s="181">
        <v>4926.458333333333</v>
      </c>
      <c r="E30" s="181">
        <v>215110</v>
      </c>
      <c r="F30" s="181">
        <v>44</v>
      </c>
      <c r="G30" s="182">
        <v>4888.863636363636</v>
      </c>
    </row>
    <row r="31" spans="1:8" x14ac:dyDescent="0.25">
      <c r="A31" s="183" t="s">
        <v>27</v>
      </c>
      <c r="B31" s="184">
        <v>244540</v>
      </c>
      <c r="C31" s="184">
        <v>29</v>
      </c>
      <c r="D31" s="184">
        <v>8432.4137931034475</v>
      </c>
      <c r="E31" s="184">
        <v>225340</v>
      </c>
      <c r="F31" s="184">
        <v>27</v>
      </c>
      <c r="G31" s="185">
        <v>8345.9259259259252</v>
      </c>
    </row>
    <row r="32" spans="1:8" x14ac:dyDescent="0.25">
      <c r="A32" s="183" t="s">
        <v>28</v>
      </c>
      <c r="B32" s="184">
        <v>332500</v>
      </c>
      <c r="C32" s="184">
        <v>23</v>
      </c>
      <c r="D32" s="184">
        <v>14456.521739130434</v>
      </c>
      <c r="E32" s="184">
        <v>332500</v>
      </c>
      <c r="F32" s="184">
        <v>23</v>
      </c>
      <c r="G32" s="185">
        <v>14456.521739130434</v>
      </c>
    </row>
    <row r="33" spans="1:9" x14ac:dyDescent="0.25">
      <c r="A33" s="183" t="s">
        <v>29</v>
      </c>
      <c r="B33" s="184">
        <v>1022430</v>
      </c>
      <c r="C33" s="184">
        <v>35</v>
      </c>
      <c r="D33" s="184">
        <v>29212.285714285714</v>
      </c>
      <c r="E33" s="184">
        <v>1022430</v>
      </c>
      <c r="F33" s="184">
        <v>35</v>
      </c>
      <c r="G33" s="185">
        <v>29212.285714285714</v>
      </c>
    </row>
    <row r="34" spans="1:9" x14ac:dyDescent="0.25">
      <c r="A34" s="186" t="s">
        <v>77</v>
      </c>
      <c r="B34" s="187">
        <f>SUBTOTAL(109,'01.02.2024'!$B$30:$B$33)</f>
        <v>1835940</v>
      </c>
      <c r="C34" s="187">
        <f>SUBTOTAL(109,'01.02.2024'!$C$30:$C$33)</f>
        <v>135</v>
      </c>
      <c r="D34" s="188"/>
      <c r="E34" s="187">
        <f>SUBTOTAL(109,'01.02.2024'!$E$30:$E$33)</f>
        <v>1795380</v>
      </c>
      <c r="F34" s="187">
        <f>SUBTOTAL(109,'01.02.2024'!$F$30:$F$33)</f>
        <v>129</v>
      </c>
      <c r="G34" s="189"/>
    </row>
    <row r="35" spans="1:9" x14ac:dyDescent="0.25">
      <c r="A35" s="125"/>
      <c r="B35" s="101"/>
      <c r="C35" s="101"/>
      <c r="D35" s="101"/>
      <c r="E35" s="101"/>
      <c r="F35" s="101"/>
      <c r="G35" s="101"/>
    </row>
    <row r="37" spans="1:9" ht="15.75" customHeight="1" thickBot="1" x14ac:dyDescent="0.35">
      <c r="A37" s="50" t="s">
        <v>131</v>
      </c>
    </row>
    <row r="38" spans="1:9" ht="15.75" thickBot="1" x14ac:dyDescent="0.3">
      <c r="A38" s="367" t="s">
        <v>79</v>
      </c>
      <c r="B38" s="369" t="s">
        <v>18</v>
      </c>
      <c r="C38" s="370"/>
      <c r="D38" s="371"/>
      <c r="E38" s="369" t="s">
        <v>124</v>
      </c>
      <c r="F38" s="370"/>
      <c r="G38" s="371"/>
    </row>
    <row r="39" spans="1:9" ht="30.75" thickBot="1" x14ac:dyDescent="0.3">
      <c r="A39" s="372"/>
      <c r="B39" s="146" t="s">
        <v>63</v>
      </c>
      <c r="C39" s="146" t="s">
        <v>20</v>
      </c>
      <c r="D39" s="146" t="s">
        <v>73</v>
      </c>
      <c r="E39" s="179" t="s">
        <v>74</v>
      </c>
      <c r="F39" s="146" t="s">
        <v>32</v>
      </c>
      <c r="G39" s="146" t="s">
        <v>75</v>
      </c>
    </row>
    <row r="40" spans="1:9" x14ac:dyDescent="0.25">
      <c r="A40" s="180" t="s">
        <v>45</v>
      </c>
      <c r="B40" s="181">
        <v>389150</v>
      </c>
      <c r="C40" s="181">
        <v>34</v>
      </c>
      <c r="D40" s="181">
        <v>11445.588235294117</v>
      </c>
      <c r="E40" s="181">
        <v>379390</v>
      </c>
      <c r="F40" s="181">
        <v>32</v>
      </c>
      <c r="G40" s="182">
        <v>11855.9375</v>
      </c>
    </row>
    <row r="41" spans="1:9" x14ac:dyDescent="0.25">
      <c r="A41" s="183" t="s">
        <v>44</v>
      </c>
      <c r="B41" s="184">
        <v>318540</v>
      </c>
      <c r="C41" s="184">
        <v>17</v>
      </c>
      <c r="D41" s="184">
        <v>18737.647058823528</v>
      </c>
      <c r="E41" s="184">
        <v>318540</v>
      </c>
      <c r="F41" s="184">
        <v>17</v>
      </c>
      <c r="G41" s="185">
        <v>18737.647058823528</v>
      </c>
      <c r="H41" s="190"/>
      <c r="I41" s="190"/>
    </row>
    <row r="42" spans="1:9" x14ac:dyDescent="0.25">
      <c r="A42" s="183" t="s">
        <v>43</v>
      </c>
      <c r="B42" s="184">
        <v>292400</v>
      </c>
      <c r="C42" s="184">
        <v>19</v>
      </c>
      <c r="D42" s="184">
        <v>15389.473684210527</v>
      </c>
      <c r="E42" s="184">
        <v>273600</v>
      </c>
      <c r="F42" s="184">
        <v>16</v>
      </c>
      <c r="G42" s="185">
        <v>17100</v>
      </c>
      <c r="H42" s="190"/>
      <c r="I42" s="190"/>
    </row>
    <row r="43" spans="1:9" x14ac:dyDescent="0.25">
      <c r="A43" s="183" t="s">
        <v>41</v>
      </c>
      <c r="B43" s="184">
        <v>243600</v>
      </c>
      <c r="C43" s="184">
        <v>14</v>
      </c>
      <c r="D43" s="184">
        <v>17400</v>
      </c>
      <c r="E43" s="184">
        <v>243600</v>
      </c>
      <c r="F43" s="184">
        <v>14</v>
      </c>
      <c r="G43" s="185">
        <v>17400</v>
      </c>
      <c r="H43" s="190"/>
      <c r="I43" s="190"/>
    </row>
    <row r="44" spans="1:9" x14ac:dyDescent="0.25">
      <c r="A44" s="183" t="s">
        <v>42</v>
      </c>
      <c r="B44" s="184">
        <v>166280</v>
      </c>
      <c r="C44" s="184">
        <v>8</v>
      </c>
      <c r="D44" s="184">
        <v>20785</v>
      </c>
      <c r="E44" s="184">
        <v>166280</v>
      </c>
      <c r="F44" s="184">
        <v>8</v>
      </c>
      <c r="G44" s="185">
        <v>20785</v>
      </c>
      <c r="H44" s="190"/>
      <c r="I44" s="190"/>
    </row>
    <row r="45" spans="1:9" x14ac:dyDescent="0.25">
      <c r="A45" s="183" t="s">
        <v>46</v>
      </c>
      <c r="B45" s="184">
        <v>115760</v>
      </c>
      <c r="C45" s="184">
        <v>11</v>
      </c>
      <c r="D45" s="184">
        <v>10523.636363636364</v>
      </c>
      <c r="E45" s="184">
        <v>115760</v>
      </c>
      <c r="F45" s="184">
        <v>11</v>
      </c>
      <c r="G45" s="185">
        <v>10523.636363636364</v>
      </c>
      <c r="H45" s="190"/>
      <c r="I45" s="190"/>
    </row>
    <row r="46" spans="1:9" x14ac:dyDescent="0.25">
      <c r="A46" s="183" t="s">
        <v>49</v>
      </c>
      <c r="B46" s="184">
        <v>110800</v>
      </c>
      <c r="C46" s="184">
        <v>15</v>
      </c>
      <c r="D46" s="184">
        <v>7386.666666666667</v>
      </c>
      <c r="E46" s="184">
        <v>110800</v>
      </c>
      <c r="F46" s="184">
        <v>15</v>
      </c>
      <c r="G46" s="185">
        <v>7386.666666666667</v>
      </c>
      <c r="H46" s="190"/>
      <c r="I46" s="190"/>
    </row>
    <row r="47" spans="1:9" x14ac:dyDescent="0.25">
      <c r="A47" s="183" t="s">
        <v>50</v>
      </c>
      <c r="B47" s="184">
        <v>63550</v>
      </c>
      <c r="C47" s="184">
        <v>5</v>
      </c>
      <c r="D47" s="184">
        <v>12710</v>
      </c>
      <c r="E47" s="184">
        <v>51550</v>
      </c>
      <c r="F47" s="184">
        <v>4</v>
      </c>
      <c r="G47" s="185">
        <v>12887.5</v>
      </c>
      <c r="H47" s="190"/>
      <c r="I47" s="190"/>
    </row>
    <row r="48" spans="1:9" x14ac:dyDescent="0.25">
      <c r="A48" s="183" t="s">
        <v>39</v>
      </c>
      <c r="B48" s="184">
        <v>56620</v>
      </c>
      <c r="C48" s="184">
        <v>4</v>
      </c>
      <c r="D48" s="184">
        <v>14155</v>
      </c>
      <c r="E48" s="184">
        <v>56620</v>
      </c>
      <c r="F48" s="184">
        <v>4</v>
      </c>
      <c r="G48" s="185">
        <v>14155</v>
      </c>
      <c r="H48" s="190"/>
      <c r="I48" s="190"/>
    </row>
    <row r="49" spans="1:9" x14ac:dyDescent="0.25">
      <c r="A49" s="183" t="s">
        <v>48</v>
      </c>
      <c r="B49" s="184">
        <v>53700</v>
      </c>
      <c r="C49" s="184">
        <v>5</v>
      </c>
      <c r="D49" s="184">
        <v>10740</v>
      </c>
      <c r="E49" s="184">
        <v>53700</v>
      </c>
      <c r="F49" s="184">
        <v>5</v>
      </c>
      <c r="G49" s="185">
        <v>10740</v>
      </c>
      <c r="H49" s="190"/>
      <c r="I49" s="190"/>
    </row>
    <row r="50" spans="1:9" x14ac:dyDescent="0.25">
      <c r="A50" s="183" t="s">
        <v>40</v>
      </c>
      <c r="B50" s="184">
        <v>12780</v>
      </c>
      <c r="C50" s="184">
        <v>1</v>
      </c>
      <c r="D50" s="184">
        <v>12780</v>
      </c>
      <c r="E50" s="184">
        <v>12780</v>
      </c>
      <c r="F50" s="184">
        <v>1</v>
      </c>
      <c r="G50" s="185">
        <v>12780</v>
      </c>
      <c r="H50" s="190"/>
      <c r="I50" s="190"/>
    </row>
    <row r="51" spans="1:9" x14ac:dyDescent="0.25">
      <c r="A51" s="183" t="s">
        <v>47</v>
      </c>
      <c r="B51" s="184">
        <v>12760</v>
      </c>
      <c r="C51" s="184">
        <v>2</v>
      </c>
      <c r="D51" s="184">
        <v>6380</v>
      </c>
      <c r="E51" s="184">
        <v>12760</v>
      </c>
      <c r="F51" s="184">
        <v>2</v>
      </c>
      <c r="G51" s="185">
        <v>6380</v>
      </c>
      <c r="H51" s="190"/>
      <c r="I51" s="190"/>
    </row>
    <row r="52" spans="1:9" x14ac:dyDescent="0.25">
      <c r="A52" s="186" t="s">
        <v>77</v>
      </c>
      <c r="B52" s="187">
        <f>SUBTOTAL(109,'01.02.2024'!$B$40:$B$51)</f>
        <v>1835940</v>
      </c>
      <c r="C52" s="187">
        <f>SUBTOTAL(109,'01.02.2024'!$C$40:$C$51)</f>
        <v>135</v>
      </c>
      <c r="D52" s="188"/>
      <c r="E52" s="187">
        <f>SUBTOTAL(109,'01.02.2024'!$E$40:$E$51)</f>
        <v>1795380</v>
      </c>
      <c r="F52" s="187">
        <f>SUBTOTAL(109,'01.02.2024'!$F$40:$F$51)</f>
        <v>129</v>
      </c>
      <c r="G52" s="189"/>
    </row>
    <row r="53" spans="1:9" x14ac:dyDescent="0.25">
      <c r="A53" s="61"/>
      <c r="B53" s="89"/>
      <c r="C53" s="89"/>
      <c r="D53" s="89"/>
      <c r="E53" s="89"/>
      <c r="F53" s="89"/>
      <c r="G53" s="89"/>
      <c r="H53" s="190"/>
      <c r="I53" s="190"/>
    </row>
    <row r="54" spans="1:9" ht="15.75" customHeight="1" x14ac:dyDescent="0.25">
      <c r="A54" s="61"/>
      <c r="B54" s="90"/>
      <c r="C54" s="90"/>
      <c r="D54" s="90"/>
      <c r="E54" s="90"/>
      <c r="F54" s="90"/>
      <c r="G54" s="90"/>
      <c r="H54" s="190"/>
      <c r="I54" s="190"/>
    </row>
    <row r="55" spans="1:9" ht="19.5" thickBot="1" x14ac:dyDescent="0.35">
      <c r="A55" s="50" t="s">
        <v>154</v>
      </c>
      <c r="B55" s="191"/>
      <c r="C55" s="191"/>
      <c r="D55" s="191"/>
      <c r="E55" s="191"/>
      <c r="F55" s="191"/>
      <c r="G55" s="191"/>
      <c r="H55" s="190"/>
      <c r="I55" s="190"/>
    </row>
    <row r="56" spans="1:9" ht="15.75" thickBot="1" x14ac:dyDescent="0.3">
      <c r="A56" s="367" t="s">
        <v>85</v>
      </c>
      <c r="B56" s="369" t="s">
        <v>18</v>
      </c>
      <c r="C56" s="370"/>
      <c r="D56" s="371"/>
      <c r="E56" s="369" t="s">
        <v>124</v>
      </c>
      <c r="F56" s="370"/>
      <c r="G56" s="371"/>
      <c r="H56" s="190"/>
      <c r="I56" s="190"/>
    </row>
    <row r="57" spans="1:9" ht="30.75" thickBot="1" x14ac:dyDescent="0.3">
      <c r="A57" s="372"/>
      <c r="B57" s="146" t="s">
        <v>63</v>
      </c>
      <c r="C57" s="146" t="s">
        <v>20</v>
      </c>
      <c r="D57" s="146" t="s">
        <v>73</v>
      </c>
      <c r="E57" s="179" t="s">
        <v>74</v>
      </c>
      <c r="F57" s="146" t="s">
        <v>32</v>
      </c>
      <c r="G57" s="146" t="s">
        <v>75</v>
      </c>
    </row>
    <row r="58" spans="1:9" s="192" customFormat="1" x14ac:dyDescent="0.25">
      <c r="A58" s="180" t="s">
        <v>91</v>
      </c>
      <c r="B58" s="181">
        <v>1269460</v>
      </c>
      <c r="C58" s="181">
        <v>94</v>
      </c>
      <c r="D58" s="181">
        <v>13504.893617021276</v>
      </c>
      <c r="E58" s="181">
        <v>1262260</v>
      </c>
      <c r="F58" s="181">
        <v>93</v>
      </c>
      <c r="G58" s="182">
        <v>13572.68817204301</v>
      </c>
    </row>
    <row r="59" spans="1:9" x14ac:dyDescent="0.25">
      <c r="A59" s="183" t="s">
        <v>90</v>
      </c>
      <c r="B59" s="184">
        <v>432100</v>
      </c>
      <c r="C59" s="184">
        <v>30</v>
      </c>
      <c r="D59" s="184">
        <v>14403.333333333334</v>
      </c>
      <c r="E59" s="184">
        <v>408500</v>
      </c>
      <c r="F59" s="184">
        <v>27</v>
      </c>
      <c r="G59" s="185">
        <v>15129.62962962963</v>
      </c>
    </row>
    <row r="60" spans="1:9" x14ac:dyDescent="0.25">
      <c r="A60" s="183" t="s">
        <v>89</v>
      </c>
      <c r="B60" s="184">
        <v>78880</v>
      </c>
      <c r="C60" s="184">
        <v>6</v>
      </c>
      <c r="D60" s="184">
        <v>13146.666666666666</v>
      </c>
      <c r="E60" s="184">
        <v>73320</v>
      </c>
      <c r="F60" s="184">
        <v>5</v>
      </c>
      <c r="G60" s="185">
        <v>14664</v>
      </c>
    </row>
    <row r="61" spans="1:9" x14ac:dyDescent="0.25">
      <c r="A61" s="183" t="s">
        <v>86</v>
      </c>
      <c r="B61" s="184">
        <v>25700</v>
      </c>
      <c r="C61" s="184">
        <v>2</v>
      </c>
      <c r="D61" s="184">
        <v>12850</v>
      </c>
      <c r="E61" s="184">
        <v>25700</v>
      </c>
      <c r="F61" s="184">
        <v>2</v>
      </c>
      <c r="G61" s="185">
        <v>12850</v>
      </c>
    </row>
    <row r="62" spans="1:9" x14ac:dyDescent="0.25">
      <c r="A62" s="183" t="s">
        <v>153</v>
      </c>
      <c r="B62" s="184">
        <v>18600</v>
      </c>
      <c r="C62" s="184">
        <v>1</v>
      </c>
      <c r="D62" s="184">
        <v>18600</v>
      </c>
      <c r="E62" s="184">
        <v>18600</v>
      </c>
      <c r="F62" s="184">
        <v>1</v>
      </c>
      <c r="G62" s="185">
        <v>18600</v>
      </c>
    </row>
    <row r="63" spans="1:9" x14ac:dyDescent="0.25">
      <c r="A63" s="183" t="s">
        <v>87</v>
      </c>
      <c r="B63" s="184">
        <v>7000</v>
      </c>
      <c r="C63" s="184">
        <v>1</v>
      </c>
      <c r="D63" s="184">
        <v>7000</v>
      </c>
      <c r="E63" s="184">
        <v>7000</v>
      </c>
      <c r="F63" s="184">
        <v>1</v>
      </c>
      <c r="G63" s="185">
        <v>7000</v>
      </c>
    </row>
    <row r="64" spans="1:9" x14ac:dyDescent="0.25">
      <c r="A64" s="183" t="s">
        <v>92</v>
      </c>
      <c r="B64" s="184">
        <v>4200</v>
      </c>
      <c r="C64" s="219">
        <v>1</v>
      </c>
      <c r="D64" s="219">
        <v>4200</v>
      </c>
      <c r="E64" s="219">
        <v>0</v>
      </c>
      <c r="F64" s="219">
        <v>0</v>
      </c>
      <c r="G64" s="218">
        <v>0</v>
      </c>
    </row>
    <row r="65" spans="1:9" x14ac:dyDescent="0.25">
      <c r="A65" s="186" t="s">
        <v>77</v>
      </c>
      <c r="B65" s="187">
        <f>SUBTOTAL(109,'01.02.2024'!$B$58:$B$64)</f>
        <v>1835940</v>
      </c>
      <c r="C65" s="187">
        <f>SUBTOTAL(109,'01.02.2024'!$C$58:$C$64)</f>
        <v>135</v>
      </c>
      <c r="D65" s="188"/>
      <c r="E65" s="187">
        <f>SUBTOTAL(109,'01.02.2024'!$E$58:$E$64)</f>
        <v>1795380</v>
      </c>
      <c r="F65" s="187">
        <f>SUBTOTAL(109,'01.02.2024'!$F$58:$F$64)</f>
        <v>129</v>
      </c>
      <c r="G65" s="189"/>
    </row>
    <row r="66" spans="1:9" ht="15.75" customHeight="1" x14ac:dyDescent="0.25">
      <c r="A66" s="125"/>
      <c r="B66" s="101"/>
      <c r="C66" s="101"/>
      <c r="D66" s="101"/>
      <c r="E66" s="101"/>
      <c r="F66" s="101"/>
      <c r="G66" s="101"/>
      <c r="H66" s="190"/>
      <c r="I66" s="190"/>
    </row>
    <row r="67" spans="1:9" x14ac:dyDescent="0.25">
      <c r="A67" s="125"/>
      <c r="B67" s="101"/>
      <c r="C67" s="101"/>
      <c r="D67" s="101"/>
      <c r="E67" s="101"/>
      <c r="F67" s="101"/>
      <c r="G67" s="101"/>
      <c r="H67" s="190"/>
      <c r="I67" s="190"/>
    </row>
    <row r="68" spans="1:9" ht="19.5" thickBot="1" x14ac:dyDescent="0.35">
      <c r="A68" s="50" t="s">
        <v>152</v>
      </c>
      <c r="B68" s="191"/>
      <c r="C68" s="191"/>
      <c r="D68" s="191"/>
      <c r="E68" s="191"/>
      <c r="F68" s="191"/>
      <c r="G68" s="191"/>
      <c r="H68" s="190"/>
      <c r="I68" s="190"/>
    </row>
    <row r="69" spans="1:9" ht="15.75" thickBot="1" x14ac:dyDescent="0.3">
      <c r="A69" s="367" t="s">
        <v>135</v>
      </c>
      <c r="B69" s="369" t="s">
        <v>18</v>
      </c>
      <c r="C69" s="370"/>
      <c r="D69" s="371"/>
      <c r="E69" s="369" t="s">
        <v>124</v>
      </c>
      <c r="F69" s="370"/>
      <c r="G69" s="371"/>
      <c r="H69" s="190"/>
      <c r="I69" s="190"/>
    </row>
    <row r="70" spans="1:9" ht="30.75" thickBot="1" x14ac:dyDescent="0.3">
      <c r="A70" s="372"/>
      <c r="B70" s="146" t="s">
        <v>63</v>
      </c>
      <c r="C70" s="146" t="s">
        <v>20</v>
      </c>
      <c r="D70" s="146" t="s">
        <v>73</v>
      </c>
      <c r="E70" s="179" t="s">
        <v>74</v>
      </c>
      <c r="F70" s="146" t="s">
        <v>32</v>
      </c>
      <c r="G70" s="146" t="s">
        <v>75</v>
      </c>
      <c r="H70" s="190"/>
      <c r="I70" s="190"/>
    </row>
    <row r="71" spans="1:9" x14ac:dyDescent="0.25">
      <c r="A71" s="180" t="s">
        <v>136</v>
      </c>
      <c r="B71" s="181">
        <v>1835940</v>
      </c>
      <c r="C71" s="181">
        <v>135</v>
      </c>
      <c r="D71" s="181">
        <v>13599.555555555555</v>
      </c>
      <c r="E71" s="181">
        <v>1795380</v>
      </c>
      <c r="F71" s="181">
        <v>129</v>
      </c>
      <c r="G71" s="182">
        <v>13917.674418604651</v>
      </c>
      <c r="H71" s="190"/>
      <c r="I71" s="190"/>
    </row>
    <row r="72" spans="1:9" x14ac:dyDescent="0.25">
      <c r="A72" s="202" t="s">
        <v>77</v>
      </c>
      <c r="B72" s="187">
        <f>SUBTOTAL(109,'01.02.2024'!$B$71:$B$71)</f>
        <v>1835940</v>
      </c>
      <c r="C72" s="187">
        <f>SUBTOTAL(109,'01.02.2024'!$C$71:$C$71)</f>
        <v>135</v>
      </c>
      <c r="D72" s="188"/>
      <c r="E72" s="187">
        <f>SUBTOTAL(109,'01.02.2024'!$E$71:$E$71)</f>
        <v>1795380</v>
      </c>
      <c r="F72" s="187">
        <f>SUBTOTAL(109,'01.02.2024'!$F$71:$F$71)</f>
        <v>129</v>
      </c>
      <c r="G72" s="189"/>
      <c r="H72" s="190"/>
      <c r="I72" s="190"/>
    </row>
    <row r="73" spans="1:9" x14ac:dyDescent="0.25">
      <c r="A73" s="125"/>
      <c r="H73" s="190"/>
      <c r="I73" s="190"/>
    </row>
    <row r="74" spans="1:9" x14ac:dyDescent="0.25">
      <c r="A74" s="125"/>
      <c r="B74" s="101"/>
      <c r="C74" s="101"/>
      <c r="D74" s="101"/>
      <c r="E74" s="101"/>
      <c r="F74" s="101"/>
      <c r="G74" s="101"/>
      <c r="H74" s="190"/>
      <c r="I74" s="190"/>
    </row>
    <row r="75" spans="1:9" x14ac:dyDescent="0.25">
      <c r="A75" s="125"/>
      <c r="B75" s="101"/>
      <c r="C75" s="101"/>
      <c r="D75" s="101"/>
      <c r="E75" s="101"/>
      <c r="F75" s="101"/>
      <c r="G75" s="101"/>
      <c r="H75" s="190"/>
      <c r="I75" s="190"/>
    </row>
    <row r="76" spans="1:9" x14ac:dyDescent="0.25">
      <c r="A76" s="125"/>
      <c r="B76" s="101"/>
      <c r="C76" s="101"/>
      <c r="D76" s="101"/>
      <c r="E76" s="101"/>
      <c r="F76" s="101"/>
      <c r="G76" s="101"/>
    </row>
    <row r="77" spans="1:9" x14ac:dyDescent="0.25">
      <c r="A77" s="125"/>
      <c r="B77" s="101"/>
      <c r="C77" s="101"/>
      <c r="D77" s="101"/>
      <c r="E77" s="101"/>
      <c r="F77" s="101"/>
      <c r="G77" s="101"/>
    </row>
    <row r="78" spans="1:9" ht="15" customHeight="1" x14ac:dyDescent="0.25">
      <c r="A78" s="125"/>
      <c r="B78" s="101"/>
      <c r="C78" s="101"/>
      <c r="D78" s="101"/>
      <c r="E78" s="101"/>
      <c r="F78" s="101"/>
      <c r="G78" s="101"/>
      <c r="H78" s="101"/>
    </row>
    <row r="79" spans="1:9" ht="15" customHeight="1" x14ac:dyDescent="0.25">
      <c r="A79" s="125"/>
      <c r="B79" s="101"/>
      <c r="C79" s="101"/>
      <c r="D79" s="101"/>
      <c r="E79" s="101"/>
      <c r="F79" s="101"/>
      <c r="G79" s="101"/>
      <c r="H79" s="101"/>
    </row>
    <row r="80" spans="1:9" ht="15" customHeight="1" x14ac:dyDescent="0.25">
      <c r="A80" s="125"/>
      <c r="B80" s="101"/>
      <c r="C80" s="101"/>
      <c r="D80" s="101"/>
      <c r="E80" s="101"/>
      <c r="F80" s="101"/>
      <c r="G80" s="101"/>
      <c r="H80" s="101"/>
    </row>
    <row r="81" spans="1:8" ht="15" customHeight="1" x14ac:dyDescent="0.25">
      <c r="A81" s="125"/>
      <c r="B81" s="101"/>
      <c r="C81" s="101"/>
      <c r="D81" s="101"/>
      <c r="E81" s="101"/>
      <c r="F81" s="101"/>
      <c r="G81" s="101"/>
      <c r="H81" s="190"/>
    </row>
    <row r="82" spans="1:8" ht="15" customHeight="1" x14ac:dyDescent="0.25">
      <c r="B82" s="101"/>
      <c r="C82" s="101"/>
      <c r="D82" s="101"/>
      <c r="E82" s="101"/>
      <c r="F82" s="101"/>
      <c r="G82" s="101"/>
    </row>
    <row r="83" spans="1:8" ht="15" customHeight="1" x14ac:dyDescent="0.25">
      <c r="B83" s="142"/>
      <c r="C83" s="142"/>
      <c r="D83" s="142"/>
      <c r="E83" s="142"/>
      <c r="F83" s="142"/>
      <c r="G83" s="142"/>
    </row>
    <row r="84" spans="1:8" ht="15" customHeight="1" x14ac:dyDescent="0.25">
      <c r="B84" s="142"/>
      <c r="C84" s="142"/>
      <c r="D84" s="142"/>
      <c r="E84" s="142"/>
      <c r="F84" s="142"/>
      <c r="G84" s="142"/>
    </row>
    <row r="85" spans="1:8" ht="15" customHeight="1" x14ac:dyDescent="0.25"/>
    <row r="86" spans="1:8" ht="15" customHeight="1" x14ac:dyDescent="0.25">
      <c r="A86" s="125"/>
    </row>
    <row r="87" spans="1:8" ht="15" customHeight="1" x14ac:dyDescent="0.25">
      <c r="A87" s="125"/>
    </row>
    <row r="88" spans="1:8" ht="15" customHeight="1" x14ac:dyDescent="0.25">
      <c r="A88" s="125"/>
    </row>
    <row r="89" spans="1:8" ht="15" customHeight="1" x14ac:dyDescent="0.25">
      <c r="A89" s="125"/>
    </row>
    <row r="90" spans="1:8" ht="15" customHeight="1" x14ac:dyDescent="0.25">
      <c r="A90" s="125"/>
    </row>
    <row r="91" spans="1:8" ht="15" customHeight="1" x14ac:dyDescent="0.25">
      <c r="A91" s="125"/>
    </row>
    <row r="92" spans="1:8" x14ac:dyDescent="0.25">
      <c r="A92" s="125"/>
    </row>
    <row r="93" spans="1:8" x14ac:dyDescent="0.25">
      <c r="A93" s="125"/>
    </row>
    <row r="94" spans="1:8" x14ac:dyDescent="0.25">
      <c r="A94" s="125"/>
    </row>
    <row r="95" spans="1:8" x14ac:dyDescent="0.25">
      <c r="A95" s="125"/>
    </row>
    <row r="96" spans="1:8" x14ac:dyDescent="0.25">
      <c r="A96" s="125"/>
    </row>
    <row r="97" spans="1:1" x14ac:dyDescent="0.25">
      <c r="A97" s="125"/>
    </row>
    <row r="98" spans="1:1" x14ac:dyDescent="0.25">
      <c r="A98" s="125"/>
    </row>
    <row r="99" spans="1:1" ht="15" customHeight="1" x14ac:dyDescent="0.25">
      <c r="A99" s="125"/>
    </row>
    <row r="100" spans="1:1" x14ac:dyDescent="0.25">
      <c r="A100" s="125"/>
    </row>
    <row r="101" spans="1:1" x14ac:dyDescent="0.25">
      <c r="A101" s="125"/>
    </row>
    <row r="102" spans="1:1" x14ac:dyDescent="0.25">
      <c r="A102" s="125"/>
    </row>
    <row r="103" spans="1:1" x14ac:dyDescent="0.25">
      <c r="A103" s="125"/>
    </row>
    <row r="104" spans="1:1" x14ac:dyDescent="0.25">
      <c r="A104" s="125"/>
    </row>
  </sheetData>
  <protectedRanges>
    <protectedRange sqref="B4" name="Bereich1"/>
  </protectedRanges>
  <dataConsolidate link="1"/>
  <mergeCells count="21"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  <mergeCell ref="A28:A29"/>
    <mergeCell ref="B28:D28"/>
    <mergeCell ref="E28:G28"/>
    <mergeCell ref="A38:A39"/>
    <mergeCell ref="B38:D38"/>
    <mergeCell ref="E38:G38"/>
    <mergeCell ref="A56:A57"/>
    <mergeCell ref="B56:D56"/>
    <mergeCell ref="E56:G56"/>
    <mergeCell ref="A69:A70"/>
    <mergeCell ref="B69:D69"/>
    <mergeCell ref="E69:G69"/>
  </mergeCells>
  <dataValidations count="1">
    <dataValidation showInputMessage="1" showErrorMessage="1" sqref="B4" xr:uid="{C526966E-3BD9-4DD0-9EC6-DEF07F17D69D}"/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J110"/>
  <sheetViews>
    <sheetView showGridLines="0" topLeftCell="A49" zoomScaleNormal="100" workbookViewId="0">
      <selection activeCell="E41" sqref="E41:E53"/>
    </sheetView>
  </sheetViews>
  <sheetFormatPr baseColWidth="10" defaultColWidth="9.140625" defaultRowHeight="15" x14ac:dyDescent="0.25"/>
  <cols>
    <col min="1" max="1" width="40" style="142" customWidth="1"/>
    <col min="2" max="8" width="21.5703125" style="125" customWidth="1"/>
    <col min="9" max="16384" width="9.140625" style="125"/>
  </cols>
  <sheetData>
    <row r="1" spans="1:10" s="235" customFormat="1" ht="48" customHeight="1" x14ac:dyDescent="0.25">
      <c r="A1" s="360" t="s">
        <v>127</v>
      </c>
      <c r="B1" s="360"/>
      <c r="C1" s="360"/>
      <c r="D1" s="360"/>
      <c r="E1" s="360"/>
      <c r="F1" s="360"/>
      <c r="G1" s="234"/>
      <c r="H1" s="144" t="s">
        <v>182</v>
      </c>
      <c r="J1" s="266"/>
    </row>
    <row r="2" spans="1:10" s="235" customFormat="1" ht="15" customHeight="1" x14ac:dyDescent="0.25">
      <c r="A2" s="143" t="s">
        <v>139</v>
      </c>
      <c r="B2" s="233"/>
      <c r="C2" s="233"/>
      <c r="D2" s="233"/>
      <c r="E2" s="233"/>
      <c r="F2" s="233"/>
      <c r="H2" s="144"/>
      <c r="J2" s="266"/>
    </row>
    <row r="3" spans="1:10" s="235" customFormat="1" ht="5.25" customHeight="1" x14ac:dyDescent="0.25">
      <c r="A3" s="234"/>
    </row>
    <row r="4" spans="1:10" ht="21" x14ac:dyDescent="0.35">
      <c r="A4" s="147" t="s">
        <v>1</v>
      </c>
      <c r="B4" s="148" t="s">
        <v>190</v>
      </c>
      <c r="C4" s="149"/>
    </row>
    <row r="5" spans="1:10" x14ac:dyDescent="0.25">
      <c r="A5" s="150"/>
      <c r="B5" s="86"/>
      <c r="H5" s="90"/>
    </row>
    <row r="6" spans="1:10" x14ac:dyDescent="0.25">
      <c r="E6" s="89"/>
      <c r="F6" s="89"/>
      <c r="G6" s="89"/>
      <c r="H6" s="89"/>
    </row>
    <row r="7" spans="1:10" ht="19.5" thickBot="1" x14ac:dyDescent="0.3">
      <c r="A7" s="151" t="s">
        <v>2</v>
      </c>
      <c r="D7" s="152"/>
      <c r="E7" s="89"/>
      <c r="F7" s="89"/>
      <c r="G7" s="89"/>
      <c r="H7" s="89"/>
    </row>
    <row r="8" spans="1:10" ht="30.75" customHeight="1" thickBot="1" x14ac:dyDescent="0.3">
      <c r="A8" s="88" t="s">
        <v>3</v>
      </c>
      <c r="B8" s="88" t="s">
        <v>4</v>
      </c>
      <c r="F8" s="89"/>
      <c r="G8" s="90"/>
      <c r="H8" s="90"/>
    </row>
    <row r="9" spans="1:10" ht="15.75" customHeight="1" x14ac:dyDescent="0.25">
      <c r="A9" s="176">
        <v>2086630</v>
      </c>
      <c r="B9" s="273">
        <v>7.3499999046325684</v>
      </c>
      <c r="D9" s="142"/>
      <c r="E9" s="142"/>
      <c r="F9" s="142"/>
      <c r="G9" s="142"/>
      <c r="H9" s="142"/>
    </row>
    <row r="10" spans="1:10" ht="9.9499999999999993" customHeight="1" x14ac:dyDescent="0.25">
      <c r="A10" s="155"/>
      <c r="B10" s="155"/>
      <c r="D10" s="142"/>
      <c r="E10" s="142"/>
      <c r="F10" s="142"/>
      <c r="G10" s="142"/>
      <c r="H10" s="142"/>
    </row>
    <row r="11" spans="1:10" ht="15.75" customHeight="1" thickBot="1" x14ac:dyDescent="0.3">
      <c r="A11" s="156" t="s">
        <v>18</v>
      </c>
    </row>
    <row r="12" spans="1:10" ht="15.75" customHeight="1" thickBot="1" x14ac:dyDescent="0.3">
      <c r="A12" s="373" t="s">
        <v>5</v>
      </c>
      <c r="B12" s="373" t="s">
        <v>6</v>
      </c>
      <c r="C12" s="375" t="s">
        <v>7</v>
      </c>
      <c r="D12" s="376"/>
      <c r="E12" s="377"/>
      <c r="F12" s="375" t="s">
        <v>8</v>
      </c>
      <c r="G12" s="376"/>
      <c r="H12" s="377"/>
    </row>
    <row r="13" spans="1:10" ht="15.75" thickBot="1" x14ac:dyDescent="0.3">
      <c r="A13" s="374"/>
      <c r="B13" s="374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</row>
    <row r="14" spans="1:10" ht="15.75" customHeight="1" x14ac:dyDescent="0.25">
      <c r="A14" s="176">
        <v>1981315</v>
      </c>
      <c r="B14" s="163">
        <v>167</v>
      </c>
      <c r="C14" s="229">
        <v>900</v>
      </c>
      <c r="D14" s="160">
        <v>50400</v>
      </c>
      <c r="E14" s="272">
        <v>11864.161676646707</v>
      </c>
      <c r="F14" s="163">
        <v>5.88</v>
      </c>
      <c r="G14" s="163">
        <v>7.35</v>
      </c>
      <c r="H14" s="273">
        <v>7.3102169518728726</v>
      </c>
    </row>
    <row r="15" spans="1:10" ht="9.9499999999999993" customHeight="1" x14ac:dyDescent="0.25">
      <c r="A15" s="160"/>
      <c r="B15" s="160"/>
      <c r="C15" s="160"/>
      <c r="D15" s="160"/>
      <c r="E15" s="160"/>
      <c r="F15" s="160"/>
      <c r="G15" s="160"/>
      <c r="H15" s="160"/>
    </row>
    <row r="16" spans="1:10" ht="15.75" customHeight="1" thickBot="1" x14ac:dyDescent="0.3">
      <c r="A16" s="156" t="s">
        <v>128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373" t="s">
        <v>66</v>
      </c>
      <c r="B17" s="373" t="s">
        <v>67</v>
      </c>
      <c r="C17" s="375" t="s">
        <v>15</v>
      </c>
      <c r="D17" s="376"/>
      <c r="E17" s="377"/>
      <c r="F17" s="378" t="s">
        <v>122</v>
      </c>
      <c r="G17" s="379"/>
      <c r="H17" s="88" t="s">
        <v>129</v>
      </c>
    </row>
    <row r="18" spans="1:8" ht="15.75" thickBot="1" x14ac:dyDescent="0.3">
      <c r="A18" s="374"/>
      <c r="B18" s="374"/>
      <c r="C18" s="93" t="s">
        <v>9</v>
      </c>
      <c r="D18" s="93" t="s">
        <v>10</v>
      </c>
      <c r="E18" s="93" t="s">
        <v>11</v>
      </c>
      <c r="F18" s="20" t="s">
        <v>9</v>
      </c>
      <c r="G18" s="221" t="s">
        <v>10</v>
      </c>
      <c r="H18" s="88" t="s">
        <v>12</v>
      </c>
    </row>
    <row r="19" spans="1:8" ht="15.75" customHeight="1" x14ac:dyDescent="0.25">
      <c r="A19" s="176">
        <v>1967215</v>
      </c>
      <c r="B19" s="160">
        <v>165</v>
      </c>
      <c r="C19" s="160">
        <v>900</v>
      </c>
      <c r="D19" s="160">
        <v>50400</v>
      </c>
      <c r="E19" s="220">
        <v>11922.515151515152</v>
      </c>
      <c r="F19" s="220">
        <v>5.88</v>
      </c>
      <c r="G19" s="220">
        <v>7.35</v>
      </c>
      <c r="H19" s="220">
        <v>7.3102185452135569</v>
      </c>
    </row>
    <row r="20" spans="1:8" ht="9.9499999999999993" customHeight="1" x14ac:dyDescent="0.25">
      <c r="A20" s="155"/>
      <c r="B20" s="155"/>
      <c r="C20" s="155"/>
      <c r="D20" s="155"/>
      <c r="E20" s="155"/>
      <c r="F20" s="155"/>
      <c r="G20" s="155"/>
      <c r="H20" s="155"/>
    </row>
    <row r="21" spans="1:8" ht="15.75" customHeight="1" thickBot="1" x14ac:dyDescent="0.3">
      <c r="A21" s="156" t="s">
        <v>69</v>
      </c>
      <c r="B21" s="96"/>
      <c r="C21" s="96"/>
      <c r="D21" s="96"/>
      <c r="E21" s="96"/>
      <c r="F21" s="91"/>
      <c r="G21" s="91"/>
      <c r="H21" s="91"/>
    </row>
    <row r="22" spans="1:8" ht="30.75" customHeight="1" thickBot="1" x14ac:dyDescent="0.3">
      <c r="A22" s="3" t="s">
        <v>70</v>
      </c>
      <c r="B22" s="3" t="s">
        <v>71</v>
      </c>
    </row>
    <row r="23" spans="1:8" ht="15.75" customHeight="1" x14ac:dyDescent="0.25">
      <c r="A23" s="176">
        <v>14100</v>
      </c>
      <c r="B23" s="229">
        <v>2</v>
      </c>
    </row>
    <row r="24" spans="1:8" ht="15.75" customHeight="1" x14ac:dyDescent="0.25">
      <c r="A24" s="90"/>
      <c r="B24" s="90"/>
    </row>
    <row r="25" spans="1:8" ht="15.75" customHeight="1" x14ac:dyDescent="0.25">
      <c r="A25" s="145" t="s">
        <v>123</v>
      </c>
      <c r="F25" s="89"/>
      <c r="G25" s="90"/>
      <c r="H25" s="90"/>
    </row>
    <row r="27" spans="1:8" ht="19.5" thickBot="1" x14ac:dyDescent="0.35">
      <c r="A27" s="50" t="s">
        <v>130</v>
      </c>
    </row>
    <row r="28" spans="1:8" ht="15.75" customHeight="1" thickBot="1" x14ac:dyDescent="0.3">
      <c r="A28" s="367" t="s">
        <v>23</v>
      </c>
      <c r="B28" s="369" t="s">
        <v>18</v>
      </c>
      <c r="C28" s="370"/>
      <c r="D28" s="371"/>
      <c r="E28" s="369" t="s">
        <v>124</v>
      </c>
      <c r="F28" s="370"/>
      <c r="G28" s="371"/>
    </row>
    <row r="29" spans="1:8" ht="30.75" customHeight="1" thickBot="1" x14ac:dyDescent="0.3">
      <c r="A29" s="372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</row>
    <row r="30" spans="1:8" x14ac:dyDescent="0.25">
      <c r="A30" s="180" t="s">
        <v>189</v>
      </c>
      <c r="B30" s="181">
        <v>900</v>
      </c>
      <c r="C30" s="181">
        <v>1</v>
      </c>
      <c r="D30" s="181">
        <v>900</v>
      </c>
      <c r="E30" s="181">
        <v>900</v>
      </c>
      <c r="F30" s="181">
        <v>1</v>
      </c>
      <c r="G30" s="182">
        <v>900</v>
      </c>
    </row>
    <row r="31" spans="1:8" x14ac:dyDescent="0.25">
      <c r="A31" s="183" t="s">
        <v>151</v>
      </c>
      <c r="B31" s="184">
        <v>340885</v>
      </c>
      <c r="C31" s="184">
        <v>68</v>
      </c>
      <c r="D31" s="184">
        <v>5013.0147058823532</v>
      </c>
      <c r="E31" s="184">
        <v>340885</v>
      </c>
      <c r="F31" s="184">
        <v>68</v>
      </c>
      <c r="G31" s="185">
        <v>5013.0147058823532</v>
      </c>
    </row>
    <row r="32" spans="1:8" x14ac:dyDescent="0.25">
      <c r="A32" s="183" t="s">
        <v>27</v>
      </c>
      <c r="B32" s="184">
        <v>365730</v>
      </c>
      <c r="C32" s="184">
        <v>44</v>
      </c>
      <c r="D32" s="184">
        <v>8312.045454545454</v>
      </c>
      <c r="E32" s="184">
        <v>351630</v>
      </c>
      <c r="F32" s="184">
        <v>42</v>
      </c>
      <c r="G32" s="185">
        <v>8372.1428571428569</v>
      </c>
    </row>
    <row r="33" spans="1:9" x14ac:dyDescent="0.25">
      <c r="A33" s="183" t="s">
        <v>28</v>
      </c>
      <c r="B33" s="184">
        <v>348860</v>
      </c>
      <c r="C33" s="184">
        <v>23</v>
      </c>
      <c r="D33" s="184">
        <v>15167.826086956522</v>
      </c>
      <c r="E33" s="184">
        <v>348860</v>
      </c>
      <c r="F33" s="184">
        <v>23</v>
      </c>
      <c r="G33" s="185">
        <v>15167.826086956522</v>
      </c>
    </row>
    <row r="34" spans="1:9" x14ac:dyDescent="0.25">
      <c r="A34" s="183" t="s">
        <v>29</v>
      </c>
      <c r="B34" s="184">
        <v>924940</v>
      </c>
      <c r="C34" s="219">
        <v>31</v>
      </c>
      <c r="D34" s="184">
        <v>29836.774193548386</v>
      </c>
      <c r="E34" s="184">
        <v>924940</v>
      </c>
      <c r="F34" s="219">
        <v>31</v>
      </c>
      <c r="G34" s="185">
        <v>29836.774193548386</v>
      </c>
    </row>
    <row r="35" spans="1:9" x14ac:dyDescent="0.25">
      <c r="A35" s="186" t="s">
        <v>77</v>
      </c>
      <c r="B35" s="187">
        <f>SUBTOTAL(109,'01.11.2023'!$B$30:$B$34)</f>
        <v>1981315</v>
      </c>
      <c r="C35" s="187">
        <f>SUBTOTAL(109,'01.11.2023'!$C$30:$C$34)</f>
        <v>167</v>
      </c>
      <c r="D35" s="188"/>
      <c r="E35" s="187">
        <f>SUBTOTAL(109,'01.11.2023'!$E$30:$E$34)</f>
        <v>1967215</v>
      </c>
      <c r="F35" s="187">
        <f>SUBTOTAL(109,'01.11.2023'!$F$30:$F$34)</f>
        <v>165</v>
      </c>
      <c r="G35" s="189"/>
    </row>
    <row r="36" spans="1:9" x14ac:dyDescent="0.25">
      <c r="A36" s="125"/>
      <c r="B36" s="101"/>
      <c r="C36" s="101"/>
      <c r="D36" s="101"/>
      <c r="E36" s="101"/>
      <c r="F36" s="101"/>
      <c r="G36" s="101"/>
    </row>
    <row r="38" spans="1:9" ht="15.75" customHeight="1" thickBot="1" x14ac:dyDescent="0.35">
      <c r="A38" s="50" t="s">
        <v>131</v>
      </c>
    </row>
    <row r="39" spans="1:9" ht="15.75" thickBot="1" x14ac:dyDescent="0.3">
      <c r="A39" s="367" t="s">
        <v>79</v>
      </c>
      <c r="B39" s="369" t="s">
        <v>18</v>
      </c>
      <c r="C39" s="370"/>
      <c r="D39" s="371"/>
      <c r="E39" s="369" t="s">
        <v>124</v>
      </c>
      <c r="F39" s="370"/>
      <c r="G39" s="371"/>
    </row>
    <row r="40" spans="1:9" ht="30.75" thickBot="1" x14ac:dyDescent="0.3">
      <c r="A40" s="372"/>
      <c r="B40" s="146" t="s">
        <v>63</v>
      </c>
      <c r="C40" s="146" t="s">
        <v>20</v>
      </c>
      <c r="D40" s="146" t="s">
        <v>73</v>
      </c>
      <c r="E40" s="179" t="s">
        <v>74</v>
      </c>
      <c r="F40" s="146" t="s">
        <v>32</v>
      </c>
      <c r="G40" s="146" t="s">
        <v>75</v>
      </c>
    </row>
    <row r="41" spans="1:9" x14ac:dyDescent="0.25">
      <c r="A41" s="180" t="s">
        <v>49</v>
      </c>
      <c r="B41" s="181">
        <v>415620</v>
      </c>
      <c r="C41" s="181">
        <v>42</v>
      </c>
      <c r="D41" s="181">
        <v>9895.7142857142862</v>
      </c>
      <c r="E41" s="181">
        <v>415620</v>
      </c>
      <c r="F41" s="181">
        <v>42</v>
      </c>
      <c r="G41" s="182">
        <v>9895.7142857142862</v>
      </c>
    </row>
    <row r="42" spans="1:9" x14ac:dyDescent="0.25">
      <c r="A42" s="183" t="s">
        <v>44</v>
      </c>
      <c r="B42" s="184">
        <v>318840</v>
      </c>
      <c r="C42" s="184">
        <v>26</v>
      </c>
      <c r="D42" s="184">
        <v>12263.076923076924</v>
      </c>
      <c r="E42" s="184">
        <v>311940</v>
      </c>
      <c r="F42" s="184">
        <v>25</v>
      </c>
      <c r="G42" s="185">
        <v>12477.6</v>
      </c>
      <c r="H42" s="190"/>
      <c r="I42" s="190"/>
    </row>
    <row r="43" spans="1:9" x14ac:dyDescent="0.25">
      <c r="A43" s="183" t="s">
        <v>45</v>
      </c>
      <c r="B43" s="184">
        <v>316205</v>
      </c>
      <c r="C43" s="184">
        <v>32</v>
      </c>
      <c r="D43" s="184">
        <v>9881.40625</v>
      </c>
      <c r="E43" s="184">
        <v>309005</v>
      </c>
      <c r="F43" s="184">
        <v>31</v>
      </c>
      <c r="G43" s="185">
        <v>9967.9032258064508</v>
      </c>
      <c r="H43" s="190"/>
      <c r="I43" s="190"/>
    </row>
    <row r="44" spans="1:9" x14ac:dyDescent="0.25">
      <c r="A44" s="183" t="s">
        <v>43</v>
      </c>
      <c r="B44" s="184">
        <v>221600</v>
      </c>
      <c r="C44" s="184">
        <v>16</v>
      </c>
      <c r="D44" s="184">
        <v>13850</v>
      </c>
      <c r="E44" s="184">
        <v>221600</v>
      </c>
      <c r="F44" s="184">
        <v>16</v>
      </c>
      <c r="G44" s="185">
        <v>13850</v>
      </c>
      <c r="H44" s="190"/>
      <c r="I44" s="190"/>
    </row>
    <row r="45" spans="1:9" x14ac:dyDescent="0.25">
      <c r="A45" s="183" t="s">
        <v>41</v>
      </c>
      <c r="B45" s="184">
        <v>192330</v>
      </c>
      <c r="C45" s="184">
        <v>13</v>
      </c>
      <c r="D45" s="184">
        <v>14794.615384615385</v>
      </c>
      <c r="E45" s="184">
        <v>192330</v>
      </c>
      <c r="F45" s="184">
        <v>13</v>
      </c>
      <c r="G45" s="185">
        <v>14794.615384615385</v>
      </c>
      <c r="H45" s="190"/>
      <c r="I45" s="190"/>
    </row>
    <row r="46" spans="1:9" x14ac:dyDescent="0.25">
      <c r="A46" s="183" t="s">
        <v>39</v>
      </c>
      <c r="B46" s="184">
        <v>151200</v>
      </c>
      <c r="C46" s="184">
        <v>9</v>
      </c>
      <c r="D46" s="184">
        <v>16800</v>
      </c>
      <c r="E46" s="184">
        <v>151200</v>
      </c>
      <c r="F46" s="184">
        <v>9</v>
      </c>
      <c r="G46" s="185">
        <v>16800</v>
      </c>
      <c r="H46" s="190"/>
      <c r="I46" s="190"/>
    </row>
    <row r="47" spans="1:9" x14ac:dyDescent="0.25">
      <c r="A47" s="183" t="s">
        <v>42</v>
      </c>
      <c r="B47" s="184">
        <v>106760</v>
      </c>
      <c r="C47" s="184">
        <v>4</v>
      </c>
      <c r="D47" s="184">
        <v>26690</v>
      </c>
      <c r="E47" s="184">
        <v>106760</v>
      </c>
      <c r="F47" s="184">
        <v>4</v>
      </c>
      <c r="G47" s="185">
        <v>26690</v>
      </c>
      <c r="H47" s="190"/>
      <c r="I47" s="190"/>
    </row>
    <row r="48" spans="1:9" x14ac:dyDescent="0.25">
      <c r="A48" s="183" t="s">
        <v>48</v>
      </c>
      <c r="B48" s="184">
        <v>83600</v>
      </c>
      <c r="C48" s="184">
        <v>3</v>
      </c>
      <c r="D48" s="184">
        <v>27866.666666666668</v>
      </c>
      <c r="E48" s="184">
        <v>83600</v>
      </c>
      <c r="F48" s="184">
        <v>3</v>
      </c>
      <c r="G48" s="185">
        <v>27866.666666666668</v>
      </c>
      <c r="H48" s="190"/>
      <c r="I48" s="190"/>
    </row>
    <row r="49" spans="1:9" x14ac:dyDescent="0.25">
      <c r="A49" s="183" t="s">
        <v>40</v>
      </c>
      <c r="B49" s="184">
        <v>55580</v>
      </c>
      <c r="C49" s="184">
        <v>5</v>
      </c>
      <c r="D49" s="184">
        <v>11116</v>
      </c>
      <c r="E49" s="184">
        <v>55580</v>
      </c>
      <c r="F49" s="184">
        <v>5</v>
      </c>
      <c r="G49" s="185">
        <v>11116</v>
      </c>
      <c r="H49" s="190"/>
      <c r="I49" s="190"/>
    </row>
    <row r="50" spans="1:9" x14ac:dyDescent="0.25">
      <c r="A50" s="183" t="s">
        <v>50</v>
      </c>
      <c r="B50" s="184">
        <v>46600</v>
      </c>
      <c r="C50" s="184">
        <v>7</v>
      </c>
      <c r="D50" s="184">
        <v>6657.1428571428569</v>
      </c>
      <c r="E50" s="184">
        <v>46600</v>
      </c>
      <c r="F50" s="184">
        <v>7</v>
      </c>
      <c r="G50" s="185">
        <v>6657.1428571428569</v>
      </c>
      <c r="H50" s="190"/>
      <c r="I50" s="190"/>
    </row>
    <row r="51" spans="1:9" x14ac:dyDescent="0.25">
      <c r="A51" s="183" t="s">
        <v>46</v>
      </c>
      <c r="B51" s="184">
        <v>42180</v>
      </c>
      <c r="C51" s="184">
        <v>5</v>
      </c>
      <c r="D51" s="184">
        <v>8436</v>
      </c>
      <c r="E51" s="184">
        <v>42180</v>
      </c>
      <c r="F51" s="184">
        <v>5</v>
      </c>
      <c r="G51" s="185">
        <v>8436</v>
      </c>
      <c r="H51" s="190"/>
      <c r="I51" s="190"/>
    </row>
    <row r="52" spans="1:9" x14ac:dyDescent="0.25">
      <c r="A52" s="183" t="s">
        <v>47</v>
      </c>
      <c r="B52" s="184">
        <v>24800</v>
      </c>
      <c r="C52" s="184">
        <v>4</v>
      </c>
      <c r="D52" s="184">
        <v>6200</v>
      </c>
      <c r="E52" s="184">
        <v>24800</v>
      </c>
      <c r="F52" s="184">
        <v>4</v>
      </c>
      <c r="G52" s="185">
        <v>6200</v>
      </c>
    </row>
    <row r="53" spans="1:9" x14ac:dyDescent="0.25">
      <c r="A53" s="183" t="s">
        <v>97</v>
      </c>
      <c r="B53" s="184">
        <v>6000</v>
      </c>
      <c r="C53" s="184">
        <v>1</v>
      </c>
      <c r="D53" s="184">
        <v>6000</v>
      </c>
      <c r="E53" s="184">
        <v>6000</v>
      </c>
      <c r="F53" s="184">
        <v>1</v>
      </c>
      <c r="G53" s="185">
        <v>6000</v>
      </c>
      <c r="H53" s="190"/>
      <c r="I53" s="190"/>
    </row>
    <row r="54" spans="1:9" x14ac:dyDescent="0.25">
      <c r="A54" s="186" t="s">
        <v>77</v>
      </c>
      <c r="B54" s="187">
        <f>SUBTOTAL(109,'01.11.2023'!$B$41:$B$53)</f>
        <v>1981315</v>
      </c>
      <c r="C54" s="187">
        <f>SUBTOTAL(109,'01.11.2023'!$C$41:$C$53)</f>
        <v>167</v>
      </c>
      <c r="D54" s="188"/>
      <c r="E54" s="187">
        <f>SUBTOTAL(109,'01.11.2023'!$E$41:$E$53)</f>
        <v>1967215</v>
      </c>
      <c r="F54" s="187">
        <f>SUBTOTAL(109,'01.11.2023'!$F$41:$F$53)</f>
        <v>165</v>
      </c>
      <c r="G54" s="189"/>
    </row>
    <row r="55" spans="1:9" x14ac:dyDescent="0.25">
      <c r="A55" s="61"/>
      <c r="B55" s="89"/>
      <c r="C55" s="89"/>
      <c r="D55" s="89"/>
      <c r="E55" s="89"/>
      <c r="F55" s="89"/>
      <c r="G55" s="89"/>
      <c r="H55" s="190"/>
      <c r="I55" s="190"/>
    </row>
    <row r="56" spans="1:9" ht="15.75" customHeight="1" x14ac:dyDescent="0.25">
      <c r="A56" s="61"/>
      <c r="B56" s="90"/>
      <c r="C56" s="90"/>
      <c r="D56" s="90"/>
      <c r="E56" s="90"/>
      <c r="F56" s="90"/>
      <c r="G56" s="90"/>
      <c r="H56" s="190"/>
      <c r="I56" s="190"/>
    </row>
    <row r="57" spans="1:9" ht="19.5" thickBot="1" x14ac:dyDescent="0.35">
      <c r="A57" s="50" t="s">
        <v>154</v>
      </c>
      <c r="B57" s="191"/>
      <c r="C57" s="191"/>
      <c r="D57" s="191"/>
      <c r="E57" s="191"/>
      <c r="F57" s="191"/>
      <c r="G57" s="191"/>
      <c r="H57" s="190"/>
      <c r="I57" s="190"/>
    </row>
    <row r="58" spans="1:9" ht="15.75" thickBot="1" x14ac:dyDescent="0.3">
      <c r="A58" s="367" t="s">
        <v>85</v>
      </c>
      <c r="B58" s="369" t="s">
        <v>18</v>
      </c>
      <c r="C58" s="370"/>
      <c r="D58" s="371"/>
      <c r="E58" s="369" t="s">
        <v>124</v>
      </c>
      <c r="F58" s="370"/>
      <c r="G58" s="371"/>
      <c r="H58" s="190"/>
      <c r="I58" s="190"/>
    </row>
    <row r="59" spans="1:9" ht="30.75" thickBot="1" x14ac:dyDescent="0.3">
      <c r="A59" s="372"/>
      <c r="B59" s="146" t="s">
        <v>63</v>
      </c>
      <c r="C59" s="146" t="s">
        <v>20</v>
      </c>
      <c r="D59" s="146" t="s">
        <v>73</v>
      </c>
      <c r="E59" s="179" t="s">
        <v>74</v>
      </c>
      <c r="F59" s="146" t="s">
        <v>32</v>
      </c>
      <c r="G59" s="146" t="s">
        <v>75</v>
      </c>
    </row>
    <row r="60" spans="1:9" s="192" customFormat="1" x14ac:dyDescent="0.25">
      <c r="A60" s="180" t="s">
        <v>91</v>
      </c>
      <c r="B60" s="181">
        <v>1063340</v>
      </c>
      <c r="C60" s="181">
        <v>93</v>
      </c>
      <c r="D60" s="181">
        <v>11433.763440860215</v>
      </c>
      <c r="E60" s="181">
        <v>1056440</v>
      </c>
      <c r="F60" s="181">
        <v>92</v>
      </c>
      <c r="G60" s="182">
        <v>11483.04347826087</v>
      </c>
    </row>
    <row r="61" spans="1:9" x14ac:dyDescent="0.25">
      <c r="A61" s="183" t="s">
        <v>90</v>
      </c>
      <c r="B61" s="184">
        <v>700745</v>
      </c>
      <c r="C61" s="184">
        <v>56</v>
      </c>
      <c r="D61" s="184">
        <v>12513.303571428571</v>
      </c>
      <c r="E61" s="184">
        <v>693545</v>
      </c>
      <c r="F61" s="184">
        <v>55</v>
      </c>
      <c r="G61" s="185">
        <v>12609.90909090909</v>
      </c>
    </row>
    <row r="62" spans="1:9" x14ac:dyDescent="0.25">
      <c r="A62" s="183" t="s">
        <v>86</v>
      </c>
      <c r="B62" s="184">
        <v>114080</v>
      </c>
      <c r="C62" s="184">
        <v>5</v>
      </c>
      <c r="D62" s="184">
        <v>22816</v>
      </c>
      <c r="E62" s="184">
        <v>114080</v>
      </c>
      <c r="F62" s="184">
        <v>5</v>
      </c>
      <c r="G62" s="185">
        <v>22816</v>
      </c>
    </row>
    <row r="63" spans="1:9" x14ac:dyDescent="0.25">
      <c r="A63" s="183" t="s">
        <v>51</v>
      </c>
      <c r="B63" s="184">
        <v>27200</v>
      </c>
      <c r="C63" s="184">
        <v>1</v>
      </c>
      <c r="D63" s="184">
        <v>27200</v>
      </c>
      <c r="E63" s="184">
        <v>27200</v>
      </c>
      <c r="F63" s="184">
        <v>1</v>
      </c>
      <c r="G63" s="185">
        <v>27200</v>
      </c>
    </row>
    <row r="64" spans="1:9" x14ac:dyDescent="0.25">
      <c r="A64" s="183" t="s">
        <v>109</v>
      </c>
      <c r="B64" s="184">
        <v>19960</v>
      </c>
      <c r="C64" s="184">
        <v>4</v>
      </c>
      <c r="D64" s="184">
        <v>4990</v>
      </c>
      <c r="E64" s="184">
        <v>19960</v>
      </c>
      <c r="F64" s="184">
        <v>4</v>
      </c>
      <c r="G64" s="185">
        <v>4990</v>
      </c>
    </row>
    <row r="65" spans="1:9" x14ac:dyDescent="0.25">
      <c r="A65" s="183" t="s">
        <v>98</v>
      </c>
      <c r="B65" s="184">
        <v>16680</v>
      </c>
      <c r="C65" s="184">
        <v>1</v>
      </c>
      <c r="D65" s="184">
        <v>16680</v>
      </c>
      <c r="E65" s="184">
        <v>16680</v>
      </c>
      <c r="F65" s="184">
        <v>1</v>
      </c>
      <c r="G65" s="185">
        <v>16680</v>
      </c>
    </row>
    <row r="66" spans="1:9" x14ac:dyDescent="0.25">
      <c r="A66" s="183" t="s">
        <v>93</v>
      </c>
      <c r="B66" s="184">
        <v>11000</v>
      </c>
      <c r="C66" s="184">
        <v>2</v>
      </c>
      <c r="D66" s="184">
        <v>5500</v>
      </c>
      <c r="E66" s="184">
        <v>11000</v>
      </c>
      <c r="F66" s="184">
        <v>2</v>
      </c>
      <c r="G66" s="185">
        <v>5500</v>
      </c>
    </row>
    <row r="67" spans="1:9" x14ac:dyDescent="0.25">
      <c r="A67" s="183" t="s">
        <v>117</v>
      </c>
      <c r="B67" s="184">
        <v>10350</v>
      </c>
      <c r="C67" s="184">
        <v>1</v>
      </c>
      <c r="D67" s="184">
        <v>10350</v>
      </c>
      <c r="E67" s="184">
        <v>10350</v>
      </c>
      <c r="F67" s="184">
        <v>1</v>
      </c>
      <c r="G67" s="185">
        <v>10350</v>
      </c>
    </row>
    <row r="68" spans="1:9" x14ac:dyDescent="0.25">
      <c r="A68" s="183" t="s">
        <v>88</v>
      </c>
      <c r="B68" s="184">
        <v>7200</v>
      </c>
      <c r="C68" s="184">
        <v>1</v>
      </c>
      <c r="D68" s="184">
        <v>7200</v>
      </c>
      <c r="E68" s="184">
        <v>7200</v>
      </c>
      <c r="F68" s="184">
        <v>1</v>
      </c>
      <c r="G68" s="185">
        <v>7200</v>
      </c>
    </row>
    <row r="69" spans="1:9" x14ac:dyDescent="0.25">
      <c r="A69" s="183" t="s">
        <v>89</v>
      </c>
      <c r="B69" s="184">
        <v>6500</v>
      </c>
      <c r="C69" s="184">
        <v>2</v>
      </c>
      <c r="D69" s="184">
        <v>3250</v>
      </c>
      <c r="E69" s="184">
        <v>6500</v>
      </c>
      <c r="F69" s="184">
        <v>2</v>
      </c>
      <c r="G69" s="185">
        <v>3250</v>
      </c>
    </row>
    <row r="70" spans="1:9" x14ac:dyDescent="0.25">
      <c r="A70" s="183" t="s">
        <v>92</v>
      </c>
      <c r="B70" s="184">
        <v>4260</v>
      </c>
      <c r="C70" s="184">
        <v>1</v>
      </c>
      <c r="D70" s="184">
        <v>4260</v>
      </c>
      <c r="E70" s="184">
        <v>4260</v>
      </c>
      <c r="F70" s="184">
        <v>1</v>
      </c>
      <c r="G70" s="185">
        <v>4260</v>
      </c>
    </row>
    <row r="71" spans="1:9" x14ac:dyDescent="0.25">
      <c r="A71" s="186" t="s">
        <v>77</v>
      </c>
      <c r="B71" s="187">
        <f>SUBTOTAL(109,'01.11.2023'!$B$60:$B$70)</f>
        <v>1981315</v>
      </c>
      <c r="C71" s="187">
        <f>SUBTOTAL(109,'01.11.2023'!$C$60:$C$70)</f>
        <v>167</v>
      </c>
      <c r="D71" s="187"/>
      <c r="E71" s="187">
        <f>SUBTOTAL(109,'01.11.2023'!$E$60:$E$70)</f>
        <v>1967215</v>
      </c>
      <c r="F71" s="187">
        <f>SUBTOTAL(109,'01.11.2023'!$F$60:$F$70)</f>
        <v>165</v>
      </c>
      <c r="G71" s="217"/>
    </row>
    <row r="72" spans="1:9" ht="15.75" customHeight="1" x14ac:dyDescent="0.25">
      <c r="A72" s="125"/>
      <c r="B72" s="101"/>
      <c r="C72" s="101"/>
      <c r="D72" s="101"/>
      <c r="E72" s="101"/>
      <c r="F72" s="101"/>
      <c r="G72" s="101"/>
      <c r="H72" s="190"/>
      <c r="I72" s="190"/>
    </row>
    <row r="73" spans="1:9" x14ac:dyDescent="0.25">
      <c r="A73" s="125"/>
      <c r="B73" s="101"/>
      <c r="C73" s="101"/>
      <c r="D73" s="101"/>
      <c r="E73" s="101"/>
      <c r="F73" s="101"/>
      <c r="G73" s="101"/>
      <c r="H73" s="190"/>
      <c r="I73" s="190"/>
    </row>
    <row r="74" spans="1:9" ht="19.5" thickBot="1" x14ac:dyDescent="0.35">
      <c r="A74" s="50" t="s">
        <v>152</v>
      </c>
      <c r="B74" s="191"/>
      <c r="C74" s="191"/>
      <c r="D74" s="191"/>
      <c r="E74" s="191"/>
      <c r="F74" s="191"/>
      <c r="G74" s="191"/>
      <c r="H74" s="190"/>
      <c r="I74" s="190"/>
    </row>
    <row r="75" spans="1:9" ht="15.75" thickBot="1" x14ac:dyDescent="0.3">
      <c r="A75" s="367" t="s">
        <v>135</v>
      </c>
      <c r="B75" s="369" t="s">
        <v>18</v>
      </c>
      <c r="C75" s="370"/>
      <c r="D75" s="371"/>
      <c r="E75" s="369" t="s">
        <v>124</v>
      </c>
      <c r="F75" s="370"/>
      <c r="G75" s="371"/>
      <c r="H75" s="190"/>
      <c r="I75" s="190"/>
    </row>
    <row r="76" spans="1:9" ht="30.75" thickBot="1" x14ac:dyDescent="0.3">
      <c r="A76" s="372"/>
      <c r="B76" s="146" t="s">
        <v>63</v>
      </c>
      <c r="C76" s="146" t="s">
        <v>20</v>
      </c>
      <c r="D76" s="146" t="s">
        <v>73</v>
      </c>
      <c r="E76" s="179" t="s">
        <v>74</v>
      </c>
      <c r="F76" s="146" t="s">
        <v>32</v>
      </c>
      <c r="G76" s="146" t="s">
        <v>75</v>
      </c>
      <c r="H76" s="190"/>
      <c r="I76" s="190"/>
    </row>
    <row r="77" spans="1:9" ht="15.75" thickBot="1" x14ac:dyDescent="0.3">
      <c r="A77" s="180" t="s">
        <v>136</v>
      </c>
      <c r="B77" s="181">
        <v>1979015</v>
      </c>
      <c r="C77" s="181">
        <v>165</v>
      </c>
      <c r="D77" s="181">
        <v>11994.030303030304</v>
      </c>
      <c r="E77" s="181">
        <v>1964915</v>
      </c>
      <c r="F77" s="181">
        <v>163</v>
      </c>
      <c r="G77" s="182">
        <v>12054.693251533743</v>
      </c>
      <c r="H77" s="190"/>
      <c r="I77" s="190"/>
    </row>
    <row r="78" spans="1:9" x14ac:dyDescent="0.25">
      <c r="A78" s="183" t="s">
        <v>135</v>
      </c>
      <c r="B78" s="181">
        <v>2300</v>
      </c>
      <c r="C78" s="181">
        <v>2</v>
      </c>
      <c r="D78" s="181">
        <v>1150</v>
      </c>
      <c r="E78" s="181">
        <v>2300</v>
      </c>
      <c r="F78" s="181">
        <v>2</v>
      </c>
      <c r="G78" s="181">
        <v>1150</v>
      </c>
      <c r="H78" s="190"/>
      <c r="I78" s="190"/>
    </row>
    <row r="79" spans="1:9" x14ac:dyDescent="0.25">
      <c r="A79" s="186" t="s">
        <v>77</v>
      </c>
      <c r="B79" s="187">
        <f>SUBTOTAL(109,'01.11.2023'!$B$77:$B$78)</f>
        <v>1981315</v>
      </c>
      <c r="C79" s="187">
        <f>SUBTOTAL(109,'01.11.2023'!$C$77:$C$78)</f>
        <v>167</v>
      </c>
      <c r="D79" s="187"/>
      <c r="E79" s="187">
        <f>SUBTOTAL(109,'01.11.2023'!$E$77:$E$78)</f>
        <v>1967215</v>
      </c>
      <c r="F79" s="187">
        <f>SUBTOTAL(109,'01.11.2023'!$F$77:$F$78)</f>
        <v>165</v>
      </c>
      <c r="G79" s="217"/>
      <c r="H79" s="190"/>
      <c r="I79" s="190"/>
    </row>
    <row r="80" spans="1:9" x14ac:dyDescent="0.25">
      <c r="A80" s="125"/>
      <c r="B80" s="101"/>
      <c r="C80" s="101"/>
      <c r="D80" s="101"/>
      <c r="E80" s="101"/>
      <c r="F80" s="101"/>
      <c r="G80" s="101"/>
      <c r="H80" s="190"/>
      <c r="I80" s="190"/>
    </row>
    <row r="81" spans="1:9" x14ac:dyDescent="0.25">
      <c r="A81" s="125"/>
      <c r="B81" s="101"/>
      <c r="C81" s="101"/>
      <c r="D81" s="101"/>
      <c r="E81" s="101"/>
      <c r="F81" s="101"/>
      <c r="G81" s="101"/>
      <c r="H81" s="190"/>
      <c r="I81" s="190"/>
    </row>
    <row r="82" spans="1:9" x14ac:dyDescent="0.25">
      <c r="A82" s="125"/>
      <c r="B82" s="101"/>
      <c r="C82" s="101"/>
      <c r="D82" s="101"/>
      <c r="E82" s="101"/>
      <c r="F82" s="101"/>
      <c r="G82" s="101"/>
    </row>
    <row r="83" spans="1:9" x14ac:dyDescent="0.25">
      <c r="A83" s="125"/>
      <c r="B83" s="101"/>
      <c r="C83" s="101"/>
      <c r="D83" s="101"/>
      <c r="E83" s="101"/>
      <c r="F83" s="101"/>
      <c r="G83" s="101"/>
    </row>
    <row r="84" spans="1:9" ht="15" customHeight="1" x14ac:dyDescent="0.25">
      <c r="A84" s="125"/>
      <c r="B84" s="101"/>
      <c r="C84" s="101"/>
      <c r="D84" s="101"/>
      <c r="E84" s="101"/>
      <c r="F84" s="101"/>
      <c r="G84" s="101"/>
      <c r="H84" s="101"/>
    </row>
    <row r="85" spans="1:9" ht="15" customHeight="1" x14ac:dyDescent="0.25">
      <c r="A85" s="125"/>
      <c r="B85" s="101"/>
      <c r="C85" s="101"/>
      <c r="D85" s="101"/>
      <c r="E85" s="101"/>
      <c r="F85" s="101"/>
      <c r="G85" s="101"/>
      <c r="H85" s="101"/>
    </row>
    <row r="86" spans="1:9" ht="15" customHeight="1" x14ac:dyDescent="0.25">
      <c r="A86" s="125"/>
      <c r="B86" s="101"/>
      <c r="C86" s="101"/>
      <c r="D86" s="101"/>
      <c r="E86" s="101"/>
      <c r="F86" s="101"/>
      <c r="G86" s="101"/>
      <c r="H86" s="101"/>
    </row>
    <row r="87" spans="1:9" ht="15" customHeight="1" x14ac:dyDescent="0.25">
      <c r="A87" s="125"/>
      <c r="B87" s="101"/>
      <c r="C87" s="101"/>
      <c r="D87" s="101"/>
      <c r="E87" s="101"/>
      <c r="F87" s="101"/>
      <c r="G87" s="101"/>
      <c r="H87" s="190"/>
    </row>
    <row r="88" spans="1:9" ht="15" customHeight="1" x14ac:dyDescent="0.25">
      <c r="B88" s="101"/>
      <c r="C88" s="101"/>
      <c r="D88" s="101"/>
      <c r="E88" s="101"/>
      <c r="F88" s="101"/>
      <c r="G88" s="101"/>
    </row>
    <row r="89" spans="1:9" ht="15" customHeight="1" x14ac:dyDescent="0.25">
      <c r="B89" s="142"/>
      <c r="C89" s="142"/>
      <c r="D89" s="142"/>
      <c r="E89" s="142"/>
      <c r="F89" s="142"/>
      <c r="G89" s="142"/>
    </row>
    <row r="90" spans="1:9" ht="15" customHeight="1" x14ac:dyDescent="0.25">
      <c r="B90" s="142"/>
      <c r="C90" s="142"/>
      <c r="D90" s="142"/>
      <c r="E90" s="142"/>
      <c r="F90" s="142"/>
      <c r="G90" s="142"/>
    </row>
    <row r="91" spans="1:9" ht="15" customHeight="1" x14ac:dyDescent="0.25"/>
    <row r="92" spans="1:9" ht="15" customHeight="1" x14ac:dyDescent="0.25">
      <c r="A92" s="125"/>
    </row>
    <row r="93" spans="1:9" ht="15" customHeight="1" x14ac:dyDescent="0.25">
      <c r="A93" s="125"/>
    </row>
    <row r="94" spans="1:9" ht="15" customHeight="1" x14ac:dyDescent="0.25">
      <c r="A94" s="125"/>
    </row>
    <row r="95" spans="1:9" ht="15" customHeight="1" x14ac:dyDescent="0.25">
      <c r="A95" s="125"/>
    </row>
    <row r="96" spans="1:9" ht="15" customHeight="1" x14ac:dyDescent="0.25">
      <c r="A96" s="125"/>
    </row>
    <row r="97" spans="1:1" ht="15" customHeight="1" x14ac:dyDescent="0.25">
      <c r="A97" s="125"/>
    </row>
    <row r="98" spans="1:1" x14ac:dyDescent="0.25">
      <c r="A98" s="125"/>
    </row>
    <row r="99" spans="1:1" x14ac:dyDescent="0.25">
      <c r="A99" s="125"/>
    </row>
    <row r="100" spans="1:1" x14ac:dyDescent="0.25">
      <c r="A100" s="125"/>
    </row>
    <row r="101" spans="1:1" x14ac:dyDescent="0.25">
      <c r="A101" s="125"/>
    </row>
    <row r="102" spans="1:1" x14ac:dyDescent="0.25">
      <c r="A102" s="125"/>
    </row>
    <row r="103" spans="1:1" x14ac:dyDescent="0.25">
      <c r="A103" s="125"/>
    </row>
    <row r="104" spans="1:1" x14ac:dyDescent="0.25">
      <c r="A104" s="125"/>
    </row>
    <row r="105" spans="1:1" ht="15" customHeight="1" x14ac:dyDescent="0.25">
      <c r="A105" s="125"/>
    </row>
    <row r="106" spans="1:1" x14ac:dyDescent="0.25">
      <c r="A106" s="125"/>
    </row>
    <row r="107" spans="1:1" x14ac:dyDescent="0.25">
      <c r="A107" s="125"/>
    </row>
    <row r="108" spans="1:1" x14ac:dyDescent="0.25">
      <c r="A108" s="125"/>
    </row>
    <row r="109" spans="1:1" x14ac:dyDescent="0.25">
      <c r="A109" s="125"/>
    </row>
    <row r="110" spans="1:1" x14ac:dyDescent="0.25">
      <c r="A110" s="125"/>
    </row>
  </sheetData>
  <protectedRanges>
    <protectedRange sqref="B4" name="Bereich1"/>
  </protectedRanges>
  <dataConsolidate link="1"/>
  <mergeCells count="21"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  <mergeCell ref="A28:A29"/>
    <mergeCell ref="B28:D28"/>
    <mergeCell ref="E28:G28"/>
    <mergeCell ref="A39:A40"/>
    <mergeCell ref="B39:D39"/>
    <mergeCell ref="E39:G39"/>
    <mergeCell ref="A58:A59"/>
    <mergeCell ref="B58:D58"/>
    <mergeCell ref="E58:G58"/>
    <mergeCell ref="A75:A76"/>
    <mergeCell ref="B75:D75"/>
    <mergeCell ref="E75:G75"/>
  </mergeCells>
  <dataValidations count="1">
    <dataValidation showInputMessage="1" showErrorMessage="1" sqref="B4" xr:uid="{00000000-0002-0000-0400-000000000000}"/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6">
    <tabColor rgb="FF0070C0"/>
  </sheetPr>
  <dimension ref="A1:I90"/>
  <sheetViews>
    <sheetView showGridLines="0" topLeftCell="A55" zoomScaleNormal="100" workbookViewId="0">
      <selection activeCell="G81" sqref="G81"/>
    </sheetView>
  </sheetViews>
  <sheetFormatPr baseColWidth="10" defaultColWidth="9.140625" defaultRowHeight="15" x14ac:dyDescent="0.25"/>
  <cols>
    <col min="1" max="1" width="40" style="142" customWidth="1"/>
    <col min="2" max="8" width="21.5703125" style="125" customWidth="1"/>
    <col min="9" max="16384" width="9.140625" style="125"/>
  </cols>
  <sheetData>
    <row r="1" spans="1:8" s="226" customFormat="1" ht="48" customHeight="1" x14ac:dyDescent="0.25">
      <c r="A1" s="360" t="s">
        <v>127</v>
      </c>
      <c r="B1" s="360"/>
      <c r="C1" s="360"/>
      <c r="D1" s="360"/>
      <c r="E1" s="360"/>
      <c r="F1" s="360"/>
      <c r="G1" s="225"/>
      <c r="H1" s="144" t="s">
        <v>156</v>
      </c>
    </row>
    <row r="2" spans="1:8" s="226" customFormat="1" ht="15" customHeight="1" x14ac:dyDescent="0.25">
      <c r="A2" s="143" t="s">
        <v>139</v>
      </c>
      <c r="B2" s="224"/>
      <c r="C2" s="224"/>
      <c r="D2" s="224"/>
      <c r="E2" s="224"/>
      <c r="F2" s="224"/>
      <c r="H2" s="144"/>
    </row>
    <row r="3" spans="1:8" s="226" customFormat="1" ht="5.25" customHeight="1" x14ac:dyDescent="0.25">
      <c r="A3" s="225"/>
    </row>
    <row r="4" spans="1:8" ht="21" x14ac:dyDescent="0.35">
      <c r="A4" s="147" t="s">
        <v>1</v>
      </c>
      <c r="B4" s="148" t="s">
        <v>157</v>
      </c>
      <c r="C4" s="149"/>
    </row>
    <row r="5" spans="1:8" x14ac:dyDescent="0.25">
      <c r="A5" s="150"/>
      <c r="B5" s="86"/>
      <c r="H5" s="90"/>
    </row>
    <row r="6" spans="1:8" x14ac:dyDescent="0.25">
      <c r="E6" s="89"/>
      <c r="F6" s="89"/>
      <c r="G6" s="89"/>
      <c r="H6" s="89"/>
    </row>
    <row r="7" spans="1:8" ht="19.5" thickBot="1" x14ac:dyDescent="0.3">
      <c r="A7" s="151" t="s">
        <v>2</v>
      </c>
      <c r="D7" s="152"/>
      <c r="E7" s="89"/>
      <c r="F7" s="89"/>
      <c r="G7" s="89"/>
      <c r="H7" s="89"/>
    </row>
    <row r="8" spans="1:8" ht="30.75" customHeight="1" thickBot="1" x14ac:dyDescent="0.3">
      <c r="A8" s="88" t="s">
        <v>3</v>
      </c>
      <c r="B8" s="88" t="s">
        <v>4</v>
      </c>
      <c r="F8" s="89"/>
      <c r="G8" s="90"/>
      <c r="H8" s="90"/>
    </row>
    <row r="9" spans="1:8" ht="15.75" customHeight="1" x14ac:dyDescent="0.25">
      <c r="A9" s="176">
        <v>1666810</v>
      </c>
      <c r="B9" s="273">
        <v>7.3499999046325684</v>
      </c>
      <c r="D9" s="142"/>
      <c r="E9" s="142"/>
      <c r="F9" s="142"/>
      <c r="G9" s="142"/>
      <c r="H9" s="142"/>
    </row>
    <row r="10" spans="1:8" ht="9.9499999999999993" customHeight="1" x14ac:dyDescent="0.25">
      <c r="A10" s="155"/>
      <c r="B10" s="155"/>
      <c r="D10" s="142"/>
      <c r="E10" s="142"/>
      <c r="F10" s="142"/>
      <c r="G10" s="142"/>
      <c r="H10" s="142"/>
    </row>
    <row r="11" spans="1:8" ht="15.75" customHeight="1" thickBot="1" x14ac:dyDescent="0.3">
      <c r="A11" s="156" t="s">
        <v>18</v>
      </c>
    </row>
    <row r="12" spans="1:8" ht="15.75" customHeight="1" thickBot="1" x14ac:dyDescent="0.3">
      <c r="A12" s="373" t="s">
        <v>5</v>
      </c>
      <c r="B12" s="373" t="s">
        <v>6</v>
      </c>
      <c r="C12" s="375" t="s">
        <v>7</v>
      </c>
      <c r="D12" s="376"/>
      <c r="E12" s="377"/>
      <c r="F12" s="375" t="s">
        <v>8</v>
      </c>
      <c r="G12" s="376"/>
      <c r="H12" s="377"/>
    </row>
    <row r="13" spans="1:8" ht="15.75" thickBot="1" x14ac:dyDescent="0.3">
      <c r="A13" s="374"/>
      <c r="B13" s="374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</row>
    <row r="14" spans="1:8" ht="15.75" customHeight="1" x14ac:dyDescent="0.25">
      <c r="A14" s="176">
        <v>1435560</v>
      </c>
      <c r="B14" s="163">
        <v>142</v>
      </c>
      <c r="C14" s="176">
        <v>1200</v>
      </c>
      <c r="D14" s="160">
        <v>103600</v>
      </c>
      <c r="E14" s="176">
        <v>10109.577464788732</v>
      </c>
      <c r="F14" s="273">
        <v>6</v>
      </c>
      <c r="G14" s="163">
        <v>7.35</v>
      </c>
      <c r="H14" s="273">
        <v>7.3239595697846136</v>
      </c>
    </row>
    <row r="15" spans="1:8" ht="9.9499999999999993" customHeight="1" x14ac:dyDescent="0.25">
      <c r="A15" s="160"/>
      <c r="B15" s="160"/>
      <c r="C15" s="160"/>
      <c r="D15" s="160"/>
      <c r="E15" s="160"/>
      <c r="F15" s="160"/>
      <c r="G15" s="160"/>
      <c r="H15" s="160"/>
    </row>
    <row r="16" spans="1:8" ht="15.75" customHeight="1" thickBot="1" x14ac:dyDescent="0.3">
      <c r="A16" s="156" t="s">
        <v>128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373" t="s">
        <v>66</v>
      </c>
      <c r="B17" s="373" t="s">
        <v>67</v>
      </c>
      <c r="C17" s="375" t="s">
        <v>15</v>
      </c>
      <c r="D17" s="376"/>
      <c r="E17" s="377"/>
      <c r="F17" s="378" t="s">
        <v>122</v>
      </c>
      <c r="G17" s="379"/>
      <c r="H17" s="88" t="s">
        <v>129</v>
      </c>
    </row>
    <row r="18" spans="1:8" ht="15.75" thickBot="1" x14ac:dyDescent="0.3">
      <c r="A18" s="374"/>
      <c r="B18" s="374"/>
      <c r="C18" s="93" t="s">
        <v>9</v>
      </c>
      <c r="D18" s="93" t="s">
        <v>10</v>
      </c>
      <c r="E18" s="93" t="s">
        <v>11</v>
      </c>
      <c r="F18" s="20" t="s">
        <v>9</v>
      </c>
      <c r="G18" s="221" t="s">
        <v>10</v>
      </c>
      <c r="H18" s="88" t="s">
        <v>12</v>
      </c>
    </row>
    <row r="19" spans="1:8" ht="15.75" customHeight="1" x14ac:dyDescent="0.25">
      <c r="A19" s="176">
        <v>1433260</v>
      </c>
      <c r="B19" s="160">
        <v>141</v>
      </c>
      <c r="C19" s="160">
        <v>1200</v>
      </c>
      <c r="D19" s="160">
        <v>103600</v>
      </c>
      <c r="E19" s="160">
        <v>10164.964539007093</v>
      </c>
      <c r="F19" s="220">
        <v>6</v>
      </c>
      <c r="G19" s="220">
        <v>7.35</v>
      </c>
      <c r="H19" s="220">
        <v>7.323965944027572</v>
      </c>
    </row>
    <row r="20" spans="1:8" ht="9.9499999999999993" customHeight="1" x14ac:dyDescent="0.25">
      <c r="A20" s="155"/>
      <c r="B20" s="155"/>
      <c r="C20" s="155"/>
      <c r="D20" s="155"/>
      <c r="E20" s="155"/>
      <c r="F20" s="155"/>
      <c r="G20" s="155"/>
      <c r="H20" s="155"/>
    </row>
    <row r="21" spans="1:8" ht="15.75" customHeight="1" thickBot="1" x14ac:dyDescent="0.3">
      <c r="A21" s="156" t="s">
        <v>69</v>
      </c>
      <c r="B21" s="96"/>
      <c r="C21" s="96"/>
      <c r="D21" s="96"/>
      <c r="E21" s="96"/>
      <c r="F21" s="91"/>
      <c r="G21" s="91"/>
      <c r="H21" s="91"/>
    </row>
    <row r="22" spans="1:8" ht="30.75" customHeight="1" thickBot="1" x14ac:dyDescent="0.3">
      <c r="A22" s="3" t="s">
        <v>70</v>
      </c>
      <c r="B22" s="3" t="s">
        <v>71</v>
      </c>
    </row>
    <row r="23" spans="1:8" ht="15.75" customHeight="1" x14ac:dyDescent="0.25">
      <c r="A23" s="176">
        <v>2300</v>
      </c>
      <c r="B23" s="229">
        <v>1</v>
      </c>
    </row>
    <row r="24" spans="1:8" ht="15.75" customHeight="1" x14ac:dyDescent="0.25">
      <c r="A24" s="90"/>
      <c r="B24" s="90"/>
    </row>
    <row r="25" spans="1:8" ht="15.75" customHeight="1" x14ac:dyDescent="0.25">
      <c r="A25" s="145" t="s">
        <v>123</v>
      </c>
      <c r="F25" s="89"/>
      <c r="G25" s="90"/>
      <c r="H25" s="90"/>
    </row>
    <row r="27" spans="1:8" ht="19.5" thickBot="1" x14ac:dyDescent="0.35">
      <c r="A27" s="50" t="s">
        <v>130</v>
      </c>
    </row>
    <row r="28" spans="1:8" ht="15.75" customHeight="1" thickBot="1" x14ac:dyDescent="0.3">
      <c r="A28" s="367" t="s">
        <v>23</v>
      </c>
      <c r="B28" s="369" t="s">
        <v>18</v>
      </c>
      <c r="C28" s="370"/>
      <c r="D28" s="371"/>
      <c r="E28" s="369" t="s">
        <v>124</v>
      </c>
      <c r="F28" s="370"/>
      <c r="G28" s="371"/>
    </row>
    <row r="29" spans="1:8" ht="30.75" customHeight="1" thickBot="1" x14ac:dyDescent="0.3">
      <c r="A29" s="372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</row>
    <row r="30" spans="1:8" x14ac:dyDescent="0.25">
      <c r="A30" s="180" t="s">
        <v>151</v>
      </c>
      <c r="B30" s="181">
        <v>421270</v>
      </c>
      <c r="C30" s="181">
        <v>79</v>
      </c>
      <c r="D30" s="181">
        <v>5332.5316455696202</v>
      </c>
      <c r="E30" s="181">
        <v>418970</v>
      </c>
      <c r="F30" s="181">
        <v>78</v>
      </c>
      <c r="G30" s="182">
        <v>5371.4102564102568</v>
      </c>
    </row>
    <row r="31" spans="1:8" x14ac:dyDescent="0.25">
      <c r="A31" s="183" t="s">
        <v>27</v>
      </c>
      <c r="B31" s="184">
        <v>307260</v>
      </c>
      <c r="C31" s="184">
        <v>34</v>
      </c>
      <c r="D31" s="184">
        <v>9037.0588235294126</v>
      </c>
      <c r="E31" s="184">
        <v>307260</v>
      </c>
      <c r="F31" s="184">
        <v>34</v>
      </c>
      <c r="G31" s="185">
        <v>9037.0588235294126</v>
      </c>
    </row>
    <row r="32" spans="1:8" x14ac:dyDescent="0.25">
      <c r="A32" s="183" t="s">
        <v>28</v>
      </c>
      <c r="B32" s="184">
        <v>215030</v>
      </c>
      <c r="C32" s="184">
        <v>14</v>
      </c>
      <c r="D32" s="184">
        <v>15359.285714285714</v>
      </c>
      <c r="E32" s="184">
        <v>215030</v>
      </c>
      <c r="F32" s="184">
        <v>14</v>
      </c>
      <c r="G32" s="185">
        <v>15359.285714285714</v>
      </c>
    </row>
    <row r="33" spans="1:9" x14ac:dyDescent="0.25">
      <c r="A33" s="183" t="s">
        <v>29</v>
      </c>
      <c r="B33" s="184">
        <v>492000</v>
      </c>
      <c r="C33" s="184">
        <v>15</v>
      </c>
      <c r="D33" s="184">
        <v>32800</v>
      </c>
      <c r="E33" s="184">
        <v>492000</v>
      </c>
      <c r="F33" s="184">
        <v>15</v>
      </c>
      <c r="G33" s="185">
        <v>32800</v>
      </c>
    </row>
    <row r="34" spans="1:9" x14ac:dyDescent="0.25">
      <c r="A34" s="186" t="s">
        <v>77</v>
      </c>
      <c r="B34" s="187">
        <f>SUBTOTAL(109,'01.08.2023'!$B$30:$B$33)</f>
        <v>1435560</v>
      </c>
      <c r="C34" s="187">
        <f>SUBTOTAL(109,'01.08.2023'!$C$30:$C$33)</f>
        <v>142</v>
      </c>
      <c r="D34" s="188"/>
      <c r="E34" s="187">
        <f>SUBTOTAL(109,'01.08.2023'!$E$30:$E$33)</f>
        <v>1433260</v>
      </c>
      <c r="F34" s="187">
        <f>SUBTOTAL(109,'01.08.2023'!$F$30:$F$33)</f>
        <v>141</v>
      </c>
      <c r="G34" s="189"/>
    </row>
    <row r="35" spans="1:9" x14ac:dyDescent="0.25">
      <c r="A35" s="125"/>
      <c r="B35" s="101"/>
      <c r="C35" s="101"/>
      <c r="D35" s="101"/>
      <c r="E35" s="101"/>
      <c r="F35" s="101"/>
      <c r="G35" s="101"/>
    </row>
    <row r="37" spans="1:9" ht="15.75" customHeight="1" thickBot="1" x14ac:dyDescent="0.35">
      <c r="A37" s="50" t="s">
        <v>131</v>
      </c>
    </row>
    <row r="38" spans="1:9" ht="15.75" thickBot="1" x14ac:dyDescent="0.3">
      <c r="A38" s="367" t="s">
        <v>79</v>
      </c>
      <c r="B38" s="369" t="s">
        <v>18</v>
      </c>
      <c r="C38" s="370"/>
      <c r="D38" s="371"/>
      <c r="E38" s="369" t="s">
        <v>124</v>
      </c>
      <c r="F38" s="370"/>
      <c r="G38" s="371"/>
    </row>
    <row r="39" spans="1:9" ht="30.75" thickBot="1" x14ac:dyDescent="0.3">
      <c r="A39" s="372"/>
      <c r="B39" s="146" t="s">
        <v>63</v>
      </c>
      <c r="C39" s="146" t="s">
        <v>20</v>
      </c>
      <c r="D39" s="146" t="s">
        <v>73</v>
      </c>
      <c r="E39" s="179" t="s">
        <v>74</v>
      </c>
      <c r="F39" s="146" t="s">
        <v>32</v>
      </c>
      <c r="G39" s="146" t="s">
        <v>75</v>
      </c>
    </row>
    <row r="40" spans="1:9" x14ac:dyDescent="0.25">
      <c r="A40" s="180" t="s">
        <v>45</v>
      </c>
      <c r="B40" s="181">
        <v>459510</v>
      </c>
      <c r="C40" s="181">
        <v>52</v>
      </c>
      <c r="D40" s="181">
        <v>8836.7307692307695</v>
      </c>
      <c r="E40" s="181">
        <v>457210</v>
      </c>
      <c r="F40" s="181">
        <v>51</v>
      </c>
      <c r="G40" s="182">
        <v>8964.9019607843129</v>
      </c>
    </row>
    <row r="41" spans="1:9" x14ac:dyDescent="0.25">
      <c r="A41" s="183" t="s">
        <v>44</v>
      </c>
      <c r="B41" s="184">
        <v>342530</v>
      </c>
      <c r="C41" s="184">
        <v>31</v>
      </c>
      <c r="D41" s="184">
        <v>11049.354838709678</v>
      </c>
      <c r="E41" s="184">
        <v>342530</v>
      </c>
      <c r="F41" s="184">
        <v>31</v>
      </c>
      <c r="G41" s="185">
        <v>11049.354838709678</v>
      </c>
      <c r="H41" s="190"/>
      <c r="I41" s="190"/>
    </row>
    <row r="42" spans="1:9" x14ac:dyDescent="0.25">
      <c r="A42" s="183" t="s">
        <v>49</v>
      </c>
      <c r="B42" s="184">
        <v>258800</v>
      </c>
      <c r="C42" s="184">
        <v>25</v>
      </c>
      <c r="D42" s="184">
        <v>10352</v>
      </c>
      <c r="E42" s="184">
        <v>258800</v>
      </c>
      <c r="F42" s="184">
        <v>25</v>
      </c>
      <c r="G42" s="185">
        <v>10352</v>
      </c>
      <c r="H42" s="190"/>
      <c r="I42" s="190"/>
    </row>
    <row r="43" spans="1:9" x14ac:dyDescent="0.25">
      <c r="A43" s="183" t="s">
        <v>39</v>
      </c>
      <c r="B43" s="184">
        <v>87680</v>
      </c>
      <c r="C43" s="184">
        <v>5</v>
      </c>
      <c r="D43" s="184">
        <v>17536</v>
      </c>
      <c r="E43" s="184">
        <v>87680</v>
      </c>
      <c r="F43" s="184">
        <v>5</v>
      </c>
      <c r="G43" s="185">
        <v>17536</v>
      </c>
      <c r="H43" s="190"/>
      <c r="I43" s="190"/>
    </row>
    <row r="44" spans="1:9" x14ac:dyDescent="0.25">
      <c r="A44" s="183" t="s">
        <v>46</v>
      </c>
      <c r="B44" s="184">
        <v>87140</v>
      </c>
      <c r="C44" s="184">
        <v>9</v>
      </c>
      <c r="D44" s="184">
        <v>9682.2222222222226</v>
      </c>
      <c r="E44" s="184">
        <v>87140</v>
      </c>
      <c r="F44" s="184">
        <v>9</v>
      </c>
      <c r="G44" s="185">
        <v>9682.2222222222226</v>
      </c>
      <c r="H44" s="190"/>
      <c r="I44" s="190"/>
    </row>
    <row r="45" spans="1:9" x14ac:dyDescent="0.25">
      <c r="A45" s="183" t="s">
        <v>41</v>
      </c>
      <c r="B45" s="184">
        <v>53700</v>
      </c>
      <c r="C45" s="184">
        <v>5</v>
      </c>
      <c r="D45" s="184">
        <v>10740</v>
      </c>
      <c r="E45" s="184">
        <v>53700</v>
      </c>
      <c r="F45" s="184">
        <v>5</v>
      </c>
      <c r="G45" s="185">
        <v>10740</v>
      </c>
      <c r="H45" s="190"/>
      <c r="I45" s="190"/>
    </row>
    <row r="46" spans="1:9" x14ac:dyDescent="0.25">
      <c r="A46" s="183" t="s">
        <v>43</v>
      </c>
      <c r="B46" s="184">
        <v>50620</v>
      </c>
      <c r="C46" s="184">
        <v>5</v>
      </c>
      <c r="D46" s="184">
        <v>10124</v>
      </c>
      <c r="E46" s="184">
        <v>50620</v>
      </c>
      <c r="F46" s="184">
        <v>5</v>
      </c>
      <c r="G46" s="185">
        <v>10124</v>
      </c>
      <c r="H46" s="190"/>
      <c r="I46" s="190"/>
    </row>
    <row r="47" spans="1:9" x14ac:dyDescent="0.25">
      <c r="A47" s="183" t="s">
        <v>42</v>
      </c>
      <c r="B47" s="184">
        <v>44800</v>
      </c>
      <c r="C47" s="184">
        <v>3</v>
      </c>
      <c r="D47" s="184">
        <v>14933.333333333334</v>
      </c>
      <c r="E47" s="184">
        <v>44800</v>
      </c>
      <c r="F47" s="184">
        <v>3</v>
      </c>
      <c r="G47" s="185">
        <v>14933.333333333334</v>
      </c>
      <c r="H47" s="190"/>
      <c r="I47" s="190"/>
    </row>
    <row r="48" spans="1:9" x14ac:dyDescent="0.25">
      <c r="A48" s="183" t="s">
        <v>40</v>
      </c>
      <c r="B48" s="184">
        <v>16820</v>
      </c>
      <c r="C48" s="184">
        <v>3</v>
      </c>
      <c r="D48" s="184">
        <v>5606.666666666667</v>
      </c>
      <c r="E48" s="184">
        <v>16820</v>
      </c>
      <c r="F48" s="184">
        <v>3</v>
      </c>
      <c r="G48" s="185">
        <v>5606.666666666667</v>
      </c>
      <c r="H48" s="190"/>
      <c r="I48" s="190"/>
    </row>
    <row r="49" spans="1:9" x14ac:dyDescent="0.25">
      <c r="A49" s="183" t="s">
        <v>97</v>
      </c>
      <c r="B49" s="184">
        <v>16800</v>
      </c>
      <c r="C49" s="184">
        <v>1</v>
      </c>
      <c r="D49" s="184">
        <v>16800</v>
      </c>
      <c r="E49" s="184">
        <v>16800</v>
      </c>
      <c r="F49" s="184">
        <v>1</v>
      </c>
      <c r="G49" s="185">
        <v>16800</v>
      </c>
      <c r="H49" s="190"/>
      <c r="I49" s="190"/>
    </row>
    <row r="50" spans="1:9" x14ac:dyDescent="0.25">
      <c r="A50" s="183" t="s">
        <v>48</v>
      </c>
      <c r="B50" s="184">
        <v>11600</v>
      </c>
      <c r="C50" s="184">
        <v>2</v>
      </c>
      <c r="D50" s="184">
        <v>5800</v>
      </c>
      <c r="E50" s="184">
        <v>11600</v>
      </c>
      <c r="F50" s="184">
        <v>2</v>
      </c>
      <c r="G50" s="185">
        <v>5800</v>
      </c>
      <c r="H50" s="190"/>
      <c r="I50" s="190"/>
    </row>
    <row r="51" spans="1:9" x14ac:dyDescent="0.25">
      <c r="A51" s="183" t="s">
        <v>47</v>
      </c>
      <c r="B51" s="184">
        <v>5560</v>
      </c>
      <c r="C51" s="184">
        <v>1</v>
      </c>
      <c r="D51" s="184">
        <v>5560</v>
      </c>
      <c r="E51" s="184">
        <v>5560</v>
      </c>
      <c r="F51" s="184">
        <v>1</v>
      </c>
      <c r="G51" s="185">
        <v>5560</v>
      </c>
      <c r="H51" s="190"/>
      <c r="I51" s="190"/>
    </row>
    <row r="52" spans="1:9" x14ac:dyDescent="0.25">
      <c r="A52" s="186" t="s">
        <v>77</v>
      </c>
      <c r="B52" s="187">
        <f>SUBTOTAL(109,'01.08.2023'!$B$40:$B$51)</f>
        <v>1435560</v>
      </c>
      <c r="C52" s="187">
        <f>SUBTOTAL(109,'01.08.2023'!$C$40:$C$51)</f>
        <v>142</v>
      </c>
      <c r="D52" s="188"/>
      <c r="E52" s="187">
        <f>SUBTOTAL(109,'01.08.2023'!$E$40:$E$51)</f>
        <v>1433260</v>
      </c>
      <c r="F52" s="187">
        <f>SUBTOTAL(109,'01.08.2023'!$F$40:$F$51)</f>
        <v>141</v>
      </c>
      <c r="G52" s="189"/>
    </row>
    <row r="53" spans="1:9" x14ac:dyDescent="0.25">
      <c r="A53" s="61"/>
      <c r="B53" s="89"/>
      <c r="C53" s="89"/>
      <c r="D53" s="89"/>
      <c r="E53" s="89"/>
      <c r="F53" s="89"/>
      <c r="G53" s="89"/>
      <c r="H53" s="190"/>
      <c r="I53" s="190"/>
    </row>
    <row r="54" spans="1:9" ht="15.75" customHeight="1" x14ac:dyDescent="0.25">
      <c r="A54" s="61"/>
      <c r="B54" s="90"/>
      <c r="C54" s="90"/>
      <c r="D54" s="90"/>
      <c r="E54" s="90"/>
      <c r="F54" s="90"/>
      <c r="G54" s="90"/>
      <c r="H54" s="190"/>
      <c r="I54" s="190"/>
    </row>
    <row r="55" spans="1:9" ht="19.5" thickBot="1" x14ac:dyDescent="0.35">
      <c r="A55" s="50" t="s">
        <v>154</v>
      </c>
      <c r="B55" s="191"/>
      <c r="C55" s="191"/>
      <c r="D55" s="191"/>
      <c r="E55" s="191"/>
      <c r="F55" s="191"/>
      <c r="G55" s="191"/>
      <c r="H55" s="190"/>
      <c r="I55" s="190"/>
    </row>
    <row r="56" spans="1:9" ht="15.75" thickBot="1" x14ac:dyDescent="0.3">
      <c r="A56" s="367" t="s">
        <v>85</v>
      </c>
      <c r="B56" s="369" t="s">
        <v>18</v>
      </c>
      <c r="C56" s="370"/>
      <c r="D56" s="371"/>
      <c r="E56" s="369" t="s">
        <v>124</v>
      </c>
      <c r="F56" s="370"/>
      <c r="G56" s="371"/>
      <c r="H56" s="190"/>
      <c r="I56" s="190"/>
    </row>
    <row r="57" spans="1:9" ht="30.75" thickBot="1" x14ac:dyDescent="0.3">
      <c r="A57" s="372"/>
      <c r="B57" s="146" t="s">
        <v>63</v>
      </c>
      <c r="C57" s="146" t="s">
        <v>20</v>
      </c>
      <c r="D57" s="146" t="s">
        <v>73</v>
      </c>
      <c r="E57" s="179" t="s">
        <v>74</v>
      </c>
      <c r="F57" s="146" t="s">
        <v>32</v>
      </c>
      <c r="G57" s="146" t="s">
        <v>75</v>
      </c>
    </row>
    <row r="58" spans="1:9" s="192" customFormat="1" x14ac:dyDescent="0.25">
      <c r="A58" s="180" t="s">
        <v>91</v>
      </c>
      <c r="B58" s="181">
        <v>761220</v>
      </c>
      <c r="C58" s="181">
        <v>82</v>
      </c>
      <c r="D58" s="181">
        <v>9283.1707317073178</v>
      </c>
      <c r="E58" s="181">
        <v>761220</v>
      </c>
      <c r="F58" s="181">
        <v>82</v>
      </c>
      <c r="G58" s="182">
        <v>9283.1707317073178</v>
      </c>
    </row>
    <row r="59" spans="1:9" x14ac:dyDescent="0.25">
      <c r="A59" s="183" t="s">
        <v>90</v>
      </c>
      <c r="B59" s="184">
        <v>439280</v>
      </c>
      <c r="C59" s="184">
        <v>44</v>
      </c>
      <c r="D59" s="184">
        <v>9983.636363636364</v>
      </c>
      <c r="E59" s="184">
        <v>439280</v>
      </c>
      <c r="F59" s="184">
        <v>44</v>
      </c>
      <c r="G59" s="185">
        <v>9983.636363636364</v>
      </c>
    </row>
    <row r="60" spans="1:9" x14ac:dyDescent="0.25">
      <c r="A60" s="183" t="s">
        <v>86</v>
      </c>
      <c r="B60" s="184">
        <v>131600</v>
      </c>
      <c r="C60" s="184">
        <v>6</v>
      </c>
      <c r="D60" s="184">
        <v>21933.333333333332</v>
      </c>
      <c r="E60" s="184">
        <v>131600</v>
      </c>
      <c r="F60" s="184">
        <v>6</v>
      </c>
      <c r="G60" s="185">
        <v>21933.333333333332</v>
      </c>
    </row>
    <row r="61" spans="1:9" x14ac:dyDescent="0.25">
      <c r="A61" s="183" t="s">
        <v>117</v>
      </c>
      <c r="B61" s="184">
        <v>43200</v>
      </c>
      <c r="C61" s="184">
        <v>1</v>
      </c>
      <c r="D61" s="184">
        <v>43200</v>
      </c>
      <c r="E61" s="184">
        <v>43200</v>
      </c>
      <c r="F61" s="184">
        <v>1</v>
      </c>
      <c r="G61" s="185">
        <v>43200</v>
      </c>
    </row>
    <row r="62" spans="1:9" x14ac:dyDescent="0.25">
      <c r="A62" s="183" t="s">
        <v>89</v>
      </c>
      <c r="B62" s="184">
        <v>30540</v>
      </c>
      <c r="C62" s="184">
        <v>4</v>
      </c>
      <c r="D62" s="184">
        <v>7635</v>
      </c>
      <c r="E62" s="184">
        <v>28240</v>
      </c>
      <c r="F62" s="184">
        <v>3</v>
      </c>
      <c r="G62" s="185">
        <v>9413.3333333333339</v>
      </c>
    </row>
    <row r="63" spans="1:9" x14ac:dyDescent="0.25">
      <c r="A63" s="183" t="s">
        <v>88</v>
      </c>
      <c r="B63" s="184">
        <v>11260</v>
      </c>
      <c r="C63" s="184">
        <v>2</v>
      </c>
      <c r="D63" s="184">
        <v>5630</v>
      </c>
      <c r="E63" s="184">
        <v>11260</v>
      </c>
      <c r="F63" s="184">
        <v>2</v>
      </c>
      <c r="G63" s="185">
        <v>5630</v>
      </c>
    </row>
    <row r="64" spans="1:9" x14ac:dyDescent="0.25">
      <c r="A64" s="183" t="s">
        <v>87</v>
      </c>
      <c r="B64" s="184">
        <v>7200</v>
      </c>
      <c r="C64" s="184">
        <v>1</v>
      </c>
      <c r="D64" s="184">
        <v>7200</v>
      </c>
      <c r="E64" s="184">
        <v>7200</v>
      </c>
      <c r="F64" s="184">
        <v>1</v>
      </c>
      <c r="G64" s="184">
        <v>7200</v>
      </c>
    </row>
    <row r="65" spans="1:9" x14ac:dyDescent="0.25">
      <c r="A65" s="183" t="s">
        <v>93</v>
      </c>
      <c r="B65" s="184">
        <v>7000</v>
      </c>
      <c r="C65" s="184">
        <v>1</v>
      </c>
      <c r="D65" s="184">
        <v>7000</v>
      </c>
      <c r="E65" s="184">
        <v>7000</v>
      </c>
      <c r="F65" s="184">
        <v>1</v>
      </c>
      <c r="G65" s="184">
        <v>7000</v>
      </c>
    </row>
    <row r="66" spans="1:9" x14ac:dyDescent="0.25">
      <c r="A66" s="183" t="s">
        <v>51</v>
      </c>
      <c r="B66" s="184">
        <v>4260</v>
      </c>
      <c r="C66" s="184">
        <v>1</v>
      </c>
      <c r="D66" s="184">
        <v>4260</v>
      </c>
      <c r="E66" s="184">
        <v>4260</v>
      </c>
      <c r="F66" s="184">
        <v>1</v>
      </c>
      <c r="G66" s="184">
        <v>4260</v>
      </c>
    </row>
    <row r="67" spans="1:9" x14ac:dyDescent="0.25">
      <c r="A67" s="186" t="s">
        <v>77</v>
      </c>
      <c r="B67" s="187">
        <f>SUBTOTAL(109,'01.08.2023'!$B$58:$B$66)</f>
        <v>1435560</v>
      </c>
      <c r="C67" s="187">
        <f>SUBTOTAL(109,'01.08.2023'!$C$58:$C$66)</f>
        <v>142</v>
      </c>
      <c r="D67" s="187"/>
      <c r="E67" s="187">
        <f>SUBTOTAL(109,'01.08.2023'!$E$58:$E$66)</f>
        <v>1433260</v>
      </c>
      <c r="F67" s="187">
        <f>SUBTOTAL(109,'01.08.2023'!$F$58:$F$66)</f>
        <v>141</v>
      </c>
      <c r="G67" s="187"/>
    </row>
    <row r="68" spans="1:9" ht="15.75" customHeight="1" x14ac:dyDescent="0.25">
      <c r="A68" s="125"/>
      <c r="B68" s="101"/>
      <c r="C68" s="101"/>
      <c r="D68" s="101"/>
      <c r="E68" s="101"/>
      <c r="F68" s="101"/>
      <c r="G68" s="101"/>
      <c r="H68" s="190"/>
      <c r="I68" s="190"/>
    </row>
    <row r="69" spans="1:9" x14ac:dyDescent="0.25">
      <c r="A69" s="125"/>
      <c r="B69" s="101"/>
      <c r="C69" s="101"/>
      <c r="D69" s="101"/>
      <c r="E69" s="101"/>
      <c r="F69" s="101"/>
      <c r="G69" s="101"/>
      <c r="H69" s="190"/>
      <c r="I69" s="190"/>
    </row>
    <row r="70" spans="1:9" ht="19.5" thickBot="1" x14ac:dyDescent="0.35">
      <c r="A70" s="50" t="s">
        <v>152</v>
      </c>
      <c r="B70" s="191"/>
      <c r="C70" s="191"/>
      <c r="D70" s="191"/>
      <c r="E70" s="191"/>
      <c r="F70" s="191"/>
      <c r="G70" s="191"/>
      <c r="H70" s="190"/>
      <c r="I70" s="190"/>
    </row>
    <row r="71" spans="1:9" ht="15.75" thickBot="1" x14ac:dyDescent="0.3">
      <c r="A71" s="367" t="s">
        <v>135</v>
      </c>
      <c r="B71" s="369" t="s">
        <v>18</v>
      </c>
      <c r="C71" s="370"/>
      <c r="D71" s="371"/>
      <c r="E71" s="369" t="s">
        <v>124</v>
      </c>
      <c r="F71" s="370"/>
      <c r="G71" s="371"/>
      <c r="H71" s="190"/>
      <c r="I71" s="190"/>
    </row>
    <row r="72" spans="1:9" ht="30.75" thickBot="1" x14ac:dyDescent="0.3">
      <c r="A72" s="372"/>
      <c r="B72" s="146" t="s">
        <v>63</v>
      </c>
      <c r="C72" s="146" t="s">
        <v>20</v>
      </c>
      <c r="D72" s="146" t="s">
        <v>73</v>
      </c>
      <c r="E72" s="179" t="s">
        <v>74</v>
      </c>
      <c r="F72" s="146" t="s">
        <v>32</v>
      </c>
      <c r="G72" s="146" t="s">
        <v>75</v>
      </c>
      <c r="H72" s="190"/>
      <c r="I72" s="190"/>
    </row>
    <row r="73" spans="1:9" x14ac:dyDescent="0.25">
      <c r="A73" s="180" t="s">
        <v>136</v>
      </c>
      <c r="B73" s="181">
        <v>1434360</v>
      </c>
      <c r="C73" s="181">
        <v>141</v>
      </c>
      <c r="D73" s="181">
        <v>10172.765957446809</v>
      </c>
      <c r="E73" s="181">
        <v>1432060</v>
      </c>
      <c r="F73" s="181">
        <v>140</v>
      </c>
      <c r="G73" s="182">
        <v>10229</v>
      </c>
      <c r="H73" s="190"/>
      <c r="I73" s="190"/>
    </row>
    <row r="74" spans="1:9" x14ac:dyDescent="0.25">
      <c r="A74" s="183" t="s">
        <v>135</v>
      </c>
      <c r="B74" s="184">
        <v>1200</v>
      </c>
      <c r="C74" s="184">
        <v>1</v>
      </c>
      <c r="D74" s="184">
        <v>1200</v>
      </c>
      <c r="E74" s="184">
        <v>1200</v>
      </c>
      <c r="F74" s="184">
        <v>1</v>
      </c>
      <c r="G74" s="184">
        <v>1200</v>
      </c>
      <c r="H74" s="190"/>
      <c r="I74" s="190"/>
    </row>
    <row r="75" spans="1:9" x14ac:dyDescent="0.25">
      <c r="A75" s="186" t="s">
        <v>77</v>
      </c>
      <c r="B75" s="187">
        <f>SUBTOTAL(109,'01.08.2023'!$B$73:$B$74)</f>
        <v>1435560</v>
      </c>
      <c r="C75" s="187">
        <f>SUBTOTAL(109,'01.08.2023'!$C$73:$C$74)</f>
        <v>142</v>
      </c>
      <c r="D75" s="187"/>
      <c r="E75" s="187">
        <f>SUBTOTAL(109,'01.08.2023'!$E$73:$E$74)</f>
        <v>1433260</v>
      </c>
      <c r="F75" s="187">
        <f>SUBTOTAL(109,'01.08.2023'!$F$73:$F$74)</f>
        <v>141</v>
      </c>
      <c r="G75" s="217"/>
      <c r="H75" s="190"/>
      <c r="I75" s="190"/>
    </row>
    <row r="76" spans="1:9" x14ac:dyDescent="0.25">
      <c r="A76" s="125"/>
      <c r="B76" s="101"/>
      <c r="C76" s="101"/>
      <c r="D76" s="101"/>
      <c r="E76" s="101"/>
      <c r="F76" s="101"/>
      <c r="G76" s="101"/>
      <c r="H76" s="190"/>
      <c r="I76" s="190"/>
    </row>
    <row r="77" spans="1:9" x14ac:dyDescent="0.25">
      <c r="A77" s="125"/>
      <c r="B77" s="101"/>
      <c r="C77" s="101"/>
      <c r="D77" s="101"/>
      <c r="E77" s="101"/>
      <c r="F77" s="101"/>
      <c r="G77" s="101"/>
      <c r="H77" s="190"/>
      <c r="I77" s="190"/>
    </row>
    <row r="78" spans="1:9" x14ac:dyDescent="0.25">
      <c r="A78" s="125"/>
      <c r="B78" s="101"/>
      <c r="C78" s="101"/>
      <c r="D78" s="101"/>
      <c r="E78" s="101"/>
      <c r="F78" s="101"/>
      <c r="G78" s="101"/>
    </row>
    <row r="79" spans="1:9" x14ac:dyDescent="0.25">
      <c r="A79" s="125"/>
      <c r="B79" s="101"/>
      <c r="C79" s="101"/>
      <c r="D79" s="101"/>
      <c r="E79" s="101"/>
      <c r="F79" s="101"/>
      <c r="G79" s="101"/>
    </row>
    <row r="80" spans="1:9" ht="15" customHeight="1" x14ac:dyDescent="0.25">
      <c r="A80" s="125"/>
      <c r="B80" s="101"/>
      <c r="C80" s="101"/>
      <c r="D80" s="101"/>
      <c r="E80" s="101"/>
      <c r="F80" s="101"/>
      <c r="G80" s="101"/>
      <c r="H80" s="101"/>
    </row>
    <row r="81" spans="1:8" ht="15" customHeight="1" x14ac:dyDescent="0.25">
      <c r="A81" s="125"/>
      <c r="B81" s="101"/>
      <c r="C81" s="101"/>
      <c r="D81" s="101"/>
      <c r="E81" s="101"/>
      <c r="F81" s="101"/>
      <c r="G81" s="101"/>
      <c r="H81" s="101"/>
    </row>
    <row r="82" spans="1:8" ht="15" customHeight="1" x14ac:dyDescent="0.25">
      <c r="A82" s="125"/>
      <c r="B82" s="101"/>
      <c r="C82" s="101"/>
      <c r="D82" s="101"/>
      <c r="E82" s="101"/>
      <c r="F82" s="101"/>
      <c r="G82" s="101"/>
      <c r="H82" s="101"/>
    </row>
    <row r="83" spans="1:8" ht="15" customHeight="1" x14ac:dyDescent="0.25">
      <c r="A83" s="125"/>
      <c r="B83" s="101"/>
      <c r="C83" s="101"/>
      <c r="D83" s="101"/>
      <c r="E83" s="101"/>
      <c r="F83" s="101"/>
      <c r="G83" s="101"/>
      <c r="H83" s="190"/>
    </row>
    <row r="84" spans="1:8" ht="15" customHeight="1" x14ac:dyDescent="0.25">
      <c r="B84" s="101"/>
      <c r="C84" s="101"/>
      <c r="D84" s="101"/>
      <c r="E84" s="101"/>
      <c r="F84" s="101"/>
      <c r="G84" s="101"/>
    </row>
    <row r="85" spans="1:8" ht="15" customHeight="1" x14ac:dyDescent="0.25">
      <c r="B85" s="142"/>
      <c r="C85" s="142"/>
      <c r="D85" s="142"/>
      <c r="E85" s="142"/>
      <c r="F85" s="142"/>
      <c r="G85" s="142"/>
    </row>
    <row r="86" spans="1:8" ht="15" customHeight="1" x14ac:dyDescent="0.25">
      <c r="B86" s="142"/>
      <c r="C86" s="142"/>
      <c r="D86" s="142"/>
      <c r="E86" s="142"/>
      <c r="F86" s="142"/>
      <c r="G86" s="142"/>
    </row>
    <row r="87" spans="1:8" ht="15" customHeight="1" x14ac:dyDescent="0.25"/>
    <row r="88" spans="1:8" ht="15" customHeight="1" x14ac:dyDescent="0.25">
      <c r="A88" s="125"/>
    </row>
    <row r="89" spans="1:8" ht="15" customHeight="1" x14ac:dyDescent="0.25">
      <c r="A89" s="125"/>
    </row>
    <row r="90" spans="1:8" ht="15" customHeight="1" x14ac:dyDescent="0.25">
      <c r="A90" s="125"/>
    </row>
  </sheetData>
  <protectedRanges>
    <protectedRange sqref="B4" name="Bereich1"/>
  </protectedRanges>
  <dataConsolidate link="1"/>
  <mergeCells count="21"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  <mergeCell ref="A28:A29"/>
    <mergeCell ref="B28:D28"/>
    <mergeCell ref="E28:G28"/>
    <mergeCell ref="A38:A39"/>
    <mergeCell ref="B38:D38"/>
    <mergeCell ref="E38:G38"/>
    <mergeCell ref="A56:A57"/>
    <mergeCell ref="B56:D56"/>
    <mergeCell ref="E56:G56"/>
    <mergeCell ref="A71:A72"/>
    <mergeCell ref="B71:D71"/>
    <mergeCell ref="E71:G71"/>
  </mergeCells>
  <dataValidations count="1">
    <dataValidation showInputMessage="1" showErrorMessage="1" sqref="B4" xr:uid="{00000000-0002-0000-0500-000000000000}"/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1">
    <tabColor rgb="FF0070C0"/>
  </sheetPr>
  <dimension ref="A1:I90"/>
  <sheetViews>
    <sheetView showGridLines="0" topLeftCell="A25" zoomScale="70" zoomScaleNormal="70" workbookViewId="0">
      <selection activeCell="A91" sqref="A91:XFD1048576"/>
    </sheetView>
  </sheetViews>
  <sheetFormatPr baseColWidth="10" defaultColWidth="9.140625" defaultRowHeight="15" x14ac:dyDescent="0.25"/>
  <cols>
    <col min="1" max="1" width="40" style="142" customWidth="1"/>
    <col min="2" max="2" width="26.85546875" style="125" bestFit="1" customWidth="1"/>
    <col min="3" max="8" width="21.5703125" style="125" customWidth="1"/>
    <col min="9" max="16384" width="9.140625" style="125"/>
  </cols>
  <sheetData>
    <row r="1" spans="1:8" s="216" customFormat="1" ht="48" customHeight="1" x14ac:dyDescent="0.25">
      <c r="A1" s="360" t="s">
        <v>127</v>
      </c>
      <c r="B1" s="360"/>
      <c r="C1" s="360"/>
      <c r="D1" s="360"/>
      <c r="E1" s="360"/>
      <c r="F1" s="360"/>
      <c r="G1" s="215"/>
      <c r="H1" s="144" t="s">
        <v>150</v>
      </c>
    </row>
    <row r="2" spans="1:8" s="216" customFormat="1" ht="15" customHeight="1" x14ac:dyDescent="0.25">
      <c r="A2" s="143" t="s">
        <v>139</v>
      </c>
      <c r="B2" s="214"/>
      <c r="C2" s="214"/>
      <c r="D2" s="214"/>
      <c r="E2" s="214"/>
      <c r="F2" s="214"/>
      <c r="H2" s="144"/>
    </row>
    <row r="3" spans="1:8" s="216" customFormat="1" ht="5.25" customHeight="1" x14ac:dyDescent="0.25">
      <c r="A3" s="215"/>
    </row>
    <row r="4" spans="1:8" ht="21" x14ac:dyDescent="0.35">
      <c r="A4" s="147" t="s">
        <v>1</v>
      </c>
      <c r="B4" s="148" t="s">
        <v>155</v>
      </c>
      <c r="C4" s="149"/>
    </row>
    <row r="5" spans="1:8" x14ac:dyDescent="0.25">
      <c r="A5" s="150"/>
      <c r="B5" s="86"/>
      <c r="H5" s="90"/>
    </row>
    <row r="6" spans="1:8" x14ac:dyDescent="0.25">
      <c r="E6" s="89"/>
      <c r="F6" s="89"/>
      <c r="G6" s="89"/>
      <c r="H6" s="89"/>
    </row>
    <row r="7" spans="1:8" ht="19.5" thickBot="1" x14ac:dyDescent="0.3">
      <c r="A7" s="151" t="s">
        <v>2</v>
      </c>
      <c r="D7" s="152"/>
      <c r="E7" s="89"/>
      <c r="F7" s="89"/>
      <c r="G7" s="89"/>
      <c r="H7" s="89"/>
    </row>
    <row r="8" spans="1:8" ht="30.75" customHeight="1" thickBot="1" x14ac:dyDescent="0.3">
      <c r="A8" s="88" t="s">
        <v>3</v>
      </c>
      <c r="B8" s="88" t="s">
        <v>4</v>
      </c>
      <c r="F8" s="89"/>
      <c r="G8" s="90"/>
      <c r="H8" s="90"/>
    </row>
    <row r="9" spans="1:8" ht="15.75" customHeight="1" x14ac:dyDescent="0.25">
      <c r="A9" s="176">
        <v>2865910</v>
      </c>
      <c r="B9" s="220">
        <v>7.3499999046325684</v>
      </c>
      <c r="D9" s="142"/>
      <c r="E9" s="142"/>
      <c r="F9" s="142"/>
      <c r="G9" s="142"/>
      <c r="H9" s="142"/>
    </row>
    <row r="10" spans="1:8" ht="9.9499999999999993" customHeight="1" x14ac:dyDescent="0.25">
      <c r="A10" s="155"/>
      <c r="B10" s="155"/>
      <c r="D10" s="142"/>
      <c r="E10" s="142"/>
      <c r="F10" s="142"/>
      <c r="G10" s="142"/>
      <c r="H10" s="142"/>
    </row>
    <row r="11" spans="1:8" ht="15.75" customHeight="1" thickBot="1" x14ac:dyDescent="0.3">
      <c r="A11" s="156" t="s">
        <v>18</v>
      </c>
    </row>
    <row r="12" spans="1:8" ht="15.75" customHeight="1" thickBot="1" x14ac:dyDescent="0.3">
      <c r="A12" s="373" t="s">
        <v>5</v>
      </c>
      <c r="B12" s="373" t="s">
        <v>6</v>
      </c>
      <c r="C12" s="375" t="s">
        <v>7</v>
      </c>
      <c r="D12" s="376"/>
      <c r="E12" s="377"/>
      <c r="F12" s="375" t="s">
        <v>8</v>
      </c>
      <c r="G12" s="376"/>
      <c r="H12" s="377"/>
    </row>
    <row r="13" spans="1:8" ht="15.75" thickBot="1" x14ac:dyDescent="0.3">
      <c r="A13" s="374"/>
      <c r="B13" s="374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</row>
    <row r="14" spans="1:8" ht="15.75" customHeight="1" x14ac:dyDescent="0.25">
      <c r="A14" s="223">
        <v>1597020</v>
      </c>
      <c r="B14" s="222">
        <v>127</v>
      </c>
      <c r="C14" s="160">
        <v>1800</v>
      </c>
      <c r="D14" s="160">
        <v>105600</v>
      </c>
      <c r="E14" s="160">
        <v>12574.960629921259</v>
      </c>
      <c r="F14" s="220">
        <v>7.25</v>
      </c>
      <c r="G14" s="220">
        <v>7.35</v>
      </c>
      <c r="H14" s="220">
        <v>7.3421244568007911</v>
      </c>
    </row>
    <row r="15" spans="1:8" ht="9.9499999999999993" customHeight="1" x14ac:dyDescent="0.25">
      <c r="A15" s="160"/>
      <c r="B15" s="160"/>
      <c r="C15" s="160"/>
      <c r="D15" s="160"/>
      <c r="E15" s="160"/>
      <c r="F15" s="160"/>
      <c r="G15" s="160"/>
      <c r="H15" s="160"/>
    </row>
    <row r="16" spans="1:8" ht="15.75" customHeight="1" thickBot="1" x14ac:dyDescent="0.3">
      <c r="A16" s="156" t="s">
        <v>128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373" t="s">
        <v>66</v>
      </c>
      <c r="B17" s="373" t="s">
        <v>67</v>
      </c>
      <c r="C17" s="375" t="s">
        <v>15</v>
      </c>
      <c r="D17" s="376"/>
      <c r="E17" s="377"/>
      <c r="F17" s="378" t="s">
        <v>122</v>
      </c>
      <c r="G17" s="379"/>
      <c r="H17" s="88" t="s">
        <v>129</v>
      </c>
    </row>
    <row r="18" spans="1:8" ht="15.75" thickBot="1" x14ac:dyDescent="0.3">
      <c r="A18" s="374"/>
      <c r="B18" s="374"/>
      <c r="C18" s="93" t="s">
        <v>9</v>
      </c>
      <c r="D18" s="93" t="s">
        <v>10</v>
      </c>
      <c r="E18" s="93" t="s">
        <v>11</v>
      </c>
      <c r="F18" s="20" t="s">
        <v>9</v>
      </c>
      <c r="G18" s="221" t="s">
        <v>10</v>
      </c>
      <c r="H18" s="88" t="s">
        <v>12</v>
      </c>
    </row>
    <row r="19" spans="1:8" ht="15.75" customHeight="1" x14ac:dyDescent="0.25">
      <c r="A19" s="176">
        <v>1535460</v>
      </c>
      <c r="B19" s="160">
        <v>120</v>
      </c>
      <c r="C19" s="160">
        <v>1800</v>
      </c>
      <c r="D19" s="160">
        <v>105600</v>
      </c>
      <c r="E19" s="160">
        <v>12795.5</v>
      </c>
      <c r="F19" s="220">
        <v>7.25</v>
      </c>
      <c r="G19" s="220">
        <v>7.35</v>
      </c>
      <c r="H19" s="220">
        <v>7.3419168141256126</v>
      </c>
    </row>
    <row r="20" spans="1:8" ht="9.9499999999999993" customHeight="1" x14ac:dyDescent="0.25">
      <c r="A20" s="155"/>
      <c r="B20" s="155"/>
      <c r="C20" s="155"/>
      <c r="D20" s="155"/>
      <c r="E20" s="155"/>
      <c r="F20" s="155"/>
      <c r="G20" s="155"/>
      <c r="H20" s="155"/>
    </row>
    <row r="21" spans="1:8" ht="15.75" customHeight="1" thickBot="1" x14ac:dyDescent="0.3">
      <c r="A21" s="156" t="s">
        <v>69</v>
      </c>
      <c r="B21" s="96"/>
      <c r="C21" s="96"/>
      <c r="D21" s="96"/>
      <c r="E21" s="96"/>
      <c r="F21" s="91"/>
      <c r="G21" s="91"/>
      <c r="H21" s="91"/>
    </row>
    <row r="22" spans="1:8" ht="30.75" customHeight="1" thickBot="1" x14ac:dyDescent="0.3">
      <c r="A22" s="3" t="s">
        <v>70</v>
      </c>
      <c r="B22" s="3" t="s">
        <v>71</v>
      </c>
    </row>
    <row r="23" spans="1:8" ht="15.75" customHeight="1" x14ac:dyDescent="0.25">
      <c r="A23" s="176">
        <v>61560</v>
      </c>
      <c r="B23" s="160">
        <v>7</v>
      </c>
    </row>
    <row r="24" spans="1:8" ht="15.75" customHeight="1" x14ac:dyDescent="0.25">
      <c r="A24" s="90"/>
      <c r="B24" s="90"/>
    </row>
    <row r="25" spans="1:8" ht="15.75" customHeight="1" x14ac:dyDescent="0.25">
      <c r="A25" s="145" t="s">
        <v>123</v>
      </c>
      <c r="F25" s="89"/>
      <c r="G25" s="90"/>
      <c r="H25" s="90"/>
    </row>
    <row r="27" spans="1:8" ht="19.5" thickBot="1" x14ac:dyDescent="0.35">
      <c r="A27" s="50" t="s">
        <v>130</v>
      </c>
    </row>
    <row r="28" spans="1:8" ht="15.75" customHeight="1" thickBot="1" x14ac:dyDescent="0.3">
      <c r="A28" s="367" t="s">
        <v>23</v>
      </c>
      <c r="B28" s="369" t="s">
        <v>18</v>
      </c>
      <c r="C28" s="370"/>
      <c r="D28" s="371"/>
      <c r="E28" s="369" t="s">
        <v>124</v>
      </c>
      <c r="F28" s="370"/>
      <c r="G28" s="371"/>
    </row>
    <row r="29" spans="1:8" ht="30.75" customHeight="1" thickBot="1" x14ac:dyDescent="0.3">
      <c r="A29" s="372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</row>
    <row r="30" spans="1:8" x14ac:dyDescent="0.25">
      <c r="A30" s="180" t="s">
        <v>151</v>
      </c>
      <c r="B30" s="181">
        <v>310460</v>
      </c>
      <c r="C30" s="181">
        <v>61</v>
      </c>
      <c r="D30" s="181">
        <v>5089.5081967213118</v>
      </c>
      <c r="E30" s="181">
        <v>293500</v>
      </c>
      <c r="F30" s="181">
        <v>58</v>
      </c>
      <c r="G30" s="182">
        <v>5060.3448275862065</v>
      </c>
    </row>
    <row r="31" spans="1:8" x14ac:dyDescent="0.25">
      <c r="A31" s="183" t="s">
        <v>27</v>
      </c>
      <c r="B31" s="184">
        <v>230060</v>
      </c>
      <c r="C31" s="184">
        <v>26</v>
      </c>
      <c r="D31" s="184">
        <v>8848.461538461539</v>
      </c>
      <c r="E31" s="184">
        <v>206460</v>
      </c>
      <c r="F31" s="184">
        <v>23</v>
      </c>
      <c r="G31" s="185">
        <v>8976.5217391304341</v>
      </c>
    </row>
    <row r="32" spans="1:8" x14ac:dyDescent="0.25">
      <c r="A32" s="183" t="s">
        <v>28</v>
      </c>
      <c r="B32" s="184">
        <v>268780</v>
      </c>
      <c r="C32" s="184">
        <v>18</v>
      </c>
      <c r="D32" s="184">
        <v>14932.222222222223</v>
      </c>
      <c r="E32" s="184">
        <v>268780</v>
      </c>
      <c r="F32" s="184">
        <v>18</v>
      </c>
      <c r="G32" s="185">
        <v>14932.222222222223</v>
      </c>
    </row>
    <row r="33" spans="1:9" x14ac:dyDescent="0.25">
      <c r="A33" s="183" t="s">
        <v>29</v>
      </c>
      <c r="B33" s="184">
        <v>787720</v>
      </c>
      <c r="C33" s="184">
        <v>22</v>
      </c>
      <c r="D33" s="184">
        <v>35805.454545454544</v>
      </c>
      <c r="E33" s="184">
        <v>766720</v>
      </c>
      <c r="F33" s="184">
        <v>21</v>
      </c>
      <c r="G33" s="185">
        <v>36510.476190476191</v>
      </c>
    </row>
    <row r="34" spans="1:9" x14ac:dyDescent="0.25">
      <c r="A34" s="186" t="s">
        <v>77</v>
      </c>
      <c r="B34" s="187">
        <f>SUBTOTAL(109,'01.05.2023'!$B$30:$B$33)</f>
        <v>1597020</v>
      </c>
      <c r="C34" s="187">
        <f>SUBTOTAL(109,'01.05.2023'!$C$30:$C$33)</f>
        <v>127</v>
      </c>
      <c r="D34" s="188"/>
      <c r="E34" s="187">
        <f>SUBTOTAL(109,'01.05.2023'!$E$30:$E$33)</f>
        <v>1535460</v>
      </c>
      <c r="F34" s="187">
        <f>SUBTOTAL(109,'01.05.2023'!$F$30:$F$33)</f>
        <v>120</v>
      </c>
      <c r="G34" s="189"/>
    </row>
    <row r="35" spans="1:9" x14ac:dyDescent="0.25">
      <c r="A35" s="125"/>
      <c r="B35" s="101"/>
      <c r="C35" s="101"/>
      <c r="D35" s="101"/>
      <c r="E35" s="101"/>
      <c r="F35" s="101"/>
      <c r="G35" s="101"/>
    </row>
    <row r="37" spans="1:9" ht="15.75" customHeight="1" thickBot="1" x14ac:dyDescent="0.35">
      <c r="A37" s="50" t="s">
        <v>131</v>
      </c>
    </row>
    <row r="38" spans="1:9" ht="15.75" thickBot="1" x14ac:dyDescent="0.3">
      <c r="A38" s="367" t="s">
        <v>79</v>
      </c>
      <c r="B38" s="369" t="s">
        <v>18</v>
      </c>
      <c r="C38" s="370"/>
      <c r="D38" s="371"/>
      <c r="E38" s="369" t="s">
        <v>124</v>
      </c>
      <c r="F38" s="370"/>
      <c r="G38" s="371"/>
    </row>
    <row r="39" spans="1:9" ht="30.75" thickBot="1" x14ac:dyDescent="0.3">
      <c r="A39" s="372"/>
      <c r="B39" s="146" t="s">
        <v>63</v>
      </c>
      <c r="C39" s="146" t="s">
        <v>20</v>
      </c>
      <c r="D39" s="146" t="s">
        <v>73</v>
      </c>
      <c r="E39" s="179" t="s">
        <v>74</v>
      </c>
      <c r="F39" s="146" t="s">
        <v>32</v>
      </c>
      <c r="G39" s="146" t="s">
        <v>75</v>
      </c>
    </row>
    <row r="40" spans="1:9" x14ac:dyDescent="0.25">
      <c r="A40" s="180" t="s">
        <v>45</v>
      </c>
      <c r="B40" s="181">
        <v>477620</v>
      </c>
      <c r="C40" s="181">
        <v>41</v>
      </c>
      <c r="D40" s="181">
        <v>11649.268292682927</v>
      </c>
      <c r="E40" s="181">
        <v>471920</v>
      </c>
      <c r="F40" s="181">
        <v>40</v>
      </c>
      <c r="G40" s="182">
        <v>11798</v>
      </c>
    </row>
    <row r="41" spans="1:9" x14ac:dyDescent="0.25">
      <c r="A41" s="183" t="s">
        <v>44</v>
      </c>
      <c r="B41" s="184">
        <v>282900</v>
      </c>
      <c r="C41" s="184">
        <v>16</v>
      </c>
      <c r="D41" s="184">
        <v>17681.25</v>
      </c>
      <c r="E41" s="184">
        <v>277200</v>
      </c>
      <c r="F41" s="184">
        <v>15</v>
      </c>
      <c r="G41" s="185">
        <v>18480</v>
      </c>
      <c r="H41" s="190"/>
      <c r="I41" s="190"/>
    </row>
    <row r="42" spans="1:9" x14ac:dyDescent="0.25">
      <c r="A42" s="183" t="s">
        <v>49</v>
      </c>
      <c r="B42" s="184">
        <v>274160</v>
      </c>
      <c r="C42" s="184">
        <v>21</v>
      </c>
      <c r="D42" s="184">
        <v>13055.238095238095</v>
      </c>
      <c r="E42" s="184">
        <v>253160</v>
      </c>
      <c r="F42" s="184">
        <v>20</v>
      </c>
      <c r="G42" s="185">
        <v>12658</v>
      </c>
      <c r="H42" s="190"/>
      <c r="I42" s="190"/>
    </row>
    <row r="43" spans="1:9" x14ac:dyDescent="0.25">
      <c r="A43" s="183" t="s">
        <v>48</v>
      </c>
      <c r="B43" s="184">
        <v>159000</v>
      </c>
      <c r="C43" s="184">
        <v>4</v>
      </c>
      <c r="D43" s="184">
        <v>39750</v>
      </c>
      <c r="E43" s="184">
        <v>159000</v>
      </c>
      <c r="F43" s="184">
        <v>4</v>
      </c>
      <c r="G43" s="185">
        <v>39750</v>
      </c>
      <c r="H43" s="190"/>
      <c r="I43" s="190"/>
    </row>
    <row r="44" spans="1:9" x14ac:dyDescent="0.25">
      <c r="A44" s="183" t="s">
        <v>41</v>
      </c>
      <c r="B44" s="184">
        <v>128400</v>
      </c>
      <c r="C44" s="184">
        <v>17</v>
      </c>
      <c r="D44" s="184">
        <v>7552.9411764705883</v>
      </c>
      <c r="E44" s="184">
        <v>128400</v>
      </c>
      <c r="F44" s="184">
        <v>17</v>
      </c>
      <c r="G44" s="185">
        <v>7552.9411764705883</v>
      </c>
      <c r="H44" s="190"/>
      <c r="I44" s="190"/>
    </row>
    <row r="45" spans="1:9" x14ac:dyDescent="0.25">
      <c r="A45" s="183" t="s">
        <v>46</v>
      </c>
      <c r="B45" s="184">
        <v>85900</v>
      </c>
      <c r="C45" s="184">
        <v>5</v>
      </c>
      <c r="D45" s="184">
        <v>17180</v>
      </c>
      <c r="E45" s="184">
        <v>85900</v>
      </c>
      <c r="F45" s="184">
        <v>5</v>
      </c>
      <c r="G45" s="185">
        <v>17180</v>
      </c>
      <c r="H45" s="190"/>
      <c r="I45" s="190"/>
    </row>
    <row r="46" spans="1:9" x14ac:dyDescent="0.25">
      <c r="A46" s="183" t="s">
        <v>39</v>
      </c>
      <c r="B46" s="184">
        <v>67620</v>
      </c>
      <c r="C46" s="184">
        <v>7</v>
      </c>
      <c r="D46" s="184">
        <v>9660</v>
      </c>
      <c r="E46" s="184">
        <v>51020</v>
      </c>
      <c r="F46" s="184">
        <v>5</v>
      </c>
      <c r="G46" s="185">
        <v>10204</v>
      </c>
      <c r="H46" s="190"/>
      <c r="I46" s="190"/>
    </row>
    <row r="47" spans="1:9" x14ac:dyDescent="0.25">
      <c r="A47" s="183" t="s">
        <v>43</v>
      </c>
      <c r="B47" s="184">
        <v>45360</v>
      </c>
      <c r="C47" s="184">
        <v>5</v>
      </c>
      <c r="D47" s="184">
        <v>9072</v>
      </c>
      <c r="E47" s="184">
        <v>39800</v>
      </c>
      <c r="F47" s="184">
        <v>4</v>
      </c>
      <c r="G47" s="185">
        <v>9950</v>
      </c>
      <c r="H47" s="190"/>
      <c r="I47" s="190"/>
    </row>
    <row r="48" spans="1:9" x14ac:dyDescent="0.25">
      <c r="A48" s="183" t="s">
        <v>50</v>
      </c>
      <c r="B48" s="184">
        <v>27800</v>
      </c>
      <c r="C48" s="184">
        <v>5</v>
      </c>
      <c r="D48" s="184">
        <v>5560</v>
      </c>
      <c r="E48" s="184">
        <v>27800</v>
      </c>
      <c r="F48" s="184">
        <v>5</v>
      </c>
      <c r="G48" s="185">
        <v>5560</v>
      </c>
      <c r="H48" s="190"/>
      <c r="I48" s="190"/>
    </row>
    <row r="49" spans="1:9" x14ac:dyDescent="0.25">
      <c r="A49" s="183" t="s">
        <v>42</v>
      </c>
      <c r="B49" s="184">
        <v>24100</v>
      </c>
      <c r="C49" s="184">
        <v>2</v>
      </c>
      <c r="D49" s="184">
        <v>12050</v>
      </c>
      <c r="E49" s="184">
        <v>24100</v>
      </c>
      <c r="F49" s="184">
        <v>2</v>
      </c>
      <c r="G49" s="185">
        <v>12050</v>
      </c>
      <c r="H49" s="190"/>
      <c r="I49" s="190"/>
    </row>
    <row r="50" spans="1:9" x14ac:dyDescent="0.25">
      <c r="A50" s="183" t="s">
        <v>47</v>
      </c>
      <c r="B50" s="184">
        <v>17160</v>
      </c>
      <c r="C50" s="184">
        <v>3</v>
      </c>
      <c r="D50" s="184">
        <v>5720</v>
      </c>
      <c r="E50" s="184">
        <v>17160</v>
      </c>
      <c r="F50" s="184">
        <v>3</v>
      </c>
      <c r="G50" s="185">
        <v>5720</v>
      </c>
      <c r="H50" s="190"/>
      <c r="I50" s="190"/>
    </row>
    <row r="51" spans="1:9" x14ac:dyDescent="0.25">
      <c r="A51" s="183" t="s">
        <v>40</v>
      </c>
      <c r="B51" s="184">
        <v>7000</v>
      </c>
      <c r="C51" s="184">
        <v>1</v>
      </c>
      <c r="D51" s="184">
        <v>7000</v>
      </c>
      <c r="E51" s="184">
        <v>0</v>
      </c>
      <c r="F51" s="184">
        <v>0</v>
      </c>
      <c r="G51" s="185">
        <v>0</v>
      </c>
      <c r="H51" s="190"/>
      <c r="I51" s="190"/>
    </row>
    <row r="52" spans="1:9" x14ac:dyDescent="0.25">
      <c r="A52" s="186" t="s">
        <v>77</v>
      </c>
      <c r="B52" s="187">
        <f>SUBTOTAL(109,'01.05.2023'!$B$40:$B$51)</f>
        <v>1597020</v>
      </c>
      <c r="C52" s="187">
        <f>SUBTOTAL(109,'01.05.2023'!$C$40:$C$51)</f>
        <v>127</v>
      </c>
      <c r="D52" s="188"/>
      <c r="E52" s="187">
        <f>SUBTOTAL(109,'01.05.2023'!$E$40:$E$51)</f>
        <v>1535460</v>
      </c>
      <c r="F52" s="187">
        <f>SUBTOTAL(109,'01.05.2023'!$F$40:$F$51)</f>
        <v>120</v>
      </c>
      <c r="G52" s="189"/>
    </row>
    <row r="53" spans="1:9" x14ac:dyDescent="0.25">
      <c r="A53" s="61"/>
      <c r="B53" s="89"/>
      <c r="C53" s="89"/>
      <c r="D53" s="89"/>
      <c r="E53" s="89"/>
      <c r="F53" s="89"/>
      <c r="G53" s="89"/>
      <c r="H53" s="190"/>
      <c r="I53" s="190"/>
    </row>
    <row r="54" spans="1:9" ht="15.75" customHeight="1" x14ac:dyDescent="0.25">
      <c r="A54" s="61"/>
      <c r="B54" s="90"/>
      <c r="C54" s="90"/>
      <c r="D54" s="90"/>
      <c r="E54" s="90"/>
      <c r="F54" s="90"/>
      <c r="G54" s="90"/>
      <c r="H54" s="190"/>
      <c r="I54" s="190"/>
    </row>
    <row r="55" spans="1:9" ht="19.5" thickBot="1" x14ac:dyDescent="0.35">
      <c r="A55" s="50" t="s">
        <v>154</v>
      </c>
      <c r="B55" s="191"/>
      <c r="C55" s="191"/>
      <c r="D55" s="191"/>
      <c r="E55" s="191"/>
      <c r="F55" s="191"/>
      <c r="G55" s="191"/>
      <c r="H55" s="190"/>
      <c r="I55" s="190"/>
    </row>
    <row r="56" spans="1:9" ht="15.75" thickBot="1" x14ac:dyDescent="0.3">
      <c r="A56" s="367" t="s">
        <v>85</v>
      </c>
      <c r="B56" s="369" t="s">
        <v>18</v>
      </c>
      <c r="C56" s="370"/>
      <c r="D56" s="371"/>
      <c r="E56" s="369" t="s">
        <v>124</v>
      </c>
      <c r="F56" s="370"/>
      <c r="G56" s="371"/>
      <c r="H56" s="190"/>
      <c r="I56" s="190"/>
    </row>
    <row r="57" spans="1:9" ht="30.75" thickBot="1" x14ac:dyDescent="0.3">
      <c r="A57" s="372"/>
      <c r="B57" s="146" t="s">
        <v>63</v>
      </c>
      <c r="C57" s="146" t="s">
        <v>20</v>
      </c>
      <c r="D57" s="146" t="s">
        <v>73</v>
      </c>
      <c r="E57" s="179" t="s">
        <v>74</v>
      </c>
      <c r="F57" s="146" t="s">
        <v>32</v>
      </c>
      <c r="G57" s="146" t="s">
        <v>75</v>
      </c>
    </row>
    <row r="58" spans="1:9" s="192" customFormat="1" x14ac:dyDescent="0.25">
      <c r="A58" s="180" t="s">
        <v>91</v>
      </c>
      <c r="B58" s="181">
        <v>1075940</v>
      </c>
      <c r="C58" s="181">
        <v>81</v>
      </c>
      <c r="D58" s="181">
        <v>13283.209876543209</v>
      </c>
      <c r="E58" s="181">
        <v>1053780</v>
      </c>
      <c r="F58" s="181">
        <v>78</v>
      </c>
      <c r="G58" s="182">
        <v>13510</v>
      </c>
    </row>
    <row r="59" spans="1:9" x14ac:dyDescent="0.25">
      <c r="A59" s="183" t="s">
        <v>90</v>
      </c>
      <c r="B59" s="184">
        <v>428540</v>
      </c>
      <c r="C59" s="184">
        <v>31</v>
      </c>
      <c r="D59" s="184">
        <v>13823.870967741936</v>
      </c>
      <c r="E59" s="184">
        <v>417140</v>
      </c>
      <c r="F59" s="184">
        <v>29</v>
      </c>
      <c r="G59" s="185">
        <v>14384.137931034482</v>
      </c>
    </row>
    <row r="60" spans="1:9" x14ac:dyDescent="0.25">
      <c r="A60" s="183" t="s">
        <v>86</v>
      </c>
      <c r="B60" s="184">
        <v>29400</v>
      </c>
      <c r="C60" s="184">
        <v>2</v>
      </c>
      <c r="D60" s="184">
        <v>14700</v>
      </c>
      <c r="E60" s="184">
        <v>8400</v>
      </c>
      <c r="F60" s="184">
        <v>1</v>
      </c>
      <c r="G60" s="185">
        <v>8400</v>
      </c>
    </row>
    <row r="61" spans="1:9" x14ac:dyDescent="0.25">
      <c r="A61" s="183" t="s">
        <v>89</v>
      </c>
      <c r="B61" s="184">
        <v>24760</v>
      </c>
      <c r="C61" s="184">
        <v>5</v>
      </c>
      <c r="D61" s="184">
        <v>4952</v>
      </c>
      <c r="E61" s="184">
        <v>24760</v>
      </c>
      <c r="F61" s="184">
        <v>5</v>
      </c>
      <c r="G61" s="185">
        <v>4952</v>
      </c>
    </row>
    <row r="62" spans="1:9" x14ac:dyDescent="0.25">
      <c r="A62" s="183" t="s">
        <v>92</v>
      </c>
      <c r="B62" s="184">
        <v>17520</v>
      </c>
      <c r="C62" s="184">
        <v>4</v>
      </c>
      <c r="D62" s="184">
        <v>4380</v>
      </c>
      <c r="E62" s="184">
        <v>17520</v>
      </c>
      <c r="F62" s="184">
        <v>4</v>
      </c>
      <c r="G62" s="185">
        <v>4380</v>
      </c>
    </row>
    <row r="63" spans="1:9" x14ac:dyDescent="0.25">
      <c r="A63" s="183" t="s">
        <v>109</v>
      </c>
      <c r="B63" s="184">
        <v>7000</v>
      </c>
      <c r="C63" s="184">
        <v>1</v>
      </c>
      <c r="D63" s="184">
        <v>7000</v>
      </c>
      <c r="E63" s="184">
        <v>0</v>
      </c>
      <c r="F63" s="184">
        <v>0</v>
      </c>
      <c r="G63" s="185">
        <v>0</v>
      </c>
    </row>
    <row r="64" spans="1:9" x14ac:dyDescent="0.25">
      <c r="A64" s="183" t="s">
        <v>153</v>
      </c>
      <c r="B64" s="219">
        <v>5560</v>
      </c>
      <c r="C64" s="219">
        <v>1</v>
      </c>
      <c r="D64" s="219">
        <v>5560</v>
      </c>
      <c r="E64" s="219">
        <v>5560</v>
      </c>
      <c r="F64" s="219">
        <v>1</v>
      </c>
      <c r="G64" s="218">
        <v>5560</v>
      </c>
    </row>
    <row r="65" spans="1:9" x14ac:dyDescent="0.25">
      <c r="A65" s="183" t="s">
        <v>93</v>
      </c>
      <c r="B65" s="219">
        <v>4200</v>
      </c>
      <c r="C65" s="219">
        <v>1</v>
      </c>
      <c r="D65" s="219">
        <v>4200</v>
      </c>
      <c r="E65" s="219">
        <v>4200</v>
      </c>
      <c r="F65" s="219">
        <v>1</v>
      </c>
      <c r="G65" s="218">
        <v>4200</v>
      </c>
    </row>
    <row r="66" spans="1:9" x14ac:dyDescent="0.25">
      <c r="A66" s="183" t="s">
        <v>102</v>
      </c>
      <c r="B66" s="219">
        <v>4100</v>
      </c>
      <c r="C66" s="219">
        <v>1</v>
      </c>
      <c r="D66" s="219">
        <v>4100</v>
      </c>
      <c r="E66" s="219">
        <v>4100</v>
      </c>
      <c r="F66" s="219">
        <v>1</v>
      </c>
      <c r="G66" s="218">
        <v>4100</v>
      </c>
    </row>
    <row r="67" spans="1:9" x14ac:dyDescent="0.25">
      <c r="A67" s="186" t="s">
        <v>77</v>
      </c>
      <c r="B67" s="188">
        <f>SUBTOTAL(109,'01.05.2023'!$B$58:$B$66)</f>
        <v>1597020</v>
      </c>
      <c r="C67" s="188">
        <f>SUBTOTAL(109,'01.05.2023'!$C$58:$C$66)</f>
        <v>127</v>
      </c>
      <c r="D67" s="188"/>
      <c r="E67" s="188">
        <f>SUBTOTAL(109,'01.05.2023'!$E$58:$E$66)</f>
        <v>1535460</v>
      </c>
      <c r="F67" s="188">
        <f>SUBTOTAL(109,'01.05.2023'!$F$58:$F$66)</f>
        <v>120</v>
      </c>
      <c r="G67" s="217"/>
    </row>
    <row r="68" spans="1:9" ht="15.75" customHeight="1" x14ac:dyDescent="0.25">
      <c r="A68" s="125"/>
      <c r="B68" s="101"/>
      <c r="C68" s="101"/>
      <c r="D68" s="101"/>
      <c r="E68" s="101"/>
      <c r="F68" s="101"/>
      <c r="G68" s="101"/>
      <c r="H68" s="190"/>
      <c r="I68" s="190"/>
    </row>
    <row r="69" spans="1:9" x14ac:dyDescent="0.25">
      <c r="A69" s="125"/>
      <c r="B69" s="101"/>
      <c r="C69" s="101"/>
      <c r="D69" s="101"/>
      <c r="E69" s="101"/>
      <c r="F69" s="101"/>
      <c r="G69" s="101"/>
      <c r="H69" s="190"/>
      <c r="I69" s="190"/>
    </row>
    <row r="70" spans="1:9" ht="19.5" thickBot="1" x14ac:dyDescent="0.35">
      <c r="A70" s="50" t="s">
        <v>152</v>
      </c>
      <c r="B70" s="191"/>
      <c r="C70" s="191"/>
      <c r="D70" s="191"/>
      <c r="E70" s="191"/>
      <c r="F70" s="191"/>
      <c r="G70" s="191"/>
      <c r="H70" s="190"/>
      <c r="I70" s="190"/>
    </row>
    <row r="71" spans="1:9" ht="15.75" thickBot="1" x14ac:dyDescent="0.3">
      <c r="A71" s="367" t="s">
        <v>135</v>
      </c>
      <c r="B71" s="369" t="s">
        <v>18</v>
      </c>
      <c r="C71" s="370"/>
      <c r="D71" s="371"/>
      <c r="E71" s="369" t="s">
        <v>124</v>
      </c>
      <c r="F71" s="370"/>
      <c r="G71" s="371"/>
      <c r="H71" s="190"/>
      <c r="I71" s="190"/>
    </row>
    <row r="72" spans="1:9" ht="30.75" thickBot="1" x14ac:dyDescent="0.3">
      <c r="A72" s="372"/>
      <c r="B72" s="146" t="s">
        <v>63</v>
      </c>
      <c r="C72" s="146" t="s">
        <v>20</v>
      </c>
      <c r="D72" s="146" t="s">
        <v>73</v>
      </c>
      <c r="E72" s="179" t="s">
        <v>74</v>
      </c>
      <c r="F72" s="146" t="s">
        <v>32</v>
      </c>
      <c r="G72" s="146" t="s">
        <v>75</v>
      </c>
      <c r="H72" s="190"/>
      <c r="I72" s="190"/>
    </row>
    <row r="73" spans="1:9" x14ac:dyDescent="0.25">
      <c r="A73" s="180" t="s">
        <v>136</v>
      </c>
      <c r="B73" s="181">
        <v>1597020</v>
      </c>
      <c r="C73" s="181">
        <v>127</v>
      </c>
      <c r="D73" s="181">
        <v>12574.960629921259</v>
      </c>
      <c r="E73" s="181">
        <v>1535460</v>
      </c>
      <c r="F73" s="181">
        <v>120</v>
      </c>
      <c r="G73" s="182">
        <v>12795.5</v>
      </c>
      <c r="H73" s="190"/>
      <c r="I73" s="190"/>
    </row>
    <row r="74" spans="1:9" x14ac:dyDescent="0.25">
      <c r="A74" s="202" t="s">
        <v>77</v>
      </c>
      <c r="B74" s="187">
        <f>SUBTOTAL(109,'01.05.2023'!$B$73:$B$73)</f>
        <v>1597020</v>
      </c>
      <c r="C74" s="187">
        <f>SUBTOTAL(109,'01.05.2023'!$C$73:$C$73)</f>
        <v>127</v>
      </c>
      <c r="D74" s="188"/>
      <c r="E74" s="187">
        <f>SUBTOTAL(109,'01.05.2023'!$E$73:$E$73)</f>
        <v>1535460</v>
      </c>
      <c r="F74" s="187">
        <f>SUBTOTAL(109,'01.05.2023'!$F$73:$F$73)</f>
        <v>120</v>
      </c>
      <c r="G74" s="189"/>
      <c r="H74" s="190"/>
      <c r="I74" s="190"/>
    </row>
    <row r="75" spans="1:9" x14ac:dyDescent="0.25">
      <c r="A75" s="125"/>
      <c r="B75" s="101"/>
      <c r="C75" s="101"/>
      <c r="D75" s="101"/>
      <c r="E75" s="101"/>
      <c r="F75" s="101"/>
      <c r="G75" s="101"/>
      <c r="H75" s="190"/>
      <c r="I75" s="190"/>
    </row>
    <row r="76" spans="1:9" x14ac:dyDescent="0.25">
      <c r="A76" s="125"/>
      <c r="B76" s="101"/>
      <c r="C76" s="101"/>
      <c r="D76" s="101"/>
      <c r="E76" s="101"/>
      <c r="F76" s="101"/>
      <c r="G76" s="101"/>
      <c r="H76" s="190"/>
      <c r="I76" s="190"/>
    </row>
    <row r="77" spans="1:9" x14ac:dyDescent="0.25">
      <c r="A77" s="125"/>
      <c r="B77" s="101"/>
      <c r="C77" s="101"/>
      <c r="D77" s="101"/>
      <c r="E77" s="101"/>
      <c r="F77" s="101"/>
      <c r="G77" s="101"/>
      <c r="H77" s="190"/>
      <c r="I77" s="190"/>
    </row>
    <row r="78" spans="1:9" x14ac:dyDescent="0.25">
      <c r="A78" s="125"/>
      <c r="B78" s="101"/>
      <c r="C78" s="101"/>
      <c r="D78" s="101"/>
      <c r="E78" s="101"/>
      <c r="F78" s="101"/>
      <c r="G78" s="101"/>
    </row>
    <row r="79" spans="1:9" x14ac:dyDescent="0.25">
      <c r="A79" s="125"/>
      <c r="B79" s="101"/>
      <c r="C79" s="101"/>
      <c r="D79" s="101"/>
      <c r="E79" s="101"/>
      <c r="F79" s="101"/>
      <c r="G79" s="101"/>
    </row>
    <row r="80" spans="1:9" ht="15" customHeight="1" x14ac:dyDescent="0.25">
      <c r="A80" s="125"/>
      <c r="B80" s="101"/>
      <c r="C80" s="101"/>
      <c r="D80" s="101"/>
      <c r="E80" s="101"/>
      <c r="F80" s="101"/>
      <c r="G80" s="101"/>
      <c r="H80" s="101"/>
    </row>
    <row r="81" spans="1:8" ht="15" customHeight="1" x14ac:dyDescent="0.25">
      <c r="A81" s="125"/>
      <c r="B81" s="101"/>
      <c r="C81" s="101"/>
      <c r="D81" s="101"/>
      <c r="E81" s="101"/>
      <c r="F81" s="101"/>
      <c r="G81" s="101"/>
      <c r="H81" s="101"/>
    </row>
    <row r="82" spans="1:8" ht="15" customHeight="1" x14ac:dyDescent="0.25">
      <c r="A82" s="125"/>
      <c r="B82" s="101"/>
      <c r="C82" s="101"/>
      <c r="D82" s="101"/>
      <c r="E82" s="101"/>
      <c r="F82" s="101"/>
      <c r="G82" s="101"/>
      <c r="H82" s="101"/>
    </row>
    <row r="83" spans="1:8" ht="15" customHeight="1" x14ac:dyDescent="0.25">
      <c r="A83" s="125"/>
      <c r="B83" s="101"/>
      <c r="C83" s="101"/>
      <c r="D83" s="101"/>
      <c r="E83" s="101"/>
      <c r="F83" s="101"/>
      <c r="G83" s="101"/>
      <c r="H83" s="190"/>
    </row>
    <row r="84" spans="1:8" ht="15" customHeight="1" x14ac:dyDescent="0.25">
      <c r="B84" s="101"/>
      <c r="C84" s="101"/>
      <c r="D84" s="101"/>
      <c r="E84" s="101"/>
      <c r="F84" s="101"/>
      <c r="G84" s="101"/>
    </row>
    <row r="85" spans="1:8" ht="15" customHeight="1" x14ac:dyDescent="0.25">
      <c r="B85" s="142"/>
      <c r="C85" s="142"/>
      <c r="D85" s="142"/>
      <c r="E85" s="142"/>
      <c r="F85" s="142"/>
      <c r="G85" s="142"/>
    </row>
    <row r="86" spans="1:8" ht="15" customHeight="1" x14ac:dyDescent="0.25">
      <c r="B86" s="142"/>
      <c r="C86" s="142"/>
      <c r="D86" s="142"/>
      <c r="E86" s="142"/>
      <c r="F86" s="142"/>
      <c r="G86" s="142"/>
    </row>
    <row r="87" spans="1:8" ht="15" customHeight="1" x14ac:dyDescent="0.25"/>
    <row r="88" spans="1:8" ht="15" customHeight="1" x14ac:dyDescent="0.25">
      <c r="A88" s="125"/>
    </row>
    <row r="89" spans="1:8" ht="15" customHeight="1" x14ac:dyDescent="0.25">
      <c r="A89" s="125"/>
    </row>
    <row r="90" spans="1:8" ht="15" customHeight="1" x14ac:dyDescent="0.25">
      <c r="A90" s="125"/>
    </row>
  </sheetData>
  <protectedRanges>
    <protectedRange sqref="B4" name="Bereich1"/>
  </protectedRanges>
  <dataConsolidate link="1"/>
  <mergeCells count="21">
    <mergeCell ref="A71:A72"/>
    <mergeCell ref="B71:D71"/>
    <mergeCell ref="E71:G71"/>
    <mergeCell ref="A38:A39"/>
    <mergeCell ref="B38:D38"/>
    <mergeCell ref="E38:G38"/>
    <mergeCell ref="A56:A57"/>
    <mergeCell ref="B56:D56"/>
    <mergeCell ref="E56:G56"/>
    <mergeCell ref="A17:A18"/>
    <mergeCell ref="B17:B18"/>
    <mergeCell ref="C17:E17"/>
    <mergeCell ref="F17:G17"/>
    <mergeCell ref="A28:A29"/>
    <mergeCell ref="B28:D28"/>
    <mergeCell ref="E28:G28"/>
    <mergeCell ref="A1:F1"/>
    <mergeCell ref="A12:A13"/>
    <mergeCell ref="B12:B13"/>
    <mergeCell ref="C12:E12"/>
    <mergeCell ref="F12:H12"/>
  </mergeCells>
  <dataValidations count="1">
    <dataValidation showInputMessage="1" showErrorMessage="1" sqref="B4" xr:uid="{00000000-0002-0000-0600-000000000000}"/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7">
    <tabColor rgb="FF0070C0"/>
  </sheetPr>
  <dimension ref="A1:I90"/>
  <sheetViews>
    <sheetView showGridLines="0" topLeftCell="A61" zoomScale="70" zoomScaleNormal="70" workbookViewId="0">
      <selection activeCell="A91" sqref="A91:XFD1048576"/>
    </sheetView>
  </sheetViews>
  <sheetFormatPr baseColWidth="10" defaultColWidth="9.140625" defaultRowHeight="15" x14ac:dyDescent="0.25"/>
  <cols>
    <col min="1" max="1" width="40" style="142" customWidth="1"/>
    <col min="2" max="8" width="21.5703125" style="125" customWidth="1"/>
    <col min="9" max="16384" width="9.140625" style="125"/>
  </cols>
  <sheetData>
    <row r="1" spans="1:8" s="211" customFormat="1" ht="48" customHeight="1" x14ac:dyDescent="0.25">
      <c r="A1" s="360" t="s">
        <v>127</v>
      </c>
      <c r="B1" s="360"/>
      <c r="C1" s="360"/>
      <c r="D1" s="360"/>
      <c r="E1" s="360"/>
      <c r="F1" s="360"/>
      <c r="G1" s="210"/>
      <c r="H1" s="144" t="s">
        <v>148</v>
      </c>
    </row>
    <row r="2" spans="1:8" s="211" customFormat="1" ht="15" customHeight="1" x14ac:dyDescent="0.25">
      <c r="A2" s="143" t="s">
        <v>139</v>
      </c>
      <c r="B2" s="209"/>
      <c r="C2" s="209"/>
      <c r="D2" s="209"/>
      <c r="E2" s="209"/>
      <c r="F2" s="209"/>
      <c r="H2" s="144"/>
    </row>
    <row r="3" spans="1:8" s="211" customFormat="1" ht="5.25" customHeight="1" x14ac:dyDescent="0.25">
      <c r="A3" s="210"/>
    </row>
    <row r="4" spans="1:8" ht="21" x14ac:dyDescent="0.35">
      <c r="A4" s="147" t="s">
        <v>1</v>
      </c>
      <c r="B4" s="148" t="s">
        <v>149</v>
      </c>
      <c r="C4" s="149"/>
    </row>
    <row r="5" spans="1:8" x14ac:dyDescent="0.25">
      <c r="A5" s="150"/>
      <c r="B5" s="86"/>
      <c r="H5" s="90"/>
    </row>
    <row r="6" spans="1:8" x14ac:dyDescent="0.25">
      <c r="E6" s="89"/>
      <c r="F6" s="89"/>
      <c r="G6" s="89"/>
      <c r="H6" s="89"/>
    </row>
    <row r="7" spans="1:8" ht="19.5" thickBot="1" x14ac:dyDescent="0.3">
      <c r="A7" s="151" t="s">
        <v>2</v>
      </c>
      <c r="D7" s="152"/>
      <c r="E7" s="89"/>
      <c r="F7" s="89"/>
      <c r="G7" s="89"/>
      <c r="H7" s="89"/>
    </row>
    <row r="8" spans="1:8" ht="30.75" customHeight="1" thickBot="1" x14ac:dyDescent="0.3">
      <c r="A8" s="88" t="s">
        <v>3</v>
      </c>
      <c r="B8" s="88" t="s">
        <v>4</v>
      </c>
      <c r="F8" s="89"/>
      <c r="G8" s="90"/>
      <c r="H8" s="90"/>
    </row>
    <row r="9" spans="1:8" ht="15.75" customHeight="1" x14ac:dyDescent="0.25">
      <c r="A9" s="153">
        <v>3210000</v>
      </c>
      <c r="B9" s="154">
        <v>7.3499999046325684</v>
      </c>
      <c r="D9" s="142"/>
      <c r="E9" s="142"/>
      <c r="F9" s="142"/>
      <c r="G9" s="142"/>
      <c r="H9" s="142"/>
    </row>
    <row r="10" spans="1:8" ht="9.9499999999999993" customHeight="1" x14ac:dyDescent="0.25">
      <c r="A10" s="155"/>
      <c r="B10" s="155"/>
      <c r="D10" s="142"/>
      <c r="E10" s="142"/>
      <c r="F10" s="142"/>
      <c r="G10" s="142"/>
      <c r="H10" s="142"/>
    </row>
    <row r="11" spans="1:8" ht="15.75" customHeight="1" thickBot="1" x14ac:dyDescent="0.3">
      <c r="A11" s="156" t="s">
        <v>18</v>
      </c>
    </row>
    <row r="12" spans="1:8" ht="15.75" customHeight="1" thickBot="1" x14ac:dyDescent="0.3">
      <c r="A12" s="373" t="s">
        <v>5</v>
      </c>
      <c r="B12" s="373" t="s">
        <v>6</v>
      </c>
      <c r="C12" s="375" t="s">
        <v>7</v>
      </c>
      <c r="D12" s="376"/>
      <c r="E12" s="377"/>
      <c r="F12" s="375" t="s">
        <v>8</v>
      </c>
      <c r="G12" s="376"/>
      <c r="H12" s="377"/>
    </row>
    <row r="13" spans="1:8" ht="15.75" thickBot="1" x14ac:dyDescent="0.3">
      <c r="A13" s="374"/>
      <c r="B13" s="374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</row>
    <row r="14" spans="1:8" ht="15.75" customHeight="1" thickBot="1" x14ac:dyDescent="0.3">
      <c r="A14" s="157">
        <v>1501530</v>
      </c>
      <c r="B14" s="158">
        <v>126</v>
      </c>
      <c r="C14" s="159">
        <v>2300</v>
      </c>
      <c r="D14" s="160">
        <v>66720</v>
      </c>
      <c r="E14" s="161">
        <v>11916.904761904761</v>
      </c>
      <c r="F14" s="162">
        <v>7.24</v>
      </c>
      <c r="G14" s="163">
        <v>7.35</v>
      </c>
      <c r="H14" s="164">
        <v>7.3442570578010429</v>
      </c>
    </row>
    <row r="15" spans="1:8" ht="9.9499999999999993" customHeight="1" x14ac:dyDescent="0.25">
      <c r="A15" s="165"/>
      <c r="B15" s="165"/>
      <c r="C15" s="165"/>
      <c r="D15" s="165"/>
      <c r="E15" s="165"/>
      <c r="F15" s="165"/>
      <c r="G15" s="165"/>
      <c r="H15" s="165"/>
    </row>
    <row r="16" spans="1:8" ht="15.75" customHeight="1" thickBot="1" x14ac:dyDescent="0.3">
      <c r="A16" s="156" t="s">
        <v>128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373" t="s">
        <v>66</v>
      </c>
      <c r="B17" s="373" t="s">
        <v>67</v>
      </c>
      <c r="C17" s="375" t="s">
        <v>15</v>
      </c>
      <c r="D17" s="376"/>
      <c r="E17" s="377"/>
      <c r="F17" s="378" t="s">
        <v>122</v>
      </c>
      <c r="G17" s="379"/>
      <c r="H17" s="88" t="s">
        <v>129</v>
      </c>
    </row>
    <row r="18" spans="1:8" ht="15.75" thickBot="1" x14ac:dyDescent="0.3">
      <c r="A18" s="374"/>
      <c r="B18" s="374"/>
      <c r="C18" s="93" t="s">
        <v>9</v>
      </c>
      <c r="D18" s="93" t="s">
        <v>10</v>
      </c>
      <c r="E18" s="93" t="s">
        <v>11</v>
      </c>
      <c r="F18" s="166" t="s">
        <v>9</v>
      </c>
      <c r="G18" s="167" t="s">
        <v>10</v>
      </c>
      <c r="H18" s="88" t="s">
        <v>12</v>
      </c>
    </row>
    <row r="19" spans="1:8" ht="15.75" customHeight="1" thickBot="1" x14ac:dyDescent="0.3">
      <c r="A19" s="168">
        <v>1441150</v>
      </c>
      <c r="B19" s="169">
        <v>119</v>
      </c>
      <c r="C19" s="170">
        <v>2300</v>
      </c>
      <c r="D19" s="171">
        <v>66720</v>
      </c>
      <c r="E19" s="172">
        <v>12110.504201680673</v>
      </c>
      <c r="F19" s="173">
        <v>7.24</v>
      </c>
      <c r="G19" s="174">
        <v>7.35</v>
      </c>
      <c r="H19" s="175">
        <v>7.344075529311394</v>
      </c>
    </row>
    <row r="20" spans="1:8" ht="9.9499999999999993" customHeight="1" x14ac:dyDescent="0.25">
      <c r="A20" s="155"/>
      <c r="B20" s="155"/>
      <c r="C20" s="155"/>
      <c r="D20" s="155"/>
      <c r="E20" s="155"/>
      <c r="F20" s="155"/>
      <c r="G20" s="155"/>
      <c r="H20" s="155"/>
    </row>
    <row r="21" spans="1:8" ht="15.75" customHeight="1" thickBot="1" x14ac:dyDescent="0.3">
      <c r="A21" s="156" t="s">
        <v>69</v>
      </c>
      <c r="B21" s="96"/>
      <c r="C21" s="96"/>
      <c r="D21" s="96"/>
      <c r="E21" s="96"/>
      <c r="F21" s="91"/>
      <c r="G21" s="91"/>
      <c r="H21" s="91"/>
    </row>
    <row r="22" spans="1:8" ht="30.75" customHeight="1" thickBot="1" x14ac:dyDescent="0.3">
      <c r="A22" s="3" t="s">
        <v>70</v>
      </c>
      <c r="B22" s="3" t="s">
        <v>71</v>
      </c>
    </row>
    <row r="23" spans="1:8" ht="15.75" customHeight="1" thickBot="1" x14ac:dyDescent="0.3">
      <c r="A23" s="176">
        <v>60380</v>
      </c>
      <c r="B23" s="177">
        <v>7</v>
      </c>
    </row>
    <row r="24" spans="1:8" ht="15.75" customHeight="1" x14ac:dyDescent="0.25">
      <c r="A24" s="178"/>
      <c r="B24" s="178"/>
    </row>
    <row r="25" spans="1:8" ht="15.75" customHeight="1" x14ac:dyDescent="0.25">
      <c r="A25" s="145" t="s">
        <v>123</v>
      </c>
      <c r="F25" s="89"/>
      <c r="G25" s="90"/>
      <c r="H25" s="90"/>
    </row>
    <row r="27" spans="1:8" ht="19.5" thickBot="1" x14ac:dyDescent="0.35">
      <c r="A27" s="50" t="s">
        <v>130</v>
      </c>
    </row>
    <row r="28" spans="1:8" ht="15.75" customHeight="1" thickBot="1" x14ac:dyDescent="0.3">
      <c r="A28" s="367" t="s">
        <v>23</v>
      </c>
      <c r="B28" s="369" t="s">
        <v>18</v>
      </c>
      <c r="C28" s="370"/>
      <c r="D28" s="371"/>
      <c r="E28" s="369" t="s">
        <v>124</v>
      </c>
      <c r="F28" s="370"/>
      <c r="G28" s="371"/>
    </row>
    <row r="29" spans="1:8" ht="30.75" customHeight="1" thickBot="1" x14ac:dyDescent="0.3">
      <c r="A29" s="372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</row>
    <row r="30" spans="1:8" x14ac:dyDescent="0.25">
      <c r="A30" s="180" t="s">
        <v>126</v>
      </c>
      <c r="B30" s="181">
        <v>268350</v>
      </c>
      <c r="C30" s="181">
        <v>58</v>
      </c>
      <c r="D30" s="181">
        <v>4626.7241379310344</v>
      </c>
      <c r="E30" s="181">
        <v>250970</v>
      </c>
      <c r="F30" s="181">
        <v>53</v>
      </c>
      <c r="G30" s="182">
        <v>4735.2830188679245</v>
      </c>
    </row>
    <row r="31" spans="1:8" x14ac:dyDescent="0.25">
      <c r="A31" s="183" t="s">
        <v>27</v>
      </c>
      <c r="B31" s="184">
        <v>273310</v>
      </c>
      <c r="C31" s="184">
        <v>28</v>
      </c>
      <c r="D31" s="184">
        <v>9761.0714285714294</v>
      </c>
      <c r="E31" s="184">
        <v>273310</v>
      </c>
      <c r="F31" s="184">
        <v>28</v>
      </c>
      <c r="G31" s="185">
        <v>9761.0714285714294</v>
      </c>
    </row>
    <row r="32" spans="1:8" x14ac:dyDescent="0.25">
      <c r="A32" s="183" t="s">
        <v>28</v>
      </c>
      <c r="B32" s="184">
        <v>278480</v>
      </c>
      <c r="C32" s="184">
        <v>19</v>
      </c>
      <c r="D32" s="184">
        <v>14656.842105263158</v>
      </c>
      <c r="E32" s="184">
        <v>278480</v>
      </c>
      <c r="F32" s="184">
        <v>19</v>
      </c>
      <c r="G32" s="185">
        <v>14656.842105263158</v>
      </c>
    </row>
    <row r="33" spans="1:9" x14ac:dyDescent="0.25">
      <c r="A33" s="183" t="s">
        <v>29</v>
      </c>
      <c r="B33" s="184">
        <v>681390</v>
      </c>
      <c r="C33" s="184">
        <v>21</v>
      </c>
      <c r="D33" s="184">
        <v>32447.142857142859</v>
      </c>
      <c r="E33" s="184">
        <v>638390</v>
      </c>
      <c r="F33" s="184">
        <v>19</v>
      </c>
      <c r="G33" s="185">
        <v>33599.473684210527</v>
      </c>
    </row>
    <row r="34" spans="1:9" x14ac:dyDescent="0.25">
      <c r="A34" s="186"/>
      <c r="B34" s="187">
        <f>SUBTOTAL(109,'01.02.2023'!$B$30:$B$33)</f>
        <v>1501530</v>
      </c>
      <c r="C34" s="187">
        <f>SUBTOTAL(109,'01.02.2023'!$C$30:$C$33)</f>
        <v>126</v>
      </c>
      <c r="D34" s="188"/>
      <c r="E34" s="187">
        <f>SUBTOTAL(109,'01.02.2023'!$E$30:$E$33)</f>
        <v>1441150</v>
      </c>
      <c r="F34" s="187">
        <f>SUBTOTAL(109,'01.02.2023'!$F$30:$F$33)</f>
        <v>119</v>
      </c>
      <c r="G34" s="189"/>
    </row>
    <row r="35" spans="1:9" x14ac:dyDescent="0.25">
      <c r="A35" s="125"/>
      <c r="B35" s="101"/>
      <c r="C35" s="101"/>
      <c r="D35" s="101"/>
      <c r="E35" s="101"/>
      <c r="F35" s="101"/>
      <c r="G35" s="101"/>
    </row>
    <row r="37" spans="1:9" ht="15.75" customHeight="1" thickBot="1" x14ac:dyDescent="0.35">
      <c r="A37" s="50" t="s">
        <v>131</v>
      </c>
    </row>
    <row r="38" spans="1:9" ht="15.75" thickBot="1" x14ac:dyDescent="0.3">
      <c r="A38" s="367" t="s">
        <v>79</v>
      </c>
      <c r="B38" s="369" t="s">
        <v>18</v>
      </c>
      <c r="C38" s="370"/>
      <c r="D38" s="371"/>
      <c r="E38" s="369" t="s">
        <v>124</v>
      </c>
      <c r="F38" s="370"/>
      <c r="G38" s="371"/>
    </row>
    <row r="39" spans="1:9" ht="30.75" thickBot="1" x14ac:dyDescent="0.3">
      <c r="A39" s="372"/>
      <c r="B39" s="146" t="s">
        <v>63</v>
      </c>
      <c r="C39" s="146" t="s">
        <v>20</v>
      </c>
      <c r="D39" s="146" t="s">
        <v>73</v>
      </c>
      <c r="E39" s="179" t="s">
        <v>74</v>
      </c>
      <c r="F39" s="146" t="s">
        <v>32</v>
      </c>
      <c r="G39" s="146" t="s">
        <v>75</v>
      </c>
    </row>
    <row r="40" spans="1:9" x14ac:dyDescent="0.25">
      <c r="A40" s="180" t="s">
        <v>39</v>
      </c>
      <c r="B40" s="181">
        <v>67020</v>
      </c>
      <c r="C40" s="181">
        <v>6</v>
      </c>
      <c r="D40" s="181">
        <v>11170</v>
      </c>
      <c r="E40" s="181">
        <v>67020</v>
      </c>
      <c r="F40" s="181">
        <v>6</v>
      </c>
      <c r="G40" s="182">
        <v>11170</v>
      </c>
    </row>
    <row r="41" spans="1:9" x14ac:dyDescent="0.25">
      <c r="A41" s="183" t="s">
        <v>40</v>
      </c>
      <c r="B41" s="184">
        <v>41480</v>
      </c>
      <c r="C41" s="184">
        <v>3</v>
      </c>
      <c r="D41" s="184">
        <v>13826.666666666666</v>
      </c>
      <c r="E41" s="184">
        <v>41480</v>
      </c>
      <c r="F41" s="184">
        <v>3</v>
      </c>
      <c r="G41" s="185">
        <v>13826.666666666666</v>
      </c>
      <c r="H41" s="190"/>
      <c r="I41" s="190"/>
    </row>
    <row r="42" spans="1:9" x14ac:dyDescent="0.25">
      <c r="A42" s="183" t="s">
        <v>41</v>
      </c>
      <c r="B42" s="184">
        <v>101060</v>
      </c>
      <c r="C42" s="184">
        <v>7</v>
      </c>
      <c r="D42" s="184">
        <v>14437.142857142857</v>
      </c>
      <c r="E42" s="184">
        <v>101060</v>
      </c>
      <c r="F42" s="184">
        <v>7</v>
      </c>
      <c r="G42" s="185">
        <v>14437.142857142857</v>
      </c>
      <c r="H42" s="190"/>
      <c r="I42" s="190"/>
    </row>
    <row r="43" spans="1:9" x14ac:dyDescent="0.25">
      <c r="A43" s="183" t="s">
        <v>43</v>
      </c>
      <c r="B43" s="184">
        <v>9820</v>
      </c>
      <c r="C43" s="184">
        <v>2</v>
      </c>
      <c r="D43" s="184">
        <v>4910</v>
      </c>
      <c r="E43" s="184">
        <v>9820</v>
      </c>
      <c r="F43" s="184">
        <v>2</v>
      </c>
      <c r="G43" s="185">
        <v>4910</v>
      </c>
      <c r="H43" s="190"/>
      <c r="I43" s="190"/>
    </row>
    <row r="44" spans="1:9" x14ac:dyDescent="0.25">
      <c r="A44" s="183" t="s">
        <v>44</v>
      </c>
      <c r="B44" s="184">
        <v>353750</v>
      </c>
      <c r="C44" s="184">
        <v>16</v>
      </c>
      <c r="D44" s="184">
        <v>22109.375</v>
      </c>
      <c r="E44" s="184">
        <v>353750</v>
      </c>
      <c r="F44" s="184">
        <v>16</v>
      </c>
      <c r="G44" s="185">
        <v>22109.375</v>
      </c>
      <c r="H44" s="190"/>
      <c r="I44" s="190"/>
    </row>
    <row r="45" spans="1:9" x14ac:dyDescent="0.25">
      <c r="A45" s="183" t="s">
        <v>45</v>
      </c>
      <c r="B45" s="184">
        <v>417490</v>
      </c>
      <c r="C45" s="184">
        <v>43</v>
      </c>
      <c r="D45" s="184">
        <v>9709.0697674418607</v>
      </c>
      <c r="E45" s="184">
        <v>386970</v>
      </c>
      <c r="F45" s="184">
        <v>40</v>
      </c>
      <c r="G45" s="185">
        <v>9674.25</v>
      </c>
      <c r="H45" s="190"/>
      <c r="I45" s="190"/>
    </row>
    <row r="46" spans="1:9" x14ac:dyDescent="0.25">
      <c r="A46" s="183" t="s">
        <v>46</v>
      </c>
      <c r="B46" s="184">
        <v>152890</v>
      </c>
      <c r="C46" s="184">
        <v>12</v>
      </c>
      <c r="D46" s="184">
        <v>12740.833333333334</v>
      </c>
      <c r="E46" s="184">
        <v>131890</v>
      </c>
      <c r="F46" s="184">
        <v>11</v>
      </c>
      <c r="G46" s="185">
        <v>11990</v>
      </c>
      <c r="H46" s="190"/>
      <c r="I46" s="190"/>
    </row>
    <row r="47" spans="1:9" x14ac:dyDescent="0.25">
      <c r="A47" s="183" t="s">
        <v>97</v>
      </c>
      <c r="B47" s="184">
        <v>4200</v>
      </c>
      <c r="C47" s="184">
        <v>1</v>
      </c>
      <c r="D47" s="184">
        <v>4200</v>
      </c>
      <c r="E47" s="184">
        <v>4200</v>
      </c>
      <c r="F47" s="184">
        <v>1</v>
      </c>
      <c r="G47" s="185">
        <v>4200</v>
      </c>
      <c r="H47" s="190"/>
      <c r="I47" s="190"/>
    </row>
    <row r="48" spans="1:9" x14ac:dyDescent="0.25">
      <c r="A48" s="183" t="s">
        <v>47</v>
      </c>
      <c r="B48" s="184">
        <v>35720</v>
      </c>
      <c r="C48" s="184">
        <v>3</v>
      </c>
      <c r="D48" s="184">
        <v>11906.666666666666</v>
      </c>
      <c r="E48" s="184">
        <v>35720</v>
      </c>
      <c r="F48" s="184">
        <v>3</v>
      </c>
      <c r="G48" s="185">
        <v>11906.666666666666</v>
      </c>
      <c r="H48" s="190"/>
      <c r="I48" s="190"/>
    </row>
    <row r="49" spans="1:9" x14ac:dyDescent="0.25">
      <c r="A49" s="183" t="s">
        <v>48</v>
      </c>
      <c r="B49" s="184">
        <v>127840</v>
      </c>
      <c r="C49" s="184">
        <v>8</v>
      </c>
      <c r="D49" s="184">
        <v>15980</v>
      </c>
      <c r="E49" s="184">
        <v>127840</v>
      </c>
      <c r="F49" s="184">
        <v>8</v>
      </c>
      <c r="G49" s="185">
        <v>15980</v>
      </c>
      <c r="H49" s="190"/>
      <c r="I49" s="190"/>
    </row>
    <row r="50" spans="1:9" x14ac:dyDescent="0.25">
      <c r="A50" s="183" t="s">
        <v>49</v>
      </c>
      <c r="B50" s="184">
        <v>157160</v>
      </c>
      <c r="C50" s="184">
        <v>19</v>
      </c>
      <c r="D50" s="184">
        <v>8271.5789473684217</v>
      </c>
      <c r="E50" s="184">
        <v>152900</v>
      </c>
      <c r="F50" s="184">
        <v>18</v>
      </c>
      <c r="G50" s="185">
        <v>8494.4444444444453</v>
      </c>
      <c r="H50" s="190"/>
      <c r="I50" s="190"/>
    </row>
    <row r="51" spans="1:9" x14ac:dyDescent="0.25">
      <c r="A51" s="183" t="s">
        <v>50</v>
      </c>
      <c r="B51" s="184">
        <v>28500</v>
      </c>
      <c r="C51" s="184">
        <v>4</v>
      </c>
      <c r="D51" s="184">
        <v>7125</v>
      </c>
      <c r="E51" s="184">
        <v>28500</v>
      </c>
      <c r="F51" s="184">
        <v>4</v>
      </c>
      <c r="G51" s="185">
        <v>7125</v>
      </c>
    </row>
    <row r="52" spans="1:9" x14ac:dyDescent="0.25">
      <c r="A52" s="183" t="s">
        <v>51</v>
      </c>
      <c r="B52" s="184">
        <v>4600</v>
      </c>
      <c r="C52" s="184">
        <v>2</v>
      </c>
      <c r="D52" s="184">
        <v>2300</v>
      </c>
      <c r="E52" s="184">
        <v>0</v>
      </c>
      <c r="F52" s="184">
        <v>0</v>
      </c>
      <c r="G52" s="185">
        <v>0</v>
      </c>
      <c r="H52" s="190"/>
      <c r="I52" s="190"/>
    </row>
    <row r="53" spans="1:9" x14ac:dyDescent="0.25">
      <c r="A53" s="186"/>
      <c r="B53" s="187">
        <f>SUBTOTAL(109,'01.02.2023'!$B$40:$B$52)</f>
        <v>1501530</v>
      </c>
      <c r="C53" s="187">
        <f>SUBTOTAL(109,'01.02.2023'!$C$40:$C$52)</f>
        <v>126</v>
      </c>
      <c r="D53" s="188"/>
      <c r="E53" s="187">
        <f>SUBTOTAL(109,'01.02.2023'!$E$40:$E$52)</f>
        <v>1441150</v>
      </c>
      <c r="F53" s="187">
        <f>SUBTOTAL(109,'01.02.2023'!$F$40:$F$52)</f>
        <v>119</v>
      </c>
      <c r="G53" s="189"/>
    </row>
    <row r="54" spans="1:9" x14ac:dyDescent="0.25">
      <c r="A54" s="61"/>
      <c r="B54" s="89"/>
      <c r="C54" s="89"/>
      <c r="D54" s="89"/>
      <c r="E54" s="89"/>
      <c r="F54" s="89"/>
      <c r="G54" s="89"/>
    </row>
    <row r="55" spans="1:9" ht="15.75" customHeight="1" x14ac:dyDescent="0.25">
      <c r="A55" s="61"/>
      <c r="B55" s="90"/>
      <c r="C55" s="90"/>
      <c r="D55" s="90"/>
      <c r="E55" s="90"/>
      <c r="F55" s="90"/>
      <c r="G55" s="90"/>
    </row>
    <row r="56" spans="1:9" ht="19.5" thickBot="1" x14ac:dyDescent="0.35">
      <c r="A56" s="50" t="s">
        <v>132</v>
      </c>
    </row>
    <row r="57" spans="1:9" ht="15.75" thickBot="1" x14ac:dyDescent="0.3">
      <c r="A57" s="367" t="s">
        <v>82</v>
      </c>
      <c r="B57" s="369" t="s">
        <v>18</v>
      </c>
      <c r="C57" s="370"/>
      <c r="D57" s="371"/>
      <c r="E57" s="369" t="s">
        <v>124</v>
      </c>
      <c r="F57" s="370"/>
      <c r="G57" s="371"/>
    </row>
    <row r="58" spans="1:9" ht="30.75" thickBot="1" x14ac:dyDescent="0.3">
      <c r="A58" s="372"/>
      <c r="B58" s="146" t="s">
        <v>63</v>
      </c>
      <c r="C58" s="146" t="s">
        <v>20</v>
      </c>
      <c r="D58" s="146" t="s">
        <v>73</v>
      </c>
      <c r="E58" s="179" t="s">
        <v>74</v>
      </c>
      <c r="F58" s="146" t="s">
        <v>32</v>
      </c>
      <c r="G58" s="146" t="s">
        <v>75</v>
      </c>
      <c r="H58" s="190"/>
      <c r="I58" s="190"/>
    </row>
    <row r="59" spans="1:9" x14ac:dyDescent="0.25">
      <c r="A59" s="180" t="s">
        <v>83</v>
      </c>
      <c r="B59" s="181">
        <v>1501530</v>
      </c>
      <c r="C59" s="181">
        <v>126</v>
      </c>
      <c r="D59" s="181">
        <v>11916.904761904761</v>
      </c>
      <c r="E59" s="181">
        <v>1441150</v>
      </c>
      <c r="F59" s="181">
        <v>119</v>
      </c>
      <c r="G59" s="182">
        <v>12110.504201680673</v>
      </c>
      <c r="H59" s="190"/>
      <c r="I59" s="190"/>
    </row>
    <row r="60" spans="1:9" x14ac:dyDescent="0.25">
      <c r="A60" s="202"/>
      <c r="B60" s="187">
        <f>SUBTOTAL(109,'01.02.2023'!$B$59:$B$59)</f>
        <v>1501530</v>
      </c>
      <c r="C60" s="187">
        <f>SUBTOTAL(109,'01.02.2023'!$C$59:$C$59)</f>
        <v>126</v>
      </c>
      <c r="D60" s="188"/>
      <c r="E60" s="187">
        <f>SUBTOTAL(109,'01.02.2023'!$E$59:$E$59)</f>
        <v>1441150</v>
      </c>
      <c r="F60" s="187">
        <f>SUBTOTAL(109,'01.02.2023'!$F$59:$F$59)</f>
        <v>119</v>
      </c>
      <c r="G60" s="189"/>
      <c r="H60" s="190"/>
      <c r="I60" s="190"/>
    </row>
    <row r="61" spans="1:9" ht="15.75" customHeight="1" x14ac:dyDescent="0.25">
      <c r="A61" s="125"/>
      <c r="B61" s="101"/>
      <c r="C61" s="101"/>
      <c r="D61" s="101"/>
      <c r="E61" s="101"/>
      <c r="F61" s="101"/>
      <c r="G61" s="101"/>
      <c r="H61" s="190"/>
      <c r="I61" s="190"/>
    </row>
    <row r="62" spans="1:9" x14ac:dyDescent="0.25">
      <c r="A62" s="61"/>
      <c r="B62" s="90"/>
      <c r="C62" s="90"/>
      <c r="D62" s="90"/>
      <c r="E62" s="90"/>
      <c r="F62" s="90"/>
      <c r="G62" s="90"/>
      <c r="H62" s="190"/>
      <c r="I62" s="190"/>
    </row>
    <row r="63" spans="1:9" ht="19.5" thickBot="1" x14ac:dyDescent="0.35">
      <c r="A63" s="50" t="s">
        <v>133</v>
      </c>
      <c r="B63" s="191"/>
      <c r="C63" s="191"/>
      <c r="D63" s="191"/>
      <c r="E63" s="191"/>
      <c r="F63" s="191"/>
      <c r="G63" s="191"/>
      <c r="H63" s="190"/>
      <c r="I63" s="190"/>
    </row>
    <row r="64" spans="1:9" ht="15.75" thickBot="1" x14ac:dyDescent="0.3">
      <c r="A64" s="367" t="s">
        <v>85</v>
      </c>
      <c r="B64" s="369" t="s">
        <v>18</v>
      </c>
      <c r="C64" s="370"/>
      <c r="D64" s="371"/>
      <c r="E64" s="369" t="s">
        <v>124</v>
      </c>
      <c r="F64" s="370"/>
      <c r="G64" s="371"/>
    </row>
    <row r="65" spans="1:9" s="192" customFormat="1" ht="30.75" thickBot="1" x14ac:dyDescent="0.3">
      <c r="A65" s="372"/>
      <c r="B65" s="146" t="s">
        <v>63</v>
      </c>
      <c r="C65" s="146" t="s">
        <v>20</v>
      </c>
      <c r="D65" s="146" t="s">
        <v>73</v>
      </c>
      <c r="E65" s="179" t="s">
        <v>74</v>
      </c>
      <c r="F65" s="146" t="s">
        <v>32</v>
      </c>
      <c r="G65" s="146" t="s">
        <v>75</v>
      </c>
    </row>
    <row r="66" spans="1:9" x14ac:dyDescent="0.25">
      <c r="A66" s="180" t="s">
        <v>86</v>
      </c>
      <c r="B66" s="181">
        <v>107200</v>
      </c>
      <c r="C66" s="181">
        <v>5</v>
      </c>
      <c r="D66" s="181">
        <v>21440</v>
      </c>
      <c r="E66" s="181">
        <v>107200</v>
      </c>
      <c r="F66" s="181">
        <v>5</v>
      </c>
      <c r="G66" s="182">
        <v>21440</v>
      </c>
    </row>
    <row r="67" spans="1:9" x14ac:dyDescent="0.25">
      <c r="A67" s="183" t="s">
        <v>89</v>
      </c>
      <c r="B67" s="184">
        <v>11400</v>
      </c>
      <c r="C67" s="184">
        <v>2</v>
      </c>
      <c r="D67" s="184">
        <v>5700</v>
      </c>
      <c r="E67" s="184">
        <v>11400</v>
      </c>
      <c r="F67" s="184">
        <v>2</v>
      </c>
      <c r="G67" s="185">
        <v>5700</v>
      </c>
    </row>
    <row r="68" spans="1:9" x14ac:dyDescent="0.25">
      <c r="A68" s="183" t="s">
        <v>90</v>
      </c>
      <c r="B68" s="184">
        <v>439170</v>
      </c>
      <c r="C68" s="184">
        <v>32</v>
      </c>
      <c r="D68" s="184">
        <v>13724.0625</v>
      </c>
      <c r="E68" s="184">
        <v>434910</v>
      </c>
      <c r="F68" s="184">
        <v>31</v>
      </c>
      <c r="G68" s="185">
        <v>14029.354838709678</v>
      </c>
    </row>
    <row r="69" spans="1:9" x14ac:dyDescent="0.25">
      <c r="A69" s="183" t="s">
        <v>91</v>
      </c>
      <c r="B69" s="184">
        <v>916240</v>
      </c>
      <c r="C69" s="184">
        <v>83</v>
      </c>
      <c r="D69" s="184">
        <v>11039.036144578313</v>
      </c>
      <c r="E69" s="184">
        <v>868640</v>
      </c>
      <c r="F69" s="184">
        <v>79</v>
      </c>
      <c r="G69" s="185">
        <v>10995.443037974683</v>
      </c>
    </row>
    <row r="70" spans="1:9" x14ac:dyDescent="0.25">
      <c r="A70" s="183" t="s">
        <v>92</v>
      </c>
      <c r="B70" s="184">
        <v>13120</v>
      </c>
      <c r="C70" s="184">
        <v>3</v>
      </c>
      <c r="D70" s="184">
        <v>4373.333333333333</v>
      </c>
      <c r="E70" s="184">
        <v>4600</v>
      </c>
      <c r="F70" s="184">
        <v>1</v>
      </c>
      <c r="G70" s="185">
        <v>4600</v>
      </c>
    </row>
    <row r="71" spans="1:9" x14ac:dyDescent="0.25">
      <c r="A71" s="183" t="s">
        <v>93</v>
      </c>
      <c r="B71" s="184">
        <v>14400</v>
      </c>
      <c r="C71" s="184">
        <v>1</v>
      </c>
      <c r="D71" s="184">
        <v>14400</v>
      </c>
      <c r="E71" s="184">
        <v>14400</v>
      </c>
      <c r="F71" s="184">
        <v>1</v>
      </c>
      <c r="G71" s="185">
        <v>14400</v>
      </c>
    </row>
    <row r="72" spans="1:9" ht="15.75" customHeight="1" x14ac:dyDescent="0.25">
      <c r="A72" s="186"/>
      <c r="B72" s="187">
        <f>SUBTOTAL(109,'01.02.2023'!$B$66:$B$71)</f>
        <v>1501530</v>
      </c>
      <c r="C72" s="187">
        <f>SUBTOTAL(109,'01.02.2023'!$C$66:$C$71)</f>
        <v>126</v>
      </c>
      <c r="D72" s="188"/>
      <c r="E72" s="187">
        <f>SUBTOTAL(109,'01.02.2023'!$E$66:$E$71)</f>
        <v>1441150</v>
      </c>
      <c r="F72" s="187">
        <f>SUBTOTAL(109,'01.02.2023'!$F$66:$F$71)</f>
        <v>119</v>
      </c>
      <c r="G72" s="189"/>
      <c r="H72" s="190"/>
      <c r="I72" s="190"/>
    </row>
    <row r="73" spans="1:9" x14ac:dyDescent="0.25">
      <c r="A73" s="125"/>
      <c r="B73" s="101"/>
      <c r="C73" s="101"/>
      <c r="D73" s="101"/>
      <c r="E73" s="101"/>
      <c r="F73" s="101"/>
      <c r="G73" s="101"/>
      <c r="H73" s="190"/>
      <c r="I73" s="190"/>
    </row>
    <row r="74" spans="1:9" x14ac:dyDescent="0.25">
      <c r="A74" s="125"/>
      <c r="B74" s="101"/>
      <c r="C74" s="101"/>
      <c r="D74" s="101"/>
      <c r="E74" s="101"/>
      <c r="F74" s="101"/>
      <c r="G74" s="101"/>
      <c r="H74" s="190"/>
      <c r="I74" s="190"/>
    </row>
    <row r="75" spans="1:9" ht="19.5" thickBot="1" x14ac:dyDescent="0.35">
      <c r="A75" s="50" t="s">
        <v>134</v>
      </c>
      <c r="B75" s="191"/>
      <c r="C75" s="191"/>
      <c r="D75" s="191"/>
      <c r="E75" s="191"/>
      <c r="F75" s="191"/>
      <c r="G75" s="191"/>
      <c r="H75" s="190"/>
      <c r="I75" s="190"/>
    </row>
    <row r="76" spans="1:9" ht="15.75" thickBot="1" x14ac:dyDescent="0.3">
      <c r="A76" s="367" t="s">
        <v>135</v>
      </c>
      <c r="B76" s="369" t="s">
        <v>18</v>
      </c>
      <c r="C76" s="370"/>
      <c r="D76" s="371"/>
      <c r="E76" s="369" t="s">
        <v>124</v>
      </c>
      <c r="F76" s="370"/>
      <c r="G76" s="371"/>
      <c r="H76" s="190"/>
      <c r="I76" s="190"/>
    </row>
    <row r="77" spans="1:9" ht="30.75" thickBot="1" x14ac:dyDescent="0.3">
      <c r="A77" s="372"/>
      <c r="B77" s="146" t="s">
        <v>63</v>
      </c>
      <c r="C77" s="146" t="s">
        <v>20</v>
      </c>
      <c r="D77" s="146" t="s">
        <v>73</v>
      </c>
      <c r="E77" s="179" t="s">
        <v>74</v>
      </c>
      <c r="F77" s="146" t="s">
        <v>32</v>
      </c>
      <c r="G77" s="146" t="s">
        <v>75</v>
      </c>
      <c r="H77" s="190"/>
      <c r="I77" s="190"/>
    </row>
    <row r="78" spans="1:9" x14ac:dyDescent="0.25">
      <c r="A78" s="180" t="s">
        <v>136</v>
      </c>
      <c r="B78" s="181">
        <v>1501530</v>
      </c>
      <c r="C78" s="181">
        <v>126</v>
      </c>
      <c r="D78" s="181">
        <v>11916.904761904761</v>
      </c>
      <c r="E78" s="181">
        <v>1441150</v>
      </c>
      <c r="F78" s="181">
        <v>119</v>
      </c>
      <c r="G78" s="182">
        <v>12110.504201680673</v>
      </c>
      <c r="H78" s="190"/>
      <c r="I78" s="190"/>
    </row>
    <row r="79" spans="1:9" x14ac:dyDescent="0.25">
      <c r="A79" s="202"/>
      <c r="B79" s="187">
        <f>SUBTOTAL(109,'01.02.2023'!$B$78:$B$78)</f>
        <v>1501530</v>
      </c>
      <c r="C79" s="187">
        <f>SUBTOTAL(109,'01.02.2023'!$C$78:$C$78)</f>
        <v>126</v>
      </c>
      <c r="D79" s="188"/>
      <c r="E79" s="187">
        <f>SUBTOTAL(109,'01.02.2023'!$E$78:$E$78)</f>
        <v>1441150</v>
      </c>
      <c r="F79" s="187">
        <f>SUBTOTAL(109,'01.02.2023'!$F$78:$F$78)</f>
        <v>119</v>
      </c>
      <c r="G79" s="189"/>
      <c r="H79" s="190"/>
      <c r="I79" s="190"/>
    </row>
    <row r="80" spans="1:9" x14ac:dyDescent="0.25">
      <c r="A80" s="125"/>
      <c r="B80" s="101"/>
      <c r="C80" s="101"/>
      <c r="D80" s="101"/>
      <c r="E80" s="101"/>
      <c r="F80" s="101"/>
      <c r="G80" s="101"/>
      <c r="H80" s="190"/>
      <c r="I80" s="190"/>
    </row>
    <row r="81" spans="1:9" x14ac:dyDescent="0.25">
      <c r="A81" s="125"/>
      <c r="B81" s="101"/>
      <c r="C81" s="101"/>
      <c r="D81" s="101"/>
      <c r="E81" s="101"/>
      <c r="F81" s="101"/>
      <c r="G81" s="101"/>
      <c r="H81" s="190"/>
      <c r="I81" s="190"/>
    </row>
    <row r="82" spans="1:9" x14ac:dyDescent="0.25">
      <c r="A82" s="125"/>
      <c r="B82" s="101"/>
      <c r="C82" s="101"/>
      <c r="D82" s="101"/>
      <c r="E82" s="101"/>
      <c r="F82" s="101"/>
      <c r="G82" s="101"/>
    </row>
    <row r="83" spans="1:9" x14ac:dyDescent="0.25">
      <c r="A83" s="125"/>
      <c r="B83" s="101"/>
      <c r="C83" s="101"/>
      <c r="D83" s="101"/>
      <c r="E83" s="101"/>
      <c r="F83" s="101"/>
      <c r="G83" s="101"/>
    </row>
    <row r="84" spans="1:9" ht="15" customHeight="1" x14ac:dyDescent="0.25">
      <c r="A84" s="125"/>
      <c r="B84" s="101"/>
      <c r="C84" s="101"/>
      <c r="D84" s="101"/>
      <c r="E84" s="101"/>
      <c r="F84" s="101"/>
      <c r="G84" s="101"/>
      <c r="H84" s="101"/>
    </row>
    <row r="85" spans="1:9" ht="15" customHeight="1" x14ac:dyDescent="0.25">
      <c r="A85" s="125"/>
      <c r="B85" s="101"/>
      <c r="C85" s="101"/>
      <c r="D85" s="101"/>
      <c r="E85" s="101"/>
      <c r="F85" s="101"/>
      <c r="G85" s="101"/>
      <c r="H85" s="101"/>
    </row>
    <row r="86" spans="1:9" ht="15" customHeight="1" x14ac:dyDescent="0.25">
      <c r="A86" s="125"/>
      <c r="B86" s="101"/>
      <c r="C86" s="101"/>
      <c r="D86" s="101"/>
      <c r="E86" s="101"/>
      <c r="F86" s="101"/>
      <c r="G86" s="101"/>
      <c r="H86" s="101"/>
    </row>
    <row r="87" spans="1:9" ht="15" customHeight="1" x14ac:dyDescent="0.25">
      <c r="A87" s="125"/>
      <c r="B87" s="101"/>
      <c r="C87" s="101"/>
      <c r="D87" s="101"/>
      <c r="E87" s="101"/>
      <c r="F87" s="101"/>
      <c r="G87" s="101"/>
      <c r="H87" s="190"/>
    </row>
    <row r="88" spans="1:9" ht="15" customHeight="1" x14ac:dyDescent="0.25">
      <c r="A88" s="125"/>
      <c r="B88" s="101"/>
      <c r="C88" s="101"/>
      <c r="D88" s="101"/>
      <c r="E88" s="101"/>
      <c r="F88" s="101"/>
      <c r="G88" s="101"/>
    </row>
    <row r="89" spans="1:9" ht="15" customHeight="1" x14ac:dyDescent="0.25">
      <c r="B89" s="101"/>
      <c r="C89" s="101"/>
      <c r="D89" s="101"/>
      <c r="E89" s="101"/>
      <c r="F89" s="101"/>
      <c r="G89" s="101"/>
    </row>
    <row r="90" spans="1:9" ht="15" customHeight="1" x14ac:dyDescent="0.25">
      <c r="B90" s="142"/>
      <c r="C90" s="142"/>
      <c r="D90" s="142"/>
      <c r="E90" s="142"/>
      <c r="F90" s="142"/>
      <c r="G90" s="142"/>
    </row>
  </sheetData>
  <protectedRanges>
    <protectedRange sqref="B4" name="Bereich1"/>
  </protectedRanges>
  <dataConsolidate link="1"/>
  <mergeCells count="24">
    <mergeCell ref="A76:A77"/>
    <mergeCell ref="B76:D76"/>
    <mergeCell ref="E76:G76"/>
    <mergeCell ref="A57:A58"/>
    <mergeCell ref="B57:D57"/>
    <mergeCell ref="E57:G57"/>
    <mergeCell ref="A64:A65"/>
    <mergeCell ref="B64:D64"/>
    <mergeCell ref="E64:G64"/>
    <mergeCell ref="A28:A29"/>
    <mergeCell ref="B28:D28"/>
    <mergeCell ref="E28:G28"/>
    <mergeCell ref="A38:A39"/>
    <mergeCell ref="B38:D38"/>
    <mergeCell ref="E38:G38"/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</mergeCells>
  <dataValidations count="1">
    <dataValidation showInputMessage="1" showErrorMessage="1" sqref="B4" xr:uid="{00000000-0002-0000-0700-000000000000}"/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11">
    <tabColor rgb="FF0070C0"/>
  </sheetPr>
  <dimension ref="A1:I90"/>
  <sheetViews>
    <sheetView showGridLines="0" topLeftCell="A61" zoomScale="85" zoomScaleNormal="85" workbookViewId="0">
      <selection activeCell="A91" sqref="A91:XFD1048576"/>
    </sheetView>
  </sheetViews>
  <sheetFormatPr baseColWidth="10" defaultColWidth="9.140625" defaultRowHeight="15" x14ac:dyDescent="0.25"/>
  <cols>
    <col min="1" max="1" width="40" style="142" customWidth="1"/>
    <col min="2" max="8" width="21.5703125" style="125" customWidth="1"/>
    <col min="9" max="16384" width="9.140625" style="125"/>
  </cols>
  <sheetData>
    <row r="1" spans="1:8" s="208" customFormat="1" ht="48" customHeight="1" x14ac:dyDescent="0.25">
      <c r="A1" s="360" t="s">
        <v>127</v>
      </c>
      <c r="B1" s="360"/>
      <c r="C1" s="360"/>
      <c r="D1" s="360"/>
      <c r="E1" s="360"/>
      <c r="F1" s="360"/>
      <c r="G1" s="207"/>
      <c r="H1" s="144" t="s">
        <v>146</v>
      </c>
    </row>
    <row r="2" spans="1:8" s="208" customFormat="1" ht="15" customHeight="1" x14ac:dyDescent="0.25">
      <c r="A2" s="143" t="s">
        <v>139</v>
      </c>
      <c r="B2" s="206"/>
      <c r="C2" s="206"/>
      <c r="D2" s="206"/>
      <c r="E2" s="206"/>
      <c r="F2" s="206"/>
      <c r="H2" s="144"/>
    </row>
    <row r="3" spans="1:8" s="208" customFormat="1" ht="5.25" customHeight="1" x14ac:dyDescent="0.25">
      <c r="A3" s="207"/>
    </row>
    <row r="4" spans="1:8" ht="21" x14ac:dyDescent="0.35">
      <c r="A4" s="147" t="s">
        <v>1</v>
      </c>
      <c r="B4" s="148" t="s">
        <v>147</v>
      </c>
      <c r="C4" s="149"/>
    </row>
    <row r="5" spans="1:8" x14ac:dyDescent="0.25">
      <c r="A5" s="150"/>
      <c r="B5" s="86"/>
      <c r="H5" s="90"/>
    </row>
    <row r="6" spans="1:8" x14ac:dyDescent="0.25">
      <c r="E6" s="89"/>
      <c r="F6" s="89"/>
      <c r="G6" s="89"/>
      <c r="H6" s="89"/>
    </row>
    <row r="7" spans="1:8" ht="19.5" thickBot="1" x14ac:dyDescent="0.3">
      <c r="A7" s="151" t="s">
        <v>2</v>
      </c>
      <c r="D7" s="152"/>
      <c r="E7" s="89"/>
      <c r="F7" s="89"/>
      <c r="G7" s="89"/>
      <c r="H7" s="89"/>
    </row>
    <row r="8" spans="1:8" ht="30.75" customHeight="1" thickBot="1" x14ac:dyDescent="0.3">
      <c r="A8" s="88" t="s">
        <v>3</v>
      </c>
      <c r="B8" s="88" t="s">
        <v>4</v>
      </c>
      <c r="F8" s="89"/>
      <c r="G8" s="90"/>
      <c r="H8" s="90"/>
    </row>
    <row r="9" spans="1:8" ht="15.75" customHeight="1" thickBot="1" x14ac:dyDescent="0.3">
      <c r="A9" s="213">
        <v>603870</v>
      </c>
      <c r="B9" s="212">
        <v>5.880000114440918</v>
      </c>
      <c r="D9" s="142"/>
      <c r="E9" s="142"/>
      <c r="F9" s="142"/>
      <c r="G9" s="142"/>
      <c r="H9" s="142"/>
    </row>
    <row r="10" spans="1:8" ht="9.9499999999999993" customHeight="1" x14ac:dyDescent="0.25">
      <c r="A10" s="155"/>
      <c r="B10" s="155"/>
      <c r="D10" s="142"/>
      <c r="E10" s="142"/>
      <c r="F10" s="142"/>
      <c r="G10" s="142"/>
      <c r="H10" s="142"/>
    </row>
    <row r="11" spans="1:8" ht="15.75" customHeight="1" thickBot="1" x14ac:dyDescent="0.3">
      <c r="A11" s="156" t="s">
        <v>18</v>
      </c>
    </row>
    <row r="12" spans="1:8" ht="15.75" customHeight="1" thickBot="1" x14ac:dyDescent="0.3">
      <c r="A12" s="373" t="s">
        <v>5</v>
      </c>
      <c r="B12" s="373" t="s">
        <v>6</v>
      </c>
      <c r="C12" s="375" t="s">
        <v>7</v>
      </c>
      <c r="D12" s="376"/>
      <c r="E12" s="377"/>
      <c r="F12" s="375" t="s">
        <v>8</v>
      </c>
      <c r="G12" s="376"/>
      <c r="H12" s="377"/>
    </row>
    <row r="13" spans="1:8" ht="15.75" thickBot="1" x14ac:dyDescent="0.3">
      <c r="A13" s="374"/>
      <c r="B13" s="374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</row>
    <row r="14" spans="1:8" ht="15.75" customHeight="1" thickBot="1" x14ac:dyDescent="0.3">
      <c r="A14" s="157">
        <v>203050</v>
      </c>
      <c r="B14" s="158">
        <v>16</v>
      </c>
      <c r="C14" s="159">
        <v>3450</v>
      </c>
      <c r="D14" s="160">
        <v>50400</v>
      </c>
      <c r="E14" s="161">
        <v>12690.625</v>
      </c>
      <c r="F14" s="162">
        <v>5.85</v>
      </c>
      <c r="G14" s="163">
        <v>5.88</v>
      </c>
      <c r="H14" s="164">
        <v>5.8652745629155376</v>
      </c>
    </row>
    <row r="15" spans="1:8" ht="9.9499999999999993" customHeight="1" x14ac:dyDescent="0.25">
      <c r="A15" s="165"/>
      <c r="B15" s="165"/>
      <c r="C15" s="165"/>
      <c r="D15" s="165"/>
      <c r="E15" s="165"/>
      <c r="F15" s="165"/>
      <c r="G15" s="165"/>
      <c r="H15" s="165"/>
    </row>
    <row r="16" spans="1:8" ht="15.75" customHeight="1" thickBot="1" x14ac:dyDescent="0.3">
      <c r="A16" s="156" t="s">
        <v>128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373" t="s">
        <v>66</v>
      </c>
      <c r="B17" s="373" t="s">
        <v>67</v>
      </c>
      <c r="C17" s="375" t="s">
        <v>15</v>
      </c>
      <c r="D17" s="376"/>
      <c r="E17" s="377"/>
      <c r="F17" s="378" t="s">
        <v>122</v>
      </c>
      <c r="G17" s="379"/>
      <c r="H17" s="88" t="s">
        <v>129</v>
      </c>
    </row>
    <row r="18" spans="1:8" ht="15.75" thickBot="1" x14ac:dyDescent="0.3">
      <c r="A18" s="374"/>
      <c r="B18" s="374"/>
      <c r="C18" s="93" t="s">
        <v>9</v>
      </c>
      <c r="D18" s="93" t="s">
        <v>10</v>
      </c>
      <c r="E18" s="93" t="s">
        <v>11</v>
      </c>
      <c r="F18" s="166" t="s">
        <v>9</v>
      </c>
      <c r="G18" s="167" t="s">
        <v>10</v>
      </c>
      <c r="H18" s="88" t="s">
        <v>12</v>
      </c>
    </row>
    <row r="19" spans="1:8" ht="15.75" customHeight="1" thickBot="1" x14ac:dyDescent="0.3">
      <c r="A19" s="168">
        <v>189450</v>
      </c>
      <c r="B19" s="169">
        <v>14</v>
      </c>
      <c r="C19" s="170">
        <v>3450</v>
      </c>
      <c r="D19" s="171">
        <v>50400</v>
      </c>
      <c r="E19" s="172">
        <v>13532.142857142857</v>
      </c>
      <c r="F19" s="173">
        <v>5.86</v>
      </c>
      <c r="G19" s="174">
        <v>5.88</v>
      </c>
      <c r="H19" s="175">
        <v>5.8663710758786118</v>
      </c>
    </row>
    <row r="20" spans="1:8" ht="9.9499999999999993" customHeight="1" x14ac:dyDescent="0.25">
      <c r="A20" s="155"/>
      <c r="B20" s="155"/>
      <c r="C20" s="155"/>
      <c r="D20" s="155"/>
      <c r="E20" s="155"/>
      <c r="F20" s="155"/>
      <c r="G20" s="155"/>
      <c r="H20" s="155"/>
    </row>
    <row r="21" spans="1:8" ht="15.75" customHeight="1" thickBot="1" x14ac:dyDescent="0.3">
      <c r="A21" s="156" t="s">
        <v>69</v>
      </c>
      <c r="B21" s="96"/>
      <c r="C21" s="96"/>
      <c r="D21" s="96"/>
      <c r="E21" s="96"/>
      <c r="F21" s="91"/>
      <c r="G21" s="91"/>
      <c r="H21" s="91"/>
    </row>
    <row r="22" spans="1:8" ht="30.75" customHeight="1" thickBot="1" x14ac:dyDescent="0.3">
      <c r="A22" s="3" t="s">
        <v>70</v>
      </c>
      <c r="B22" s="3" t="s">
        <v>71</v>
      </c>
    </row>
    <row r="23" spans="1:8" ht="15.75" customHeight="1" thickBot="1" x14ac:dyDescent="0.3">
      <c r="A23" s="176">
        <v>13600</v>
      </c>
      <c r="B23" s="177">
        <v>2</v>
      </c>
    </row>
    <row r="24" spans="1:8" ht="15.75" customHeight="1" x14ac:dyDescent="0.25">
      <c r="A24" s="178"/>
      <c r="B24" s="178"/>
    </row>
    <row r="25" spans="1:8" ht="15.75" customHeight="1" x14ac:dyDescent="0.25">
      <c r="A25" s="145" t="s">
        <v>123</v>
      </c>
      <c r="F25" s="89"/>
      <c r="G25" s="90"/>
      <c r="H25" s="90"/>
    </row>
    <row r="27" spans="1:8" ht="19.5" thickBot="1" x14ac:dyDescent="0.35">
      <c r="A27" s="50" t="s">
        <v>130</v>
      </c>
    </row>
    <row r="28" spans="1:8" ht="15.75" customHeight="1" thickBot="1" x14ac:dyDescent="0.3">
      <c r="A28" s="367" t="s">
        <v>23</v>
      </c>
      <c r="B28" s="369" t="s">
        <v>18</v>
      </c>
      <c r="C28" s="370"/>
      <c r="D28" s="371"/>
      <c r="E28" s="369" t="s">
        <v>124</v>
      </c>
      <c r="F28" s="370"/>
      <c r="G28" s="371"/>
    </row>
    <row r="29" spans="1:8" ht="30.75" customHeight="1" thickBot="1" x14ac:dyDescent="0.3">
      <c r="A29" s="372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</row>
    <row r="30" spans="1:8" x14ac:dyDescent="0.25">
      <c r="A30" s="180" t="s">
        <v>126</v>
      </c>
      <c r="B30" s="181">
        <v>33900</v>
      </c>
      <c r="C30" s="181">
        <v>8</v>
      </c>
      <c r="D30" s="181">
        <v>4237.5</v>
      </c>
      <c r="E30" s="181">
        <v>33900</v>
      </c>
      <c r="F30" s="181">
        <v>8</v>
      </c>
      <c r="G30" s="182">
        <v>4237.5</v>
      </c>
    </row>
    <row r="31" spans="1:8" x14ac:dyDescent="0.25">
      <c r="A31" s="183" t="s">
        <v>27</v>
      </c>
      <c r="B31" s="184">
        <v>30750</v>
      </c>
      <c r="C31" s="184">
        <v>4</v>
      </c>
      <c r="D31" s="184">
        <v>7687.5</v>
      </c>
      <c r="E31" s="184">
        <v>17150</v>
      </c>
      <c r="F31" s="184">
        <v>2</v>
      </c>
      <c r="G31" s="185">
        <v>8575</v>
      </c>
    </row>
    <row r="32" spans="1:8" x14ac:dyDescent="0.25">
      <c r="A32" s="183" t="s">
        <v>28</v>
      </c>
      <c r="B32" s="184">
        <v>16500</v>
      </c>
      <c r="C32" s="184">
        <v>1</v>
      </c>
      <c r="D32" s="184">
        <v>16500</v>
      </c>
      <c r="E32" s="184">
        <v>16500</v>
      </c>
      <c r="F32" s="184">
        <v>1</v>
      </c>
      <c r="G32" s="185">
        <v>16500</v>
      </c>
    </row>
    <row r="33" spans="1:9" x14ac:dyDescent="0.25">
      <c r="A33" s="183" t="s">
        <v>29</v>
      </c>
      <c r="B33" s="184">
        <v>121900</v>
      </c>
      <c r="C33" s="184">
        <v>3</v>
      </c>
      <c r="D33" s="184">
        <v>40633.333333333336</v>
      </c>
      <c r="E33" s="184">
        <v>121900</v>
      </c>
      <c r="F33" s="184">
        <v>3</v>
      </c>
      <c r="G33" s="185">
        <v>40633.333333333336</v>
      </c>
    </row>
    <row r="34" spans="1:9" x14ac:dyDescent="0.25">
      <c r="A34" s="186"/>
      <c r="B34" s="187">
        <f>SUBTOTAL(109,'01.12.2022'!$B$30:$B$33)</f>
        <v>203050</v>
      </c>
      <c r="C34" s="187">
        <f>SUBTOTAL(109,'01.12.2022'!$C$30:$C$33)</f>
        <v>16</v>
      </c>
      <c r="D34" s="188"/>
      <c r="E34" s="187">
        <f>SUBTOTAL(109,'01.12.2022'!$E$30:$E$33)</f>
        <v>189450</v>
      </c>
      <c r="F34" s="187">
        <f>SUBTOTAL(109,'01.12.2022'!$F$30:$F$33)</f>
        <v>14</v>
      </c>
      <c r="G34" s="189"/>
    </row>
    <row r="35" spans="1:9" x14ac:dyDescent="0.25">
      <c r="A35" s="125"/>
      <c r="B35" s="101"/>
      <c r="C35" s="101"/>
      <c r="D35" s="101"/>
      <c r="E35" s="101"/>
      <c r="F35" s="101"/>
      <c r="G35" s="101"/>
    </row>
    <row r="37" spans="1:9" ht="15.75" customHeight="1" thickBot="1" x14ac:dyDescent="0.35">
      <c r="A37" s="50" t="s">
        <v>131</v>
      </c>
    </row>
    <row r="38" spans="1:9" ht="15.75" thickBot="1" x14ac:dyDescent="0.3">
      <c r="A38" s="367" t="s">
        <v>79</v>
      </c>
      <c r="B38" s="369" t="s">
        <v>18</v>
      </c>
      <c r="C38" s="370"/>
      <c r="D38" s="371"/>
      <c r="E38" s="369" t="s">
        <v>124</v>
      </c>
      <c r="F38" s="370"/>
      <c r="G38" s="371"/>
    </row>
    <row r="39" spans="1:9" ht="30.75" thickBot="1" x14ac:dyDescent="0.3">
      <c r="A39" s="372"/>
      <c r="B39" s="146" t="s">
        <v>63</v>
      </c>
      <c r="C39" s="146" t="s">
        <v>20</v>
      </c>
      <c r="D39" s="146" t="s">
        <v>73</v>
      </c>
      <c r="E39" s="179" t="s">
        <v>74</v>
      </c>
      <c r="F39" s="146" t="s">
        <v>32</v>
      </c>
      <c r="G39" s="146" t="s">
        <v>75</v>
      </c>
    </row>
    <row r="40" spans="1:9" x14ac:dyDescent="0.25">
      <c r="A40" s="180" t="s">
        <v>41</v>
      </c>
      <c r="B40" s="181">
        <v>50400</v>
      </c>
      <c r="C40" s="181">
        <v>1</v>
      </c>
      <c r="D40" s="181">
        <v>50400</v>
      </c>
      <c r="E40" s="181">
        <v>50400</v>
      </c>
      <c r="F40" s="181">
        <v>1</v>
      </c>
      <c r="G40" s="182">
        <v>50400</v>
      </c>
    </row>
    <row r="41" spans="1:9" x14ac:dyDescent="0.25">
      <c r="A41" s="183" t="s">
        <v>42</v>
      </c>
      <c r="B41" s="184">
        <v>16500</v>
      </c>
      <c r="C41" s="184">
        <v>1</v>
      </c>
      <c r="D41" s="184">
        <v>16500</v>
      </c>
      <c r="E41" s="184">
        <v>16500</v>
      </c>
      <c r="F41" s="184">
        <v>1</v>
      </c>
      <c r="G41" s="185">
        <v>16500</v>
      </c>
      <c r="H41" s="190"/>
      <c r="I41" s="190"/>
    </row>
    <row r="42" spans="1:9" x14ac:dyDescent="0.25">
      <c r="A42" s="183" t="s">
        <v>43</v>
      </c>
      <c r="B42" s="184">
        <v>6800</v>
      </c>
      <c r="C42" s="184">
        <v>1</v>
      </c>
      <c r="D42" s="184">
        <v>6800</v>
      </c>
      <c r="E42" s="184">
        <v>6800</v>
      </c>
      <c r="F42" s="184">
        <v>1</v>
      </c>
      <c r="G42" s="185">
        <v>6800</v>
      </c>
      <c r="H42" s="190"/>
      <c r="I42" s="190"/>
    </row>
    <row r="43" spans="1:9" x14ac:dyDescent="0.25">
      <c r="A43" s="183" t="s">
        <v>44</v>
      </c>
      <c r="B43" s="184">
        <v>71500</v>
      </c>
      <c r="C43" s="184">
        <v>2</v>
      </c>
      <c r="D43" s="184">
        <v>35750</v>
      </c>
      <c r="E43" s="184">
        <v>71500</v>
      </c>
      <c r="F43" s="184">
        <v>2</v>
      </c>
      <c r="G43" s="185">
        <v>35750</v>
      </c>
      <c r="H43" s="190"/>
      <c r="I43" s="190"/>
    </row>
    <row r="44" spans="1:9" x14ac:dyDescent="0.25">
      <c r="A44" s="183" t="s">
        <v>45</v>
      </c>
      <c r="B44" s="184">
        <v>43250</v>
      </c>
      <c r="C44" s="184">
        <v>8</v>
      </c>
      <c r="D44" s="184">
        <v>5406.25</v>
      </c>
      <c r="E44" s="184">
        <v>29650</v>
      </c>
      <c r="F44" s="184">
        <v>6</v>
      </c>
      <c r="G44" s="185">
        <v>4941.666666666667</v>
      </c>
      <c r="H44" s="190"/>
      <c r="I44" s="190"/>
    </row>
    <row r="45" spans="1:9" x14ac:dyDescent="0.25">
      <c r="A45" s="183" t="s">
        <v>46</v>
      </c>
      <c r="B45" s="184">
        <v>4200</v>
      </c>
      <c r="C45" s="184">
        <v>1</v>
      </c>
      <c r="D45" s="184">
        <v>4200</v>
      </c>
      <c r="E45" s="184">
        <v>4200</v>
      </c>
      <c r="F45" s="184">
        <v>1</v>
      </c>
      <c r="G45" s="185">
        <v>4200</v>
      </c>
      <c r="H45" s="190"/>
      <c r="I45" s="190"/>
    </row>
    <row r="46" spans="1:9" x14ac:dyDescent="0.25">
      <c r="A46" s="183" t="s">
        <v>97</v>
      </c>
      <c r="B46" s="184">
        <v>5600</v>
      </c>
      <c r="C46" s="184">
        <v>1</v>
      </c>
      <c r="D46" s="184">
        <v>5600</v>
      </c>
      <c r="E46" s="184">
        <v>5600</v>
      </c>
      <c r="F46" s="184">
        <v>1</v>
      </c>
      <c r="G46" s="185">
        <v>5600</v>
      </c>
      <c r="H46" s="190"/>
      <c r="I46" s="190"/>
    </row>
    <row r="47" spans="1:9" x14ac:dyDescent="0.25">
      <c r="A47" s="183" t="s">
        <v>49</v>
      </c>
      <c r="B47" s="184">
        <v>4800</v>
      </c>
      <c r="C47" s="184">
        <v>1</v>
      </c>
      <c r="D47" s="184">
        <v>4800</v>
      </c>
      <c r="E47" s="184">
        <v>4800</v>
      </c>
      <c r="F47" s="184">
        <v>1</v>
      </c>
      <c r="G47" s="185">
        <v>4800</v>
      </c>
      <c r="H47" s="190"/>
      <c r="I47" s="190"/>
    </row>
    <row r="48" spans="1:9" x14ac:dyDescent="0.25">
      <c r="A48" s="186"/>
      <c r="B48" s="187">
        <f>SUBTOTAL(109,'01.12.2022'!$B$40:$B$47)</f>
        <v>203050</v>
      </c>
      <c r="C48" s="187">
        <f>SUBTOTAL(109,'01.12.2022'!$C$40:$C$47)</f>
        <v>16</v>
      </c>
      <c r="D48" s="188"/>
      <c r="E48" s="187">
        <f>SUBTOTAL(109,'01.12.2022'!$E$40:$E$47)</f>
        <v>189450</v>
      </c>
      <c r="F48" s="187">
        <f>SUBTOTAL(109,'01.12.2022'!$F$40:$F$47)</f>
        <v>14</v>
      </c>
      <c r="G48" s="189"/>
    </row>
    <row r="49" spans="1:9" x14ac:dyDescent="0.25">
      <c r="A49" s="61"/>
      <c r="B49" s="89"/>
      <c r="C49" s="89"/>
      <c r="D49" s="89"/>
      <c r="E49" s="89"/>
      <c r="F49" s="89"/>
      <c r="G49" s="89"/>
    </row>
    <row r="50" spans="1:9" ht="15.75" customHeight="1" x14ac:dyDescent="0.25">
      <c r="A50" s="61"/>
      <c r="B50" s="90"/>
      <c r="C50" s="90"/>
      <c r="D50" s="90"/>
      <c r="E50" s="90"/>
      <c r="F50" s="90"/>
      <c r="G50" s="90"/>
    </row>
    <row r="51" spans="1:9" ht="19.5" thickBot="1" x14ac:dyDescent="0.35">
      <c r="A51" s="50" t="s">
        <v>132</v>
      </c>
    </row>
    <row r="52" spans="1:9" ht="15.75" thickBot="1" x14ac:dyDescent="0.3">
      <c r="A52" s="367" t="s">
        <v>82</v>
      </c>
      <c r="B52" s="369" t="s">
        <v>18</v>
      </c>
      <c r="C52" s="370"/>
      <c r="D52" s="371"/>
      <c r="E52" s="369" t="s">
        <v>124</v>
      </c>
      <c r="F52" s="370"/>
      <c r="G52" s="371"/>
    </row>
    <row r="53" spans="1:9" ht="30.75" thickBot="1" x14ac:dyDescent="0.3">
      <c r="A53" s="372"/>
      <c r="B53" s="146" t="s">
        <v>63</v>
      </c>
      <c r="C53" s="146" t="s">
        <v>20</v>
      </c>
      <c r="D53" s="146" t="s">
        <v>73</v>
      </c>
      <c r="E53" s="179" t="s">
        <v>74</v>
      </c>
      <c r="F53" s="146" t="s">
        <v>32</v>
      </c>
      <c r="G53" s="146" t="s">
        <v>75</v>
      </c>
      <c r="H53" s="190"/>
      <c r="I53" s="190"/>
    </row>
    <row r="54" spans="1:9" x14ac:dyDescent="0.25">
      <c r="A54" s="180" t="s">
        <v>83</v>
      </c>
      <c r="B54" s="181">
        <v>203050</v>
      </c>
      <c r="C54" s="181">
        <v>16</v>
      </c>
      <c r="D54" s="181">
        <v>12690.625</v>
      </c>
      <c r="E54" s="181">
        <v>189450</v>
      </c>
      <c r="F54" s="181">
        <v>14</v>
      </c>
      <c r="G54" s="182">
        <v>13532.142857142857</v>
      </c>
      <c r="H54" s="190"/>
      <c r="I54" s="190"/>
    </row>
    <row r="55" spans="1:9" x14ac:dyDescent="0.25">
      <c r="A55" s="202"/>
      <c r="B55" s="187">
        <f>SUBTOTAL(109,'01.12.2022'!$B$54:$B$54)</f>
        <v>203050</v>
      </c>
      <c r="C55" s="187">
        <f>SUBTOTAL(109,'01.12.2022'!$C$54:$C$54)</f>
        <v>16</v>
      </c>
      <c r="D55" s="188"/>
      <c r="E55" s="187">
        <f>SUBTOTAL(109,'01.12.2022'!$E$54:$E$54)</f>
        <v>189450</v>
      </c>
      <c r="F55" s="187">
        <f>SUBTOTAL(109,'01.12.2022'!$F$54:$F$54)</f>
        <v>14</v>
      </c>
      <c r="G55" s="189"/>
      <c r="H55" s="190"/>
      <c r="I55" s="190"/>
    </row>
    <row r="56" spans="1:9" ht="15.75" customHeight="1" x14ac:dyDescent="0.25">
      <c r="A56" s="125"/>
      <c r="B56" s="101"/>
      <c r="C56" s="101"/>
      <c r="D56" s="101"/>
      <c r="E56" s="101"/>
      <c r="F56" s="101"/>
      <c r="G56" s="101"/>
      <c r="H56" s="190"/>
      <c r="I56" s="190"/>
    </row>
    <row r="57" spans="1:9" x14ac:dyDescent="0.25">
      <c r="A57" s="61"/>
      <c r="B57" s="90"/>
      <c r="C57" s="90"/>
      <c r="D57" s="90"/>
      <c r="E57" s="90"/>
      <c r="F57" s="90"/>
      <c r="G57" s="90"/>
      <c r="H57" s="190"/>
      <c r="I57" s="190"/>
    </row>
    <row r="58" spans="1:9" ht="19.5" thickBot="1" x14ac:dyDescent="0.35">
      <c r="A58" s="50" t="s">
        <v>133</v>
      </c>
      <c r="B58" s="191"/>
      <c r="C58" s="191"/>
      <c r="D58" s="191"/>
      <c r="E58" s="191"/>
      <c r="F58" s="191"/>
      <c r="G58" s="191"/>
      <c r="H58" s="190"/>
      <c r="I58" s="190"/>
    </row>
    <row r="59" spans="1:9" ht="15.75" thickBot="1" x14ac:dyDescent="0.3">
      <c r="A59" s="367" t="s">
        <v>85</v>
      </c>
      <c r="B59" s="369" t="s">
        <v>18</v>
      </c>
      <c r="C59" s="370"/>
      <c r="D59" s="371"/>
      <c r="E59" s="369" t="s">
        <v>124</v>
      </c>
      <c r="F59" s="370"/>
      <c r="G59" s="371"/>
    </row>
    <row r="60" spans="1:9" ht="30.75" thickBot="1" x14ac:dyDescent="0.3">
      <c r="A60" s="372"/>
      <c r="B60" s="146" t="s">
        <v>63</v>
      </c>
      <c r="C60" s="146" t="s">
        <v>20</v>
      </c>
      <c r="D60" s="146" t="s">
        <v>73</v>
      </c>
      <c r="E60" s="179" t="s">
        <v>74</v>
      </c>
      <c r="F60" s="146" t="s">
        <v>32</v>
      </c>
      <c r="G60" s="146" t="s">
        <v>75</v>
      </c>
    </row>
    <row r="61" spans="1:9" x14ac:dyDescent="0.25">
      <c r="A61" s="180" t="s">
        <v>90</v>
      </c>
      <c r="B61" s="181">
        <v>121950</v>
      </c>
      <c r="C61" s="181">
        <v>10</v>
      </c>
      <c r="D61" s="181">
        <v>12195</v>
      </c>
      <c r="E61" s="181">
        <v>121950</v>
      </c>
      <c r="F61" s="181">
        <v>10</v>
      </c>
      <c r="G61" s="182">
        <v>12195</v>
      </c>
    </row>
    <row r="62" spans="1:9" x14ac:dyDescent="0.25">
      <c r="A62" s="183" t="s">
        <v>91</v>
      </c>
      <c r="B62" s="184">
        <v>81100</v>
      </c>
      <c r="C62" s="184">
        <v>6</v>
      </c>
      <c r="D62" s="184">
        <v>13516.666666666666</v>
      </c>
      <c r="E62" s="184">
        <v>67500</v>
      </c>
      <c r="F62" s="184">
        <v>4</v>
      </c>
      <c r="G62" s="185">
        <v>16875</v>
      </c>
    </row>
    <row r="63" spans="1:9" ht="15.75" customHeight="1" x14ac:dyDescent="0.25">
      <c r="A63" s="186"/>
      <c r="B63" s="187">
        <f>SUBTOTAL(109,'01.12.2022'!$B$61:$B$62)</f>
        <v>203050</v>
      </c>
      <c r="C63" s="187">
        <f>SUBTOTAL(109,'01.12.2022'!$C$61:$C$62)</f>
        <v>16</v>
      </c>
      <c r="D63" s="188"/>
      <c r="E63" s="187">
        <f>SUBTOTAL(109,'01.12.2022'!$E$61:$E$62)</f>
        <v>189450</v>
      </c>
      <c r="F63" s="187">
        <f>SUBTOTAL(109,'01.12.2022'!$F$61:$F$62)</f>
        <v>14</v>
      </c>
      <c r="G63" s="189"/>
      <c r="H63" s="190"/>
      <c r="I63" s="190"/>
    </row>
    <row r="64" spans="1:9" x14ac:dyDescent="0.25">
      <c r="A64" s="125"/>
      <c r="B64" s="101"/>
      <c r="C64" s="101"/>
      <c r="D64" s="101"/>
      <c r="E64" s="101"/>
      <c r="F64" s="101"/>
      <c r="G64" s="101"/>
      <c r="H64" s="190"/>
      <c r="I64" s="190"/>
    </row>
    <row r="65" spans="1:9" x14ac:dyDescent="0.25">
      <c r="A65" s="125"/>
      <c r="B65" s="101"/>
      <c r="C65" s="101"/>
      <c r="D65" s="101"/>
      <c r="E65" s="101"/>
      <c r="F65" s="101"/>
      <c r="G65" s="101"/>
      <c r="H65" s="190"/>
      <c r="I65" s="190"/>
    </row>
    <row r="66" spans="1:9" ht="19.5" thickBot="1" x14ac:dyDescent="0.35">
      <c r="A66" s="50" t="s">
        <v>134</v>
      </c>
      <c r="B66" s="191"/>
      <c r="C66" s="191"/>
      <c r="D66" s="191"/>
      <c r="E66" s="191"/>
      <c r="F66" s="191"/>
      <c r="G66" s="191"/>
      <c r="H66" s="190"/>
      <c r="I66" s="190"/>
    </row>
    <row r="67" spans="1:9" ht="15.75" thickBot="1" x14ac:dyDescent="0.3">
      <c r="A67" s="367" t="s">
        <v>135</v>
      </c>
      <c r="B67" s="369" t="s">
        <v>18</v>
      </c>
      <c r="C67" s="370"/>
      <c r="D67" s="371"/>
      <c r="E67" s="369" t="s">
        <v>124</v>
      </c>
      <c r="F67" s="370"/>
      <c r="G67" s="371"/>
      <c r="H67" s="190"/>
      <c r="I67" s="190"/>
    </row>
    <row r="68" spans="1:9" ht="30.75" thickBot="1" x14ac:dyDescent="0.3">
      <c r="A68" s="372"/>
      <c r="B68" s="146" t="s">
        <v>63</v>
      </c>
      <c r="C68" s="146" t="s">
        <v>20</v>
      </c>
      <c r="D68" s="146" t="s">
        <v>73</v>
      </c>
      <c r="E68" s="179" t="s">
        <v>74</v>
      </c>
      <c r="F68" s="146" t="s">
        <v>32</v>
      </c>
      <c r="G68" s="146" t="s">
        <v>75</v>
      </c>
      <c r="H68" s="190"/>
      <c r="I68" s="190"/>
    </row>
    <row r="69" spans="1:9" x14ac:dyDescent="0.25">
      <c r="A69" s="180" t="s">
        <v>136</v>
      </c>
      <c r="B69" s="181">
        <v>203050</v>
      </c>
      <c r="C69" s="181">
        <v>16</v>
      </c>
      <c r="D69" s="181">
        <v>12690.625</v>
      </c>
      <c r="E69" s="181">
        <v>189450</v>
      </c>
      <c r="F69" s="181">
        <v>14</v>
      </c>
      <c r="G69" s="182">
        <v>13532.142857142857</v>
      </c>
      <c r="H69" s="190"/>
      <c r="I69" s="190"/>
    </row>
    <row r="70" spans="1:9" x14ac:dyDescent="0.25">
      <c r="A70" s="202"/>
      <c r="B70" s="187">
        <f>SUBTOTAL(109,'01.12.2022'!$B$69:$B$69)</f>
        <v>203050</v>
      </c>
      <c r="C70" s="187">
        <f>SUBTOTAL(109,'01.12.2022'!$C$69:$C$69)</f>
        <v>16</v>
      </c>
      <c r="D70" s="188"/>
      <c r="E70" s="187">
        <f>SUBTOTAL(109,'01.12.2022'!$E$69:$E$69)</f>
        <v>189450</v>
      </c>
      <c r="F70" s="187">
        <f>SUBTOTAL(109,'01.12.2022'!$F$69:$F$69)</f>
        <v>14</v>
      </c>
      <c r="G70" s="189"/>
      <c r="H70" s="190"/>
      <c r="I70" s="190"/>
    </row>
    <row r="71" spans="1:9" x14ac:dyDescent="0.25">
      <c r="A71" s="125"/>
      <c r="B71" s="101"/>
      <c r="C71" s="101"/>
      <c r="D71" s="101"/>
      <c r="E71" s="101"/>
      <c r="F71" s="101"/>
      <c r="G71" s="101"/>
      <c r="H71" s="190"/>
      <c r="I71" s="190"/>
    </row>
    <row r="72" spans="1:9" x14ac:dyDescent="0.25">
      <c r="A72" s="125"/>
      <c r="B72" s="101"/>
      <c r="C72" s="101"/>
      <c r="D72" s="101"/>
      <c r="E72" s="101"/>
      <c r="F72" s="101"/>
      <c r="G72" s="101"/>
      <c r="H72" s="190"/>
      <c r="I72" s="190"/>
    </row>
    <row r="73" spans="1:9" x14ac:dyDescent="0.25">
      <c r="A73" s="125"/>
      <c r="B73" s="101"/>
      <c r="C73" s="101"/>
      <c r="D73" s="101"/>
      <c r="E73" s="101"/>
      <c r="F73" s="101"/>
      <c r="G73" s="101"/>
    </row>
    <row r="74" spans="1:9" x14ac:dyDescent="0.25">
      <c r="A74" s="125"/>
      <c r="B74" s="101"/>
      <c r="C74" s="101"/>
      <c r="D74" s="101"/>
      <c r="E74" s="101"/>
      <c r="F74" s="101"/>
      <c r="G74" s="101"/>
    </row>
    <row r="75" spans="1:9" ht="15" customHeight="1" x14ac:dyDescent="0.25">
      <c r="A75" s="125"/>
      <c r="B75" s="101"/>
      <c r="C75" s="101"/>
      <c r="D75" s="101"/>
      <c r="E75" s="101"/>
      <c r="F75" s="101"/>
      <c r="G75" s="101"/>
      <c r="H75" s="101"/>
    </row>
    <row r="76" spans="1:9" ht="15" customHeight="1" x14ac:dyDescent="0.25">
      <c r="A76" s="125"/>
      <c r="B76" s="101"/>
      <c r="C76" s="101"/>
      <c r="D76" s="101"/>
      <c r="E76" s="101"/>
      <c r="F76" s="101"/>
      <c r="G76" s="101"/>
      <c r="H76" s="101"/>
    </row>
    <row r="77" spans="1:9" ht="15" customHeight="1" x14ac:dyDescent="0.25">
      <c r="A77" s="125"/>
      <c r="B77" s="101"/>
      <c r="C77" s="101"/>
      <c r="D77" s="101"/>
      <c r="E77" s="101"/>
      <c r="F77" s="101"/>
      <c r="G77" s="101"/>
      <c r="H77" s="101"/>
    </row>
    <row r="78" spans="1:9" ht="15" customHeight="1" x14ac:dyDescent="0.25">
      <c r="A78" s="125"/>
      <c r="B78" s="101"/>
      <c r="C78" s="101"/>
      <c r="D78" s="101"/>
      <c r="E78" s="101"/>
      <c r="F78" s="101"/>
      <c r="G78" s="101"/>
      <c r="H78" s="190"/>
    </row>
    <row r="79" spans="1:9" ht="15" customHeight="1" x14ac:dyDescent="0.25">
      <c r="A79" s="125"/>
      <c r="B79" s="101"/>
      <c r="C79" s="101"/>
      <c r="D79" s="101"/>
      <c r="E79" s="101"/>
      <c r="F79" s="101"/>
      <c r="G79" s="101"/>
    </row>
    <row r="80" spans="1:9" ht="15" customHeight="1" x14ac:dyDescent="0.25">
      <c r="B80" s="101"/>
      <c r="C80" s="101"/>
      <c r="D80" s="101"/>
      <c r="E80" s="101"/>
      <c r="F80" s="101"/>
      <c r="G80" s="101"/>
    </row>
    <row r="81" spans="1:7" ht="15" customHeight="1" x14ac:dyDescent="0.25">
      <c r="B81" s="142"/>
      <c r="C81" s="142"/>
      <c r="D81" s="142"/>
      <c r="E81" s="142"/>
      <c r="F81" s="142"/>
      <c r="G81" s="142"/>
    </row>
    <row r="82" spans="1:7" ht="15" customHeight="1" x14ac:dyDescent="0.25">
      <c r="B82" s="142"/>
      <c r="C82" s="142"/>
      <c r="D82" s="142"/>
      <c r="E82" s="142"/>
      <c r="F82" s="142"/>
      <c r="G82" s="142"/>
    </row>
    <row r="83" spans="1:7" ht="15" customHeight="1" x14ac:dyDescent="0.25"/>
    <row r="84" spans="1:7" ht="15" customHeight="1" x14ac:dyDescent="0.25">
      <c r="A84" s="125"/>
    </row>
    <row r="85" spans="1:7" ht="15" customHeight="1" x14ac:dyDescent="0.25">
      <c r="A85" s="125"/>
    </row>
    <row r="86" spans="1:7" ht="15" customHeight="1" x14ac:dyDescent="0.25">
      <c r="A86" s="125"/>
    </row>
    <row r="87" spans="1:7" ht="15" customHeight="1" x14ac:dyDescent="0.25">
      <c r="A87" s="125"/>
    </row>
    <row r="88" spans="1:7" ht="15" customHeight="1" x14ac:dyDescent="0.25">
      <c r="A88" s="125"/>
    </row>
    <row r="89" spans="1:7" x14ac:dyDescent="0.25">
      <c r="A89" s="125"/>
    </row>
    <row r="90" spans="1:7" x14ac:dyDescent="0.25">
      <c r="A90" s="125"/>
    </row>
  </sheetData>
  <protectedRanges>
    <protectedRange sqref="B4" name="Bereich1"/>
  </protectedRanges>
  <dataConsolidate link="1"/>
  <mergeCells count="24">
    <mergeCell ref="A38:A39"/>
    <mergeCell ref="B38:D38"/>
    <mergeCell ref="E38:G38"/>
    <mergeCell ref="A67:A68"/>
    <mergeCell ref="B67:D67"/>
    <mergeCell ref="E67:G67"/>
    <mergeCell ref="A52:A53"/>
    <mergeCell ref="B52:D52"/>
    <mergeCell ref="E52:G52"/>
    <mergeCell ref="A59:A60"/>
    <mergeCell ref="B59:D59"/>
    <mergeCell ref="E59:G59"/>
    <mergeCell ref="A17:A18"/>
    <mergeCell ref="B17:B18"/>
    <mergeCell ref="C17:E17"/>
    <mergeCell ref="F17:G17"/>
    <mergeCell ref="A28:A29"/>
    <mergeCell ref="B28:D28"/>
    <mergeCell ref="E28:G28"/>
    <mergeCell ref="A1:F1"/>
    <mergeCell ref="A12:A13"/>
    <mergeCell ref="B12:B13"/>
    <mergeCell ref="C12:E12"/>
    <mergeCell ref="F12:H12"/>
  </mergeCells>
  <dataValidations count="1">
    <dataValidation showInputMessage="1" showErrorMessage="1" sqref="B4" xr:uid="{00000000-0002-0000-0800-000000000000}"/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12">
    <tabColor rgb="FF0070C0"/>
  </sheetPr>
  <dimension ref="A1:I90"/>
  <sheetViews>
    <sheetView showGridLines="0" topLeftCell="A61" zoomScale="70" zoomScaleNormal="70" workbookViewId="0">
      <selection activeCell="A91" sqref="A91:XFD1048576"/>
    </sheetView>
  </sheetViews>
  <sheetFormatPr baseColWidth="10" defaultColWidth="9.140625" defaultRowHeight="15" x14ac:dyDescent="0.25"/>
  <cols>
    <col min="1" max="1" width="40" style="142" customWidth="1"/>
    <col min="2" max="8" width="21.5703125" style="125" customWidth="1"/>
    <col min="9" max="16384" width="9.140625" style="125"/>
  </cols>
  <sheetData>
    <row r="1" spans="1:8" s="205" customFormat="1" ht="48" customHeight="1" x14ac:dyDescent="0.25">
      <c r="A1" s="360" t="s">
        <v>127</v>
      </c>
      <c r="B1" s="360"/>
      <c r="C1" s="360"/>
      <c r="D1" s="360"/>
      <c r="E1" s="360"/>
      <c r="F1" s="360"/>
      <c r="G1" s="204"/>
      <c r="H1" s="144" t="s">
        <v>144</v>
      </c>
    </row>
    <row r="2" spans="1:8" s="205" customFormat="1" ht="15" customHeight="1" x14ac:dyDescent="0.25">
      <c r="A2" s="143" t="s">
        <v>139</v>
      </c>
      <c r="B2" s="203"/>
      <c r="C2" s="203"/>
      <c r="D2" s="203"/>
      <c r="E2" s="203"/>
      <c r="F2" s="203"/>
      <c r="H2" s="144"/>
    </row>
    <row r="3" spans="1:8" s="205" customFormat="1" ht="5.25" customHeight="1" x14ac:dyDescent="0.25">
      <c r="A3" s="204"/>
    </row>
    <row r="4" spans="1:8" ht="21" x14ac:dyDescent="0.35">
      <c r="A4" s="147" t="s">
        <v>1</v>
      </c>
      <c r="B4" s="148" t="s">
        <v>145</v>
      </c>
      <c r="C4" s="149"/>
    </row>
    <row r="5" spans="1:8" x14ac:dyDescent="0.25">
      <c r="A5" s="150"/>
      <c r="B5" s="86"/>
      <c r="H5" s="90"/>
    </row>
    <row r="6" spans="1:8" x14ac:dyDescent="0.25">
      <c r="E6" s="89"/>
      <c r="F6" s="89"/>
      <c r="G6" s="89"/>
      <c r="H6" s="89"/>
    </row>
    <row r="7" spans="1:8" ht="19.5" thickBot="1" x14ac:dyDescent="0.3">
      <c r="A7" s="151" t="s">
        <v>2</v>
      </c>
      <c r="D7" s="152"/>
      <c r="E7" s="89"/>
      <c r="F7" s="89"/>
      <c r="G7" s="89"/>
      <c r="H7" s="89"/>
    </row>
    <row r="8" spans="1:8" ht="30.75" customHeight="1" thickBot="1" x14ac:dyDescent="0.3">
      <c r="A8" s="88" t="s">
        <v>3</v>
      </c>
      <c r="B8" s="88" t="s">
        <v>4</v>
      </c>
      <c r="F8" s="89"/>
      <c r="G8" s="90"/>
      <c r="H8" s="90"/>
    </row>
    <row r="9" spans="1:8" ht="15.75" customHeight="1" x14ac:dyDescent="0.25">
      <c r="A9" s="153">
        <v>1319842</v>
      </c>
      <c r="B9" s="154">
        <v>5.880000114440918</v>
      </c>
      <c r="D9" s="142"/>
      <c r="E9" s="142"/>
      <c r="F9" s="142"/>
      <c r="G9" s="142"/>
      <c r="H9" s="142"/>
    </row>
    <row r="10" spans="1:8" ht="9.9499999999999993" customHeight="1" x14ac:dyDescent="0.25">
      <c r="A10" s="155"/>
      <c r="B10" s="155"/>
      <c r="D10" s="142"/>
      <c r="E10" s="142"/>
      <c r="F10" s="142"/>
      <c r="G10" s="142"/>
      <c r="H10" s="142"/>
    </row>
    <row r="11" spans="1:8" ht="15.75" customHeight="1" thickBot="1" x14ac:dyDescent="0.3">
      <c r="A11" s="156" t="s">
        <v>18</v>
      </c>
    </row>
    <row r="12" spans="1:8" ht="15.75" customHeight="1" thickBot="1" x14ac:dyDescent="0.3">
      <c r="A12" s="373" t="s">
        <v>5</v>
      </c>
      <c r="B12" s="373" t="s">
        <v>6</v>
      </c>
      <c r="C12" s="375" t="s">
        <v>7</v>
      </c>
      <c r="D12" s="376"/>
      <c r="E12" s="377"/>
      <c r="F12" s="375" t="s">
        <v>8</v>
      </c>
      <c r="G12" s="376"/>
      <c r="H12" s="377"/>
    </row>
    <row r="13" spans="1:8" ht="15.75" thickBot="1" x14ac:dyDescent="0.3">
      <c r="A13" s="374"/>
      <c r="B13" s="374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</row>
    <row r="14" spans="1:8" ht="15.75" customHeight="1" thickBot="1" x14ac:dyDescent="0.3">
      <c r="A14" s="157">
        <v>772660</v>
      </c>
      <c r="B14" s="158">
        <v>87</v>
      </c>
      <c r="C14" s="159">
        <v>800</v>
      </c>
      <c r="D14" s="160">
        <v>49480</v>
      </c>
      <c r="E14" s="161">
        <v>8881.1494252873563</v>
      </c>
      <c r="F14" s="162">
        <v>5.76</v>
      </c>
      <c r="G14" s="163">
        <v>5.88</v>
      </c>
      <c r="H14" s="164">
        <v>5.8408562627805241</v>
      </c>
    </row>
    <row r="15" spans="1:8" ht="9.9499999999999993" customHeight="1" x14ac:dyDescent="0.25">
      <c r="A15" s="165"/>
      <c r="B15" s="165"/>
      <c r="C15" s="165"/>
      <c r="D15" s="165"/>
      <c r="E15" s="165"/>
      <c r="F15" s="165"/>
      <c r="G15" s="165"/>
      <c r="H15" s="165"/>
    </row>
    <row r="16" spans="1:8" ht="15.75" customHeight="1" thickBot="1" x14ac:dyDescent="0.3">
      <c r="A16" s="156" t="s">
        <v>128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373" t="s">
        <v>66</v>
      </c>
      <c r="B17" s="373" t="s">
        <v>67</v>
      </c>
      <c r="C17" s="375" t="s">
        <v>15</v>
      </c>
      <c r="D17" s="376"/>
      <c r="E17" s="377"/>
      <c r="F17" s="378" t="s">
        <v>122</v>
      </c>
      <c r="G17" s="379"/>
      <c r="H17" s="88" t="s">
        <v>129</v>
      </c>
    </row>
    <row r="18" spans="1:8" ht="15.75" thickBot="1" x14ac:dyDescent="0.3">
      <c r="A18" s="374"/>
      <c r="B18" s="374"/>
      <c r="C18" s="93" t="s">
        <v>9</v>
      </c>
      <c r="D18" s="93" t="s">
        <v>10</v>
      </c>
      <c r="E18" s="93" t="s">
        <v>11</v>
      </c>
      <c r="F18" s="166" t="s">
        <v>9</v>
      </c>
      <c r="G18" s="167" t="s">
        <v>10</v>
      </c>
      <c r="H18" s="88" t="s">
        <v>12</v>
      </c>
    </row>
    <row r="19" spans="1:8" ht="15.75" customHeight="1" thickBot="1" x14ac:dyDescent="0.3">
      <c r="A19" s="168">
        <v>772660</v>
      </c>
      <c r="B19" s="169">
        <v>87</v>
      </c>
      <c r="C19" s="170">
        <v>800</v>
      </c>
      <c r="D19" s="171">
        <v>49480</v>
      </c>
      <c r="E19" s="172">
        <v>8881.1494252873563</v>
      </c>
      <c r="F19" s="173">
        <v>5.76</v>
      </c>
      <c r="G19" s="174">
        <v>5.88</v>
      </c>
      <c r="H19" s="175">
        <v>5.8408563161307931</v>
      </c>
    </row>
    <row r="20" spans="1:8" ht="9.9499999999999993" customHeight="1" x14ac:dyDescent="0.25">
      <c r="A20" s="155"/>
      <c r="B20" s="155"/>
      <c r="C20" s="155"/>
      <c r="D20" s="155"/>
      <c r="E20" s="155"/>
      <c r="F20" s="155"/>
      <c r="G20" s="155"/>
      <c r="H20" s="155"/>
    </row>
    <row r="21" spans="1:8" ht="15.75" customHeight="1" thickBot="1" x14ac:dyDescent="0.3">
      <c r="A21" s="156" t="s">
        <v>69</v>
      </c>
      <c r="B21" s="96"/>
      <c r="C21" s="96"/>
      <c r="D21" s="96"/>
      <c r="E21" s="96"/>
      <c r="F21" s="91"/>
      <c r="G21" s="91"/>
      <c r="H21" s="91"/>
    </row>
    <row r="22" spans="1:8" ht="30.75" customHeight="1" thickBot="1" x14ac:dyDescent="0.3">
      <c r="A22" s="3" t="s">
        <v>70</v>
      </c>
      <c r="B22" s="3" t="s">
        <v>71</v>
      </c>
    </row>
    <row r="23" spans="1:8" ht="15.75" customHeight="1" thickBot="1" x14ac:dyDescent="0.3">
      <c r="A23" s="176">
        <v>0</v>
      </c>
      <c r="B23" s="177">
        <v>0</v>
      </c>
    </row>
    <row r="24" spans="1:8" ht="15.75" customHeight="1" x14ac:dyDescent="0.25">
      <c r="A24" s="178"/>
      <c r="B24" s="178"/>
    </row>
    <row r="25" spans="1:8" ht="15.75" customHeight="1" x14ac:dyDescent="0.25">
      <c r="A25" s="145" t="s">
        <v>123</v>
      </c>
      <c r="F25" s="89"/>
      <c r="G25" s="90"/>
      <c r="H25" s="90"/>
    </row>
    <row r="27" spans="1:8" ht="19.5" thickBot="1" x14ac:dyDescent="0.35">
      <c r="A27" s="50" t="s">
        <v>130</v>
      </c>
    </row>
    <row r="28" spans="1:8" ht="15.75" customHeight="1" thickBot="1" x14ac:dyDescent="0.3">
      <c r="A28" s="367" t="s">
        <v>23</v>
      </c>
      <c r="B28" s="369" t="s">
        <v>18</v>
      </c>
      <c r="C28" s="370"/>
      <c r="D28" s="371"/>
      <c r="E28" s="369" t="s">
        <v>124</v>
      </c>
      <c r="F28" s="370"/>
      <c r="G28" s="371"/>
    </row>
    <row r="29" spans="1:8" ht="30.75" customHeight="1" thickBot="1" x14ac:dyDescent="0.3">
      <c r="A29" s="372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</row>
    <row r="30" spans="1:8" x14ac:dyDescent="0.25">
      <c r="A30" s="180" t="s">
        <v>126</v>
      </c>
      <c r="B30" s="181">
        <v>247820</v>
      </c>
      <c r="C30" s="181">
        <v>52</v>
      </c>
      <c r="D30" s="181">
        <v>4765.7692307692305</v>
      </c>
      <c r="E30" s="181">
        <v>247820</v>
      </c>
      <c r="F30" s="181">
        <v>52</v>
      </c>
      <c r="G30" s="182">
        <v>4765.7692307692305</v>
      </c>
    </row>
    <row r="31" spans="1:8" x14ac:dyDescent="0.25">
      <c r="A31" s="183" t="s">
        <v>27</v>
      </c>
      <c r="B31" s="184">
        <v>154600</v>
      </c>
      <c r="C31" s="184">
        <v>18</v>
      </c>
      <c r="D31" s="184">
        <v>8588.8888888888887</v>
      </c>
      <c r="E31" s="184">
        <v>154600</v>
      </c>
      <c r="F31" s="184">
        <v>18</v>
      </c>
      <c r="G31" s="185">
        <v>8588.8888888888887</v>
      </c>
    </row>
    <row r="32" spans="1:8" x14ac:dyDescent="0.25">
      <c r="A32" s="183" t="s">
        <v>28</v>
      </c>
      <c r="B32" s="184">
        <v>126120</v>
      </c>
      <c r="C32" s="184">
        <v>8</v>
      </c>
      <c r="D32" s="184">
        <v>15765</v>
      </c>
      <c r="E32" s="184">
        <v>126120</v>
      </c>
      <c r="F32" s="184">
        <v>8</v>
      </c>
      <c r="G32" s="185">
        <v>15765</v>
      </c>
    </row>
    <row r="33" spans="1:9" x14ac:dyDescent="0.25">
      <c r="A33" s="183" t="s">
        <v>29</v>
      </c>
      <c r="B33" s="184">
        <v>244120</v>
      </c>
      <c r="C33" s="184">
        <v>9</v>
      </c>
      <c r="D33" s="184">
        <v>27124.444444444445</v>
      </c>
      <c r="E33" s="184">
        <v>244120</v>
      </c>
      <c r="F33" s="184">
        <v>9</v>
      </c>
      <c r="G33" s="185">
        <v>27124.444444444445</v>
      </c>
    </row>
    <row r="34" spans="1:9" x14ac:dyDescent="0.25">
      <c r="A34" s="186"/>
      <c r="B34" s="187">
        <f>SUBTOTAL(109,'01.09.2022'!$B$30:$B$33)</f>
        <v>772660</v>
      </c>
      <c r="C34" s="187">
        <f>SUBTOTAL(109,'01.09.2022'!$C$30:$C$33)</f>
        <v>87</v>
      </c>
      <c r="D34" s="188"/>
      <c r="E34" s="187">
        <f>SUBTOTAL(109,'01.09.2022'!$E$30:$E$33)</f>
        <v>772660</v>
      </c>
      <c r="F34" s="187">
        <f>SUBTOTAL(109,'01.09.2022'!$F$30:$F$33)</f>
        <v>87</v>
      </c>
      <c r="G34" s="189"/>
    </row>
    <row r="35" spans="1:9" x14ac:dyDescent="0.25">
      <c r="A35" s="125"/>
      <c r="B35" s="101"/>
      <c r="C35" s="101"/>
      <c r="D35" s="101"/>
      <c r="E35" s="101"/>
      <c r="F35" s="101"/>
      <c r="G35" s="101"/>
    </row>
    <row r="37" spans="1:9" ht="15.75" customHeight="1" thickBot="1" x14ac:dyDescent="0.35">
      <c r="A37" s="50" t="s">
        <v>131</v>
      </c>
    </row>
    <row r="38" spans="1:9" ht="15.75" thickBot="1" x14ac:dyDescent="0.3">
      <c r="A38" s="367" t="s">
        <v>79</v>
      </c>
      <c r="B38" s="369" t="s">
        <v>18</v>
      </c>
      <c r="C38" s="370"/>
      <c r="D38" s="371"/>
      <c r="E38" s="369" t="s">
        <v>124</v>
      </c>
      <c r="F38" s="370"/>
      <c r="G38" s="371"/>
    </row>
    <row r="39" spans="1:9" ht="30.75" thickBot="1" x14ac:dyDescent="0.3">
      <c r="A39" s="372"/>
      <c r="B39" s="146" t="s">
        <v>63</v>
      </c>
      <c r="C39" s="146" t="s">
        <v>20</v>
      </c>
      <c r="D39" s="146" t="s">
        <v>73</v>
      </c>
      <c r="E39" s="179" t="s">
        <v>74</v>
      </c>
      <c r="F39" s="146" t="s">
        <v>32</v>
      </c>
      <c r="G39" s="146" t="s">
        <v>75</v>
      </c>
    </row>
    <row r="40" spans="1:9" x14ac:dyDescent="0.25">
      <c r="A40" s="180" t="s">
        <v>39</v>
      </c>
      <c r="B40" s="181">
        <v>23560</v>
      </c>
      <c r="C40" s="181">
        <v>2</v>
      </c>
      <c r="D40" s="181">
        <v>11780</v>
      </c>
      <c r="E40" s="181">
        <v>23560</v>
      </c>
      <c r="F40" s="181">
        <v>2</v>
      </c>
      <c r="G40" s="182">
        <v>11780</v>
      </c>
    </row>
    <row r="41" spans="1:9" x14ac:dyDescent="0.25">
      <c r="A41" s="183" t="s">
        <v>40</v>
      </c>
      <c r="B41" s="184">
        <v>4200</v>
      </c>
      <c r="C41" s="184">
        <v>1</v>
      </c>
      <c r="D41" s="184">
        <v>4200</v>
      </c>
      <c r="E41" s="184">
        <v>4200</v>
      </c>
      <c r="F41" s="184">
        <v>1</v>
      </c>
      <c r="G41" s="185">
        <v>4200</v>
      </c>
      <c r="H41" s="190"/>
      <c r="I41" s="190"/>
    </row>
    <row r="42" spans="1:9" x14ac:dyDescent="0.25">
      <c r="A42" s="183" t="s">
        <v>41</v>
      </c>
      <c r="B42" s="184">
        <v>50400</v>
      </c>
      <c r="C42" s="184">
        <v>7</v>
      </c>
      <c r="D42" s="184">
        <v>7200</v>
      </c>
      <c r="E42" s="184">
        <v>50400</v>
      </c>
      <c r="F42" s="184">
        <v>7</v>
      </c>
      <c r="G42" s="185">
        <v>7200</v>
      </c>
      <c r="H42" s="190"/>
      <c r="I42" s="190"/>
    </row>
    <row r="43" spans="1:9" x14ac:dyDescent="0.25">
      <c r="A43" s="183" t="s">
        <v>42</v>
      </c>
      <c r="B43" s="184">
        <v>62940</v>
      </c>
      <c r="C43" s="184">
        <v>4</v>
      </c>
      <c r="D43" s="184">
        <v>15735</v>
      </c>
      <c r="E43" s="184">
        <v>62940</v>
      </c>
      <c r="F43" s="184">
        <v>4</v>
      </c>
      <c r="G43" s="185">
        <v>15735</v>
      </c>
      <c r="H43" s="190"/>
      <c r="I43" s="190"/>
    </row>
    <row r="44" spans="1:9" x14ac:dyDescent="0.25">
      <c r="A44" s="183" t="s">
        <v>43</v>
      </c>
      <c r="B44" s="184">
        <v>13600</v>
      </c>
      <c r="C44" s="184">
        <v>2</v>
      </c>
      <c r="D44" s="184">
        <v>6800</v>
      </c>
      <c r="E44" s="184">
        <v>13600</v>
      </c>
      <c r="F44" s="184">
        <v>2</v>
      </c>
      <c r="G44" s="185">
        <v>6800</v>
      </c>
      <c r="H44" s="190"/>
      <c r="I44" s="190"/>
    </row>
    <row r="45" spans="1:9" x14ac:dyDescent="0.25">
      <c r="A45" s="183" t="s">
        <v>44</v>
      </c>
      <c r="B45" s="184">
        <v>207840</v>
      </c>
      <c r="C45" s="184">
        <v>30</v>
      </c>
      <c r="D45" s="184">
        <v>6928</v>
      </c>
      <c r="E45" s="184">
        <v>207840</v>
      </c>
      <c r="F45" s="184">
        <v>30</v>
      </c>
      <c r="G45" s="185">
        <v>6928</v>
      </c>
      <c r="H45" s="190"/>
      <c r="I45" s="190"/>
    </row>
    <row r="46" spans="1:9" x14ac:dyDescent="0.25">
      <c r="A46" s="183" t="s">
        <v>45</v>
      </c>
      <c r="B46" s="184">
        <v>127120</v>
      </c>
      <c r="C46" s="184">
        <v>11</v>
      </c>
      <c r="D46" s="184">
        <v>11556.363636363636</v>
      </c>
      <c r="E46" s="184">
        <v>127120</v>
      </c>
      <c r="F46" s="184">
        <v>11</v>
      </c>
      <c r="G46" s="185">
        <v>11556.363636363636</v>
      </c>
      <c r="H46" s="190"/>
      <c r="I46" s="190"/>
    </row>
    <row r="47" spans="1:9" x14ac:dyDescent="0.25">
      <c r="A47" s="183" t="s">
        <v>46</v>
      </c>
      <c r="B47" s="184">
        <v>27600</v>
      </c>
      <c r="C47" s="184">
        <v>2</v>
      </c>
      <c r="D47" s="184">
        <v>13800</v>
      </c>
      <c r="E47" s="184">
        <v>27600</v>
      </c>
      <c r="F47" s="184">
        <v>2</v>
      </c>
      <c r="G47" s="185">
        <v>13800</v>
      </c>
      <c r="H47" s="190"/>
      <c r="I47" s="190"/>
    </row>
    <row r="48" spans="1:9" x14ac:dyDescent="0.25">
      <c r="A48" s="183" t="s">
        <v>47</v>
      </c>
      <c r="B48" s="184">
        <v>11700</v>
      </c>
      <c r="C48" s="184">
        <v>2</v>
      </c>
      <c r="D48" s="184">
        <v>5850</v>
      </c>
      <c r="E48" s="184">
        <v>11700</v>
      </c>
      <c r="F48" s="184">
        <v>2</v>
      </c>
      <c r="G48" s="185">
        <v>5850</v>
      </c>
      <c r="H48" s="190"/>
      <c r="I48" s="190"/>
    </row>
    <row r="49" spans="1:9" x14ac:dyDescent="0.25">
      <c r="A49" s="183" t="s">
        <v>48</v>
      </c>
      <c r="B49" s="184">
        <v>64300</v>
      </c>
      <c r="C49" s="184">
        <v>6</v>
      </c>
      <c r="D49" s="184">
        <v>10716.666666666666</v>
      </c>
      <c r="E49" s="184">
        <v>64300</v>
      </c>
      <c r="F49" s="184">
        <v>6</v>
      </c>
      <c r="G49" s="185">
        <v>10716.666666666666</v>
      </c>
      <c r="H49" s="190"/>
      <c r="I49" s="190"/>
    </row>
    <row r="50" spans="1:9" x14ac:dyDescent="0.25">
      <c r="A50" s="183" t="s">
        <v>49</v>
      </c>
      <c r="B50" s="184">
        <v>179400</v>
      </c>
      <c r="C50" s="184">
        <v>20</v>
      </c>
      <c r="D50" s="184">
        <v>8970</v>
      </c>
      <c r="E50" s="184">
        <v>179400</v>
      </c>
      <c r="F50" s="184">
        <v>20</v>
      </c>
      <c r="G50" s="185">
        <v>8970</v>
      </c>
      <c r="H50" s="190"/>
      <c r="I50" s="190"/>
    </row>
    <row r="51" spans="1:9" x14ac:dyDescent="0.25">
      <c r="A51" s="186"/>
      <c r="B51" s="187">
        <f>SUBTOTAL(109,'01.09.2022'!$B$40:$B$50)</f>
        <v>772660</v>
      </c>
      <c r="C51" s="187">
        <f>SUBTOTAL(109,'01.09.2022'!$C$40:$C$50)</f>
        <v>87</v>
      </c>
      <c r="D51" s="188"/>
      <c r="E51" s="187">
        <f>SUBTOTAL(109,'01.09.2022'!$E$40:$E$50)</f>
        <v>772660</v>
      </c>
      <c r="F51" s="187">
        <f>SUBTOTAL(109,'01.09.2022'!$F$40:$F$50)</f>
        <v>87</v>
      </c>
      <c r="G51" s="189"/>
    </row>
    <row r="52" spans="1:9" x14ac:dyDescent="0.25">
      <c r="A52" s="61"/>
      <c r="B52" s="89"/>
      <c r="C52" s="89"/>
      <c r="D52" s="89"/>
      <c r="E52" s="89"/>
      <c r="F52" s="89"/>
      <c r="G52" s="89"/>
    </row>
    <row r="53" spans="1:9" ht="15.75" customHeight="1" x14ac:dyDescent="0.25">
      <c r="A53" s="61"/>
      <c r="B53" s="90"/>
      <c r="C53" s="90"/>
      <c r="D53" s="90"/>
      <c r="E53" s="90"/>
      <c r="F53" s="90"/>
      <c r="G53" s="90"/>
    </row>
    <row r="54" spans="1:9" ht="19.5" thickBot="1" x14ac:dyDescent="0.35">
      <c r="A54" s="50" t="s">
        <v>132</v>
      </c>
    </row>
    <row r="55" spans="1:9" ht="15.75" thickBot="1" x14ac:dyDescent="0.3">
      <c r="A55" s="367" t="s">
        <v>82</v>
      </c>
      <c r="B55" s="369" t="s">
        <v>18</v>
      </c>
      <c r="C55" s="370"/>
      <c r="D55" s="371"/>
      <c r="E55" s="369" t="s">
        <v>124</v>
      </c>
      <c r="F55" s="370"/>
      <c r="G55" s="371"/>
    </row>
    <row r="56" spans="1:9" ht="30.75" thickBot="1" x14ac:dyDescent="0.3">
      <c r="A56" s="372"/>
      <c r="B56" s="146" t="s">
        <v>63</v>
      </c>
      <c r="C56" s="146" t="s">
        <v>20</v>
      </c>
      <c r="D56" s="146" t="s">
        <v>73</v>
      </c>
      <c r="E56" s="179" t="s">
        <v>74</v>
      </c>
      <c r="F56" s="146" t="s">
        <v>32</v>
      </c>
      <c r="G56" s="146" t="s">
        <v>75</v>
      </c>
      <c r="H56" s="190"/>
      <c r="I56" s="190"/>
    </row>
    <row r="57" spans="1:9" x14ac:dyDescent="0.25">
      <c r="A57" s="180" t="s">
        <v>83</v>
      </c>
      <c r="B57" s="181">
        <v>772660</v>
      </c>
      <c r="C57" s="181">
        <v>87</v>
      </c>
      <c r="D57" s="181">
        <v>8881.1494252873563</v>
      </c>
      <c r="E57" s="181">
        <v>772660</v>
      </c>
      <c r="F57" s="181">
        <v>87</v>
      </c>
      <c r="G57" s="182">
        <v>8881.1494252873563</v>
      </c>
      <c r="H57" s="190"/>
      <c r="I57" s="190"/>
    </row>
    <row r="58" spans="1:9" x14ac:dyDescent="0.25">
      <c r="A58" s="202"/>
      <c r="B58" s="187">
        <f>SUBTOTAL(109,'01.09.2022'!$B$57:$B$57)</f>
        <v>772660</v>
      </c>
      <c r="C58" s="187">
        <f>SUBTOTAL(109,'01.09.2022'!$C$57:$C$57)</f>
        <v>87</v>
      </c>
      <c r="D58" s="188"/>
      <c r="E58" s="187">
        <f>SUBTOTAL(109,'01.09.2022'!$E$57:$E$57)</f>
        <v>772660</v>
      </c>
      <c r="F58" s="187">
        <f>SUBTOTAL(109,'01.09.2022'!$F$57:$F$57)</f>
        <v>87</v>
      </c>
      <c r="G58" s="189"/>
      <c r="H58" s="190"/>
      <c r="I58" s="190"/>
    </row>
    <row r="59" spans="1:9" ht="15.75" customHeight="1" x14ac:dyDescent="0.25">
      <c r="A59" s="125"/>
      <c r="B59" s="101"/>
      <c r="C59" s="101"/>
      <c r="D59" s="101"/>
      <c r="E59" s="101"/>
      <c r="F59" s="101"/>
      <c r="G59" s="101"/>
      <c r="H59" s="190"/>
      <c r="I59" s="190"/>
    </row>
    <row r="60" spans="1:9" x14ac:dyDescent="0.25">
      <c r="A60" s="61"/>
      <c r="B60" s="90"/>
      <c r="C60" s="90"/>
      <c r="D60" s="90"/>
      <c r="E60" s="90"/>
      <c r="F60" s="90"/>
      <c r="G60" s="90"/>
      <c r="H60" s="190"/>
      <c r="I60" s="190"/>
    </row>
    <row r="61" spans="1:9" ht="19.5" thickBot="1" x14ac:dyDescent="0.35">
      <c r="A61" s="50" t="s">
        <v>133</v>
      </c>
      <c r="B61" s="191"/>
      <c r="C61" s="191"/>
      <c r="D61" s="191"/>
      <c r="E61" s="191"/>
      <c r="F61" s="191"/>
      <c r="G61" s="191"/>
      <c r="H61" s="190"/>
      <c r="I61" s="190"/>
    </row>
    <row r="62" spans="1:9" ht="15.75" thickBot="1" x14ac:dyDescent="0.3">
      <c r="A62" s="367" t="s">
        <v>85</v>
      </c>
      <c r="B62" s="369" t="s">
        <v>18</v>
      </c>
      <c r="C62" s="370"/>
      <c r="D62" s="371"/>
      <c r="E62" s="369" t="s">
        <v>124</v>
      </c>
      <c r="F62" s="370"/>
      <c r="G62" s="371"/>
    </row>
    <row r="63" spans="1:9" s="192" customFormat="1" ht="30.75" thickBot="1" x14ac:dyDescent="0.3">
      <c r="A63" s="372"/>
      <c r="B63" s="146" t="s">
        <v>63</v>
      </c>
      <c r="C63" s="146" t="s">
        <v>20</v>
      </c>
      <c r="D63" s="146" t="s">
        <v>73</v>
      </c>
      <c r="E63" s="179" t="s">
        <v>74</v>
      </c>
      <c r="F63" s="146" t="s">
        <v>32</v>
      </c>
      <c r="G63" s="146" t="s">
        <v>75</v>
      </c>
    </row>
    <row r="64" spans="1:9" x14ac:dyDescent="0.25">
      <c r="A64" s="180" t="s">
        <v>86</v>
      </c>
      <c r="B64" s="181">
        <v>5500</v>
      </c>
      <c r="C64" s="181">
        <v>1</v>
      </c>
      <c r="D64" s="181">
        <v>5500</v>
      </c>
      <c r="E64" s="181">
        <v>5500</v>
      </c>
      <c r="F64" s="181">
        <v>1</v>
      </c>
      <c r="G64" s="182">
        <v>5500</v>
      </c>
    </row>
    <row r="65" spans="1:9" x14ac:dyDescent="0.25">
      <c r="A65" s="183" t="s">
        <v>90</v>
      </c>
      <c r="B65" s="184">
        <v>163360</v>
      </c>
      <c r="C65" s="184">
        <v>17</v>
      </c>
      <c r="D65" s="184">
        <v>9609.4117647058829</v>
      </c>
      <c r="E65" s="184">
        <v>163360</v>
      </c>
      <c r="F65" s="184">
        <v>17</v>
      </c>
      <c r="G65" s="185">
        <v>9609.4117647058829</v>
      </c>
    </row>
    <row r="66" spans="1:9" x14ac:dyDescent="0.25">
      <c r="A66" s="183" t="s">
        <v>91</v>
      </c>
      <c r="B66" s="184">
        <v>599400</v>
      </c>
      <c r="C66" s="184">
        <v>67</v>
      </c>
      <c r="D66" s="184">
        <v>8946.2686567164183</v>
      </c>
      <c r="E66" s="184">
        <v>599400</v>
      </c>
      <c r="F66" s="184">
        <v>67</v>
      </c>
      <c r="G66" s="185">
        <v>8946.2686567164183</v>
      </c>
    </row>
    <row r="67" spans="1:9" x14ac:dyDescent="0.25">
      <c r="A67" s="183" t="s">
        <v>98</v>
      </c>
      <c r="B67" s="184">
        <v>800</v>
      </c>
      <c r="C67" s="184">
        <v>1</v>
      </c>
      <c r="D67" s="184">
        <v>800</v>
      </c>
      <c r="E67" s="184">
        <v>800</v>
      </c>
      <c r="F67" s="184">
        <v>1</v>
      </c>
      <c r="G67" s="185">
        <v>800</v>
      </c>
    </row>
    <row r="68" spans="1:9" x14ac:dyDescent="0.25">
      <c r="A68" s="183" t="s">
        <v>93</v>
      </c>
      <c r="B68" s="184">
        <v>3600</v>
      </c>
      <c r="C68" s="184">
        <v>1</v>
      </c>
      <c r="D68" s="184">
        <v>3600</v>
      </c>
      <c r="E68" s="184">
        <v>3600</v>
      </c>
      <c r="F68" s="184">
        <v>1</v>
      </c>
      <c r="G68" s="185">
        <v>3600</v>
      </c>
    </row>
    <row r="69" spans="1:9" ht="15.75" customHeight="1" x14ac:dyDescent="0.25">
      <c r="A69" s="186"/>
      <c r="B69" s="187">
        <f>SUBTOTAL(109,'01.09.2022'!$B$64:$B$68)</f>
        <v>772660</v>
      </c>
      <c r="C69" s="187">
        <f>SUBTOTAL(109,'01.09.2022'!$C$64:$C$68)</f>
        <v>87</v>
      </c>
      <c r="D69" s="188"/>
      <c r="E69" s="187">
        <f>SUBTOTAL(109,'01.09.2022'!$E$64:$E$68)</f>
        <v>772660</v>
      </c>
      <c r="F69" s="187">
        <f>SUBTOTAL(109,'01.09.2022'!$F$64:$F$68)</f>
        <v>87</v>
      </c>
      <c r="G69" s="189"/>
      <c r="H69" s="190"/>
      <c r="I69" s="190"/>
    </row>
    <row r="70" spans="1:9" x14ac:dyDescent="0.25">
      <c r="A70" s="125"/>
      <c r="B70" s="101"/>
      <c r="C70" s="101"/>
      <c r="D70" s="101"/>
      <c r="E70" s="101"/>
      <c r="F70" s="101"/>
      <c r="G70" s="101"/>
      <c r="H70" s="190"/>
      <c r="I70" s="190"/>
    </row>
    <row r="71" spans="1:9" x14ac:dyDescent="0.25">
      <c r="A71" s="125"/>
      <c r="B71" s="101"/>
      <c r="C71" s="101"/>
      <c r="D71" s="101"/>
      <c r="E71" s="101"/>
      <c r="F71" s="101"/>
      <c r="G71" s="101"/>
      <c r="H71" s="190"/>
      <c r="I71" s="190"/>
    </row>
    <row r="72" spans="1:9" ht="19.5" thickBot="1" x14ac:dyDescent="0.35">
      <c r="A72" s="50" t="s">
        <v>134</v>
      </c>
      <c r="B72" s="191"/>
      <c r="C72" s="191"/>
      <c r="D72" s="191"/>
      <c r="E72" s="191"/>
      <c r="F72" s="191"/>
      <c r="G72" s="191"/>
      <c r="H72" s="190"/>
      <c r="I72" s="190"/>
    </row>
    <row r="73" spans="1:9" ht="15.75" thickBot="1" x14ac:dyDescent="0.3">
      <c r="A73" s="367" t="s">
        <v>135</v>
      </c>
      <c r="B73" s="369" t="s">
        <v>18</v>
      </c>
      <c r="C73" s="370"/>
      <c r="D73" s="371"/>
      <c r="E73" s="369" t="s">
        <v>124</v>
      </c>
      <c r="F73" s="370"/>
      <c r="G73" s="371"/>
      <c r="H73" s="190"/>
      <c r="I73" s="190"/>
    </row>
    <row r="74" spans="1:9" ht="30.75" thickBot="1" x14ac:dyDescent="0.3">
      <c r="A74" s="372"/>
      <c r="B74" s="146" t="s">
        <v>63</v>
      </c>
      <c r="C74" s="146" t="s">
        <v>20</v>
      </c>
      <c r="D74" s="146" t="s">
        <v>73</v>
      </c>
      <c r="E74" s="179" t="s">
        <v>74</v>
      </c>
      <c r="F74" s="146" t="s">
        <v>32</v>
      </c>
      <c r="G74" s="146" t="s">
        <v>75</v>
      </c>
      <c r="H74" s="190"/>
      <c r="I74" s="190"/>
    </row>
    <row r="75" spans="1:9" x14ac:dyDescent="0.25">
      <c r="A75" s="180" t="s">
        <v>136</v>
      </c>
      <c r="B75" s="181">
        <v>772660</v>
      </c>
      <c r="C75" s="181">
        <v>87</v>
      </c>
      <c r="D75" s="181">
        <v>8881.1494252873563</v>
      </c>
      <c r="E75" s="181">
        <v>772660</v>
      </c>
      <c r="F75" s="181">
        <v>87</v>
      </c>
      <c r="G75" s="182">
        <v>8881.1494252873563</v>
      </c>
      <c r="H75" s="190"/>
      <c r="I75" s="190"/>
    </row>
    <row r="76" spans="1:9" x14ac:dyDescent="0.25">
      <c r="A76" s="202"/>
      <c r="B76" s="187">
        <f>SUBTOTAL(109,'01.09.2022'!$B$75:$B$75)</f>
        <v>772660</v>
      </c>
      <c r="C76" s="187">
        <f>SUBTOTAL(109,'01.09.2022'!$C$75:$C$75)</f>
        <v>87</v>
      </c>
      <c r="D76" s="188"/>
      <c r="E76" s="187">
        <f>SUBTOTAL(109,'01.09.2022'!$E$75:$E$75)</f>
        <v>772660</v>
      </c>
      <c r="F76" s="187">
        <f>SUBTOTAL(109,'01.09.2022'!$F$75:$F$75)</f>
        <v>87</v>
      </c>
      <c r="G76" s="189"/>
      <c r="H76" s="190"/>
      <c r="I76" s="190"/>
    </row>
    <row r="77" spans="1:9" x14ac:dyDescent="0.25">
      <c r="A77" s="125"/>
      <c r="B77" s="101"/>
      <c r="C77" s="101"/>
      <c r="D77" s="101"/>
      <c r="E77" s="101"/>
      <c r="F77" s="101"/>
      <c r="G77" s="101"/>
      <c r="H77" s="190"/>
      <c r="I77" s="190"/>
    </row>
    <row r="78" spans="1:9" x14ac:dyDescent="0.25">
      <c r="A78" s="125"/>
      <c r="B78" s="101"/>
      <c r="C78" s="101"/>
      <c r="D78" s="101"/>
      <c r="E78" s="101"/>
      <c r="F78" s="101"/>
      <c r="G78" s="101"/>
      <c r="H78" s="190"/>
      <c r="I78" s="190"/>
    </row>
    <row r="79" spans="1:9" x14ac:dyDescent="0.25">
      <c r="A79" s="125"/>
      <c r="B79" s="101"/>
      <c r="C79" s="101"/>
      <c r="D79" s="101"/>
      <c r="E79" s="101"/>
      <c r="F79" s="101"/>
      <c r="G79" s="101"/>
    </row>
    <row r="80" spans="1:9" x14ac:dyDescent="0.25">
      <c r="A80" s="125"/>
      <c r="B80" s="101"/>
      <c r="C80" s="101"/>
      <c r="D80" s="101"/>
      <c r="E80" s="101"/>
      <c r="F80" s="101"/>
      <c r="G80" s="101"/>
    </row>
    <row r="81" spans="1:8" ht="15" customHeight="1" x14ac:dyDescent="0.25">
      <c r="A81" s="125"/>
      <c r="B81" s="101"/>
      <c r="C81" s="101"/>
      <c r="D81" s="101"/>
      <c r="E81" s="101"/>
      <c r="F81" s="101"/>
      <c r="G81" s="101"/>
      <c r="H81" s="101"/>
    </row>
    <row r="82" spans="1:8" ht="15" customHeight="1" x14ac:dyDescent="0.25">
      <c r="A82" s="125"/>
      <c r="B82" s="101"/>
      <c r="C82" s="101"/>
      <c r="D82" s="101"/>
      <c r="E82" s="101"/>
      <c r="F82" s="101"/>
      <c r="G82" s="101"/>
      <c r="H82" s="101"/>
    </row>
    <row r="83" spans="1:8" ht="15" customHeight="1" x14ac:dyDescent="0.25">
      <c r="A83" s="125"/>
      <c r="B83" s="101"/>
      <c r="C83" s="101"/>
      <c r="D83" s="101"/>
      <c r="E83" s="101"/>
      <c r="F83" s="101"/>
      <c r="G83" s="101"/>
      <c r="H83" s="101"/>
    </row>
    <row r="84" spans="1:8" ht="15" customHeight="1" x14ac:dyDescent="0.25">
      <c r="A84" s="125"/>
      <c r="B84" s="101"/>
      <c r="C84" s="101"/>
      <c r="D84" s="101"/>
      <c r="E84" s="101"/>
      <c r="F84" s="101"/>
      <c r="G84" s="101"/>
      <c r="H84" s="190"/>
    </row>
    <row r="85" spans="1:8" ht="15" customHeight="1" x14ac:dyDescent="0.25">
      <c r="A85" s="125"/>
      <c r="B85" s="101"/>
      <c r="C85" s="101"/>
      <c r="D85" s="101"/>
      <c r="E85" s="101"/>
      <c r="F85" s="101"/>
      <c r="G85" s="101"/>
    </row>
    <row r="86" spans="1:8" ht="15" customHeight="1" x14ac:dyDescent="0.25">
      <c r="B86" s="101"/>
      <c r="C86" s="101"/>
      <c r="D86" s="101"/>
      <c r="E86" s="101"/>
      <c r="F86" s="101"/>
      <c r="G86" s="101"/>
    </row>
    <row r="87" spans="1:8" ht="15" customHeight="1" x14ac:dyDescent="0.25">
      <c r="B87" s="142"/>
      <c r="C87" s="142"/>
      <c r="D87" s="142"/>
      <c r="E87" s="142"/>
      <c r="F87" s="142"/>
      <c r="G87" s="142"/>
    </row>
    <row r="88" spans="1:8" ht="15" customHeight="1" x14ac:dyDescent="0.25">
      <c r="B88" s="142"/>
      <c r="C88" s="142"/>
      <c r="D88" s="142"/>
      <c r="E88" s="142"/>
      <c r="F88" s="142"/>
      <c r="G88" s="142"/>
    </row>
    <row r="89" spans="1:8" ht="15" customHeight="1" x14ac:dyDescent="0.25"/>
    <row r="90" spans="1:8" ht="15" customHeight="1" x14ac:dyDescent="0.25">
      <c r="A90" s="125"/>
    </row>
  </sheetData>
  <protectedRanges>
    <protectedRange sqref="B4" name="Bereich1"/>
  </protectedRanges>
  <dataConsolidate link="1"/>
  <mergeCells count="24">
    <mergeCell ref="A38:A39"/>
    <mergeCell ref="B38:D38"/>
    <mergeCell ref="E38:G38"/>
    <mergeCell ref="A73:A74"/>
    <mergeCell ref="B73:D73"/>
    <mergeCell ref="E73:G73"/>
    <mergeCell ref="A55:A56"/>
    <mergeCell ref="B55:D55"/>
    <mergeCell ref="E55:G55"/>
    <mergeCell ref="A62:A63"/>
    <mergeCell ref="B62:D62"/>
    <mergeCell ref="E62:G62"/>
    <mergeCell ref="A17:A18"/>
    <mergeCell ref="B17:B18"/>
    <mergeCell ref="C17:E17"/>
    <mergeCell ref="F17:G17"/>
    <mergeCell ref="A28:A29"/>
    <mergeCell ref="B28:D28"/>
    <mergeCell ref="E28:G28"/>
    <mergeCell ref="A1:F1"/>
    <mergeCell ref="A12:A13"/>
    <mergeCell ref="B12:B13"/>
    <mergeCell ref="C12:E12"/>
    <mergeCell ref="F12:H12"/>
  </mergeCells>
  <dataValidations count="1">
    <dataValidation showInputMessage="1" showErrorMessage="1" sqref="B4" xr:uid="{00000000-0002-0000-0900-000000000000}"/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2">
    <tabColor rgb="FF0070C0"/>
  </sheetPr>
  <dimension ref="A1:I90"/>
  <sheetViews>
    <sheetView showGridLines="0" topLeftCell="A61" zoomScale="70" zoomScaleNormal="70" workbookViewId="0">
      <selection activeCell="A91" sqref="A91:XFD1048576"/>
    </sheetView>
  </sheetViews>
  <sheetFormatPr baseColWidth="10" defaultColWidth="9.140625" defaultRowHeight="15" x14ac:dyDescent="0.25"/>
  <cols>
    <col min="1" max="1" width="40" style="142" customWidth="1"/>
    <col min="2" max="8" width="21.5703125" style="125" customWidth="1"/>
    <col min="9" max="16384" width="9.140625" style="125"/>
  </cols>
  <sheetData>
    <row r="1" spans="1:8" s="201" customFormat="1" ht="48" customHeight="1" x14ac:dyDescent="0.25">
      <c r="A1" s="360" t="s">
        <v>127</v>
      </c>
      <c r="B1" s="360"/>
      <c r="C1" s="360"/>
      <c r="D1" s="360"/>
      <c r="E1" s="360"/>
      <c r="F1" s="360"/>
      <c r="G1" s="200"/>
      <c r="H1" s="144" t="s">
        <v>142</v>
      </c>
    </row>
    <row r="2" spans="1:8" s="201" customFormat="1" ht="15" customHeight="1" x14ac:dyDescent="0.25">
      <c r="A2" s="143" t="s">
        <v>139</v>
      </c>
      <c r="B2" s="199"/>
      <c r="C2" s="199"/>
      <c r="D2" s="199"/>
      <c r="E2" s="199"/>
      <c r="F2" s="199"/>
      <c r="H2" s="144"/>
    </row>
    <row r="3" spans="1:8" s="201" customFormat="1" ht="5.25" customHeight="1" x14ac:dyDescent="0.25">
      <c r="A3" s="200"/>
    </row>
    <row r="4" spans="1:8" ht="21" x14ac:dyDescent="0.35">
      <c r="A4" s="147" t="s">
        <v>1</v>
      </c>
      <c r="B4" s="148" t="s">
        <v>143</v>
      </c>
      <c r="C4" s="149"/>
    </row>
    <row r="5" spans="1:8" x14ac:dyDescent="0.25">
      <c r="A5" s="150"/>
      <c r="B5" s="86"/>
      <c r="H5" s="90"/>
    </row>
    <row r="6" spans="1:8" x14ac:dyDescent="0.25">
      <c r="E6" s="89"/>
      <c r="F6" s="89"/>
      <c r="G6" s="89"/>
      <c r="H6" s="89"/>
    </row>
    <row r="7" spans="1:8" ht="19.5" thickBot="1" x14ac:dyDescent="0.3">
      <c r="A7" s="151" t="s">
        <v>2</v>
      </c>
      <c r="D7" s="152"/>
      <c r="E7" s="89"/>
      <c r="F7" s="89"/>
      <c r="G7" s="89"/>
      <c r="H7" s="89"/>
    </row>
    <row r="8" spans="1:8" ht="30.75" customHeight="1" thickBot="1" x14ac:dyDescent="0.3">
      <c r="A8" s="88" t="s">
        <v>3</v>
      </c>
      <c r="B8" s="88" t="s">
        <v>4</v>
      </c>
      <c r="F8" s="89"/>
      <c r="G8" s="90"/>
      <c r="H8" s="90"/>
    </row>
    <row r="9" spans="1:8" ht="15.75" customHeight="1" x14ac:dyDescent="0.25">
      <c r="A9" s="153">
        <v>1319842</v>
      </c>
      <c r="B9" s="154">
        <v>5.880000114440918</v>
      </c>
      <c r="D9" s="142"/>
      <c r="E9" s="142"/>
      <c r="F9" s="142"/>
      <c r="G9" s="142"/>
      <c r="H9" s="142"/>
    </row>
    <row r="10" spans="1:8" ht="9.9499999999999993" customHeight="1" x14ac:dyDescent="0.25">
      <c r="A10" s="155"/>
      <c r="B10" s="155"/>
      <c r="D10" s="142"/>
      <c r="E10" s="142"/>
      <c r="F10" s="142"/>
      <c r="G10" s="142"/>
      <c r="H10" s="142"/>
    </row>
    <row r="11" spans="1:8" ht="15.75" customHeight="1" thickBot="1" x14ac:dyDescent="0.3">
      <c r="A11" s="156" t="s">
        <v>18</v>
      </c>
    </row>
    <row r="12" spans="1:8" ht="15.75" customHeight="1" thickBot="1" x14ac:dyDescent="0.3">
      <c r="A12" s="373" t="s">
        <v>5</v>
      </c>
      <c r="B12" s="373" t="s">
        <v>6</v>
      </c>
      <c r="C12" s="375" t="s">
        <v>7</v>
      </c>
      <c r="D12" s="376"/>
      <c r="E12" s="377"/>
      <c r="F12" s="375" t="s">
        <v>8</v>
      </c>
      <c r="G12" s="376"/>
      <c r="H12" s="377"/>
    </row>
    <row r="13" spans="1:8" ht="15.75" thickBot="1" x14ac:dyDescent="0.3">
      <c r="A13" s="374"/>
      <c r="B13" s="374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</row>
    <row r="14" spans="1:8" ht="15.75" customHeight="1" thickBot="1" x14ac:dyDescent="0.3">
      <c r="A14" s="157">
        <v>946890</v>
      </c>
      <c r="B14" s="158">
        <v>116</v>
      </c>
      <c r="C14" s="159">
        <v>1500</v>
      </c>
      <c r="D14" s="160">
        <v>71600</v>
      </c>
      <c r="E14" s="161">
        <v>8162.8448275862065</v>
      </c>
      <c r="F14" s="162">
        <v>5.44</v>
      </c>
      <c r="G14" s="163">
        <v>5.88</v>
      </c>
      <c r="H14" s="164">
        <v>5.8464405580373642</v>
      </c>
    </row>
    <row r="15" spans="1:8" ht="9.9499999999999993" customHeight="1" x14ac:dyDescent="0.25">
      <c r="A15" s="165"/>
      <c r="B15" s="165"/>
      <c r="C15" s="165"/>
      <c r="D15" s="165"/>
      <c r="E15" s="165"/>
      <c r="F15" s="165"/>
      <c r="G15" s="165"/>
      <c r="H15" s="165"/>
    </row>
    <row r="16" spans="1:8" ht="15.75" customHeight="1" thickBot="1" x14ac:dyDescent="0.3">
      <c r="A16" s="156" t="s">
        <v>128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373" t="s">
        <v>66</v>
      </c>
      <c r="B17" s="373" t="s">
        <v>67</v>
      </c>
      <c r="C17" s="375" t="s">
        <v>15</v>
      </c>
      <c r="D17" s="376"/>
      <c r="E17" s="377"/>
      <c r="F17" s="378" t="s">
        <v>122</v>
      </c>
      <c r="G17" s="379"/>
      <c r="H17" s="88" t="s">
        <v>129</v>
      </c>
    </row>
    <row r="18" spans="1:8" ht="15.75" thickBot="1" x14ac:dyDescent="0.3">
      <c r="A18" s="374"/>
      <c r="B18" s="374"/>
      <c r="C18" s="93" t="s">
        <v>9</v>
      </c>
      <c r="D18" s="93" t="s">
        <v>10</v>
      </c>
      <c r="E18" s="93" t="s">
        <v>11</v>
      </c>
      <c r="F18" s="166" t="s">
        <v>9</v>
      </c>
      <c r="G18" s="167" t="s">
        <v>10</v>
      </c>
      <c r="H18" s="88" t="s">
        <v>12</v>
      </c>
    </row>
    <row r="19" spans="1:8" ht="15.75" customHeight="1" thickBot="1" x14ac:dyDescent="0.3">
      <c r="A19" s="168">
        <v>930790</v>
      </c>
      <c r="B19" s="169">
        <v>114</v>
      </c>
      <c r="C19" s="170">
        <v>1500</v>
      </c>
      <c r="D19" s="171">
        <v>71600</v>
      </c>
      <c r="E19" s="172">
        <v>8164.8245614035086</v>
      </c>
      <c r="F19" s="173">
        <v>5.44</v>
      </c>
      <c r="G19" s="174">
        <v>5.88</v>
      </c>
      <c r="H19" s="175">
        <v>5.8488059991370092</v>
      </c>
    </row>
    <row r="20" spans="1:8" ht="9.9499999999999993" customHeight="1" x14ac:dyDescent="0.25">
      <c r="A20" s="155"/>
      <c r="B20" s="155"/>
      <c r="C20" s="155"/>
      <c r="D20" s="155"/>
      <c r="E20" s="155"/>
      <c r="F20" s="155"/>
      <c r="G20" s="155"/>
      <c r="H20" s="155"/>
    </row>
    <row r="21" spans="1:8" ht="15.75" customHeight="1" thickBot="1" x14ac:dyDescent="0.3">
      <c r="A21" s="156" t="s">
        <v>69</v>
      </c>
      <c r="B21" s="96"/>
      <c r="C21" s="96"/>
      <c r="D21" s="96"/>
      <c r="E21" s="96"/>
      <c r="F21" s="91"/>
      <c r="G21" s="91"/>
      <c r="H21" s="91"/>
    </row>
    <row r="22" spans="1:8" ht="30.75" customHeight="1" thickBot="1" x14ac:dyDescent="0.3">
      <c r="A22" s="3" t="s">
        <v>70</v>
      </c>
      <c r="B22" s="3" t="s">
        <v>71</v>
      </c>
    </row>
    <row r="23" spans="1:8" ht="15.75" customHeight="1" thickBot="1" x14ac:dyDescent="0.3">
      <c r="A23" s="176">
        <v>16100</v>
      </c>
      <c r="B23" s="177">
        <v>2</v>
      </c>
    </row>
    <row r="24" spans="1:8" ht="15.75" customHeight="1" x14ac:dyDescent="0.25">
      <c r="A24" s="178"/>
      <c r="B24" s="178"/>
    </row>
    <row r="25" spans="1:8" ht="15.75" customHeight="1" x14ac:dyDescent="0.25">
      <c r="A25" s="145" t="s">
        <v>123</v>
      </c>
      <c r="F25" s="89"/>
      <c r="G25" s="90"/>
      <c r="H25" s="90"/>
    </row>
    <row r="27" spans="1:8" ht="19.5" thickBot="1" x14ac:dyDescent="0.35">
      <c r="A27" s="50" t="s">
        <v>130</v>
      </c>
    </row>
    <row r="28" spans="1:8" ht="15.75" customHeight="1" thickBot="1" x14ac:dyDescent="0.3">
      <c r="A28" s="367" t="s">
        <v>23</v>
      </c>
      <c r="B28" s="369" t="s">
        <v>18</v>
      </c>
      <c r="C28" s="370"/>
      <c r="D28" s="371"/>
      <c r="E28" s="369" t="s">
        <v>124</v>
      </c>
      <c r="F28" s="370"/>
      <c r="G28" s="371"/>
    </row>
    <row r="29" spans="1:8" ht="30.75" customHeight="1" thickBot="1" x14ac:dyDescent="0.3">
      <c r="A29" s="372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</row>
    <row r="30" spans="1:8" x14ac:dyDescent="0.25">
      <c r="A30" s="180" t="s">
        <v>126</v>
      </c>
      <c r="B30" s="181">
        <v>384230</v>
      </c>
      <c r="C30" s="181">
        <v>80</v>
      </c>
      <c r="D30" s="181">
        <v>4802.875</v>
      </c>
      <c r="E30" s="181">
        <v>379730</v>
      </c>
      <c r="F30" s="181">
        <v>79</v>
      </c>
      <c r="G30" s="182">
        <v>4806.7088607594933</v>
      </c>
    </row>
    <row r="31" spans="1:8" x14ac:dyDescent="0.25">
      <c r="A31" s="183" t="s">
        <v>27</v>
      </c>
      <c r="B31" s="184">
        <v>217300</v>
      </c>
      <c r="C31" s="184">
        <v>23</v>
      </c>
      <c r="D31" s="184">
        <v>9447.826086956522</v>
      </c>
      <c r="E31" s="184">
        <v>205700</v>
      </c>
      <c r="F31" s="184">
        <v>22</v>
      </c>
      <c r="G31" s="185">
        <v>9350</v>
      </c>
    </row>
    <row r="32" spans="1:8" x14ac:dyDescent="0.25">
      <c r="A32" s="183" t="s">
        <v>28</v>
      </c>
      <c r="B32" s="184">
        <v>100560</v>
      </c>
      <c r="C32" s="184">
        <v>6</v>
      </c>
      <c r="D32" s="184">
        <v>16760</v>
      </c>
      <c r="E32" s="184">
        <v>100560</v>
      </c>
      <c r="F32" s="184">
        <v>6</v>
      </c>
      <c r="G32" s="185">
        <v>16760</v>
      </c>
    </row>
    <row r="33" spans="1:9" x14ac:dyDescent="0.25">
      <c r="A33" s="183" t="s">
        <v>29</v>
      </c>
      <c r="B33" s="184">
        <v>244800</v>
      </c>
      <c r="C33" s="184">
        <v>7</v>
      </c>
      <c r="D33" s="184">
        <v>34971.428571428572</v>
      </c>
      <c r="E33" s="184">
        <v>244800</v>
      </c>
      <c r="F33" s="184">
        <v>7</v>
      </c>
      <c r="G33" s="185">
        <v>34971.428571428572</v>
      </c>
    </row>
    <row r="34" spans="1:9" x14ac:dyDescent="0.25">
      <c r="A34" s="186"/>
      <c r="B34" s="187">
        <f>SUBTOTAL(109,'01.05.2022'!$B$30:$B$33)</f>
        <v>946890</v>
      </c>
      <c r="C34" s="187">
        <f>SUBTOTAL(109,'01.05.2022'!$C$30:$C$33)</f>
        <v>116</v>
      </c>
      <c r="D34" s="188"/>
      <c r="E34" s="187">
        <f>SUBTOTAL(109,'01.05.2022'!$E$30:$E$33)</f>
        <v>930790</v>
      </c>
      <c r="F34" s="187">
        <f>SUBTOTAL(109,'01.05.2022'!$F$30:$F$33)</f>
        <v>114</v>
      </c>
      <c r="G34" s="189"/>
    </row>
    <row r="35" spans="1:9" x14ac:dyDescent="0.25">
      <c r="A35" s="125"/>
      <c r="B35" s="101"/>
      <c r="C35" s="101"/>
      <c r="D35" s="101"/>
      <c r="E35" s="101"/>
      <c r="F35" s="101"/>
      <c r="G35" s="101"/>
    </row>
    <row r="37" spans="1:9" ht="15.75" customHeight="1" thickBot="1" x14ac:dyDescent="0.35">
      <c r="A37" s="50" t="s">
        <v>131</v>
      </c>
    </row>
    <row r="38" spans="1:9" ht="15.75" thickBot="1" x14ac:dyDescent="0.3">
      <c r="A38" s="367" t="s">
        <v>79</v>
      </c>
      <c r="B38" s="369" t="s">
        <v>18</v>
      </c>
      <c r="C38" s="370"/>
      <c r="D38" s="371"/>
      <c r="E38" s="369" t="s">
        <v>124</v>
      </c>
      <c r="F38" s="370"/>
      <c r="G38" s="371"/>
    </row>
    <row r="39" spans="1:9" ht="30.75" thickBot="1" x14ac:dyDescent="0.3">
      <c r="A39" s="372"/>
      <c r="B39" s="146" t="s">
        <v>63</v>
      </c>
      <c r="C39" s="146" t="s">
        <v>20</v>
      </c>
      <c r="D39" s="146" t="s">
        <v>73</v>
      </c>
      <c r="E39" s="179" t="s">
        <v>74</v>
      </c>
      <c r="F39" s="146" t="s">
        <v>32</v>
      </c>
      <c r="G39" s="146" t="s">
        <v>75</v>
      </c>
    </row>
    <row r="40" spans="1:9" x14ac:dyDescent="0.25">
      <c r="A40" s="180" t="s">
        <v>39</v>
      </c>
      <c r="B40" s="181">
        <v>22200</v>
      </c>
      <c r="C40" s="181">
        <v>2</v>
      </c>
      <c r="D40" s="181">
        <v>11100</v>
      </c>
      <c r="E40" s="181">
        <v>22200</v>
      </c>
      <c r="F40" s="181">
        <v>2</v>
      </c>
      <c r="G40" s="182">
        <v>11100</v>
      </c>
    </row>
    <row r="41" spans="1:9" x14ac:dyDescent="0.25">
      <c r="A41" s="183" t="s">
        <v>41</v>
      </c>
      <c r="B41" s="184">
        <v>104100</v>
      </c>
      <c r="C41" s="184">
        <v>12</v>
      </c>
      <c r="D41" s="184">
        <v>8675</v>
      </c>
      <c r="E41" s="184">
        <v>104100</v>
      </c>
      <c r="F41" s="184">
        <v>12</v>
      </c>
      <c r="G41" s="185">
        <v>8675</v>
      </c>
      <c r="H41" s="190"/>
      <c r="I41" s="190"/>
    </row>
    <row r="42" spans="1:9" x14ac:dyDescent="0.25">
      <c r="A42" s="183" t="s">
        <v>42</v>
      </c>
      <c r="B42" s="184">
        <v>70400</v>
      </c>
      <c r="C42" s="184">
        <v>5</v>
      </c>
      <c r="D42" s="184">
        <v>14080</v>
      </c>
      <c r="E42" s="184">
        <v>70400</v>
      </c>
      <c r="F42" s="184">
        <v>5</v>
      </c>
      <c r="G42" s="185">
        <v>14080</v>
      </c>
      <c r="H42" s="190"/>
      <c r="I42" s="190"/>
    </row>
    <row r="43" spans="1:9" x14ac:dyDescent="0.25">
      <c r="A43" s="183" t="s">
        <v>43</v>
      </c>
      <c r="B43" s="184">
        <v>55900</v>
      </c>
      <c r="C43" s="184">
        <v>7</v>
      </c>
      <c r="D43" s="184">
        <v>7985.7142857142853</v>
      </c>
      <c r="E43" s="184">
        <v>55900</v>
      </c>
      <c r="F43" s="184">
        <v>7</v>
      </c>
      <c r="G43" s="185">
        <v>7985.7142857142853</v>
      </c>
      <c r="H43" s="190"/>
      <c r="I43" s="190"/>
    </row>
    <row r="44" spans="1:9" x14ac:dyDescent="0.25">
      <c r="A44" s="183" t="s">
        <v>44</v>
      </c>
      <c r="B44" s="184">
        <v>177940</v>
      </c>
      <c r="C44" s="184">
        <v>17</v>
      </c>
      <c r="D44" s="184">
        <v>10467.058823529413</v>
      </c>
      <c r="E44" s="184">
        <v>177940</v>
      </c>
      <c r="F44" s="184">
        <v>17</v>
      </c>
      <c r="G44" s="185">
        <v>10467.058823529413</v>
      </c>
      <c r="H44" s="190"/>
      <c r="I44" s="190"/>
    </row>
    <row r="45" spans="1:9" x14ac:dyDescent="0.25">
      <c r="A45" s="183" t="s">
        <v>45</v>
      </c>
      <c r="B45" s="184">
        <v>202200</v>
      </c>
      <c r="C45" s="184">
        <v>23</v>
      </c>
      <c r="D45" s="184">
        <v>8791.3043478260861</v>
      </c>
      <c r="E45" s="184">
        <v>197700</v>
      </c>
      <c r="F45" s="184">
        <v>22</v>
      </c>
      <c r="G45" s="185">
        <v>8986.363636363636</v>
      </c>
      <c r="H45" s="190"/>
      <c r="I45" s="190"/>
    </row>
    <row r="46" spans="1:9" x14ac:dyDescent="0.25">
      <c r="A46" s="183" t="s">
        <v>46</v>
      </c>
      <c r="B46" s="184">
        <v>18600</v>
      </c>
      <c r="C46" s="184">
        <v>1</v>
      </c>
      <c r="D46" s="184">
        <v>18600</v>
      </c>
      <c r="E46" s="184">
        <v>18600</v>
      </c>
      <c r="F46" s="184">
        <v>1</v>
      </c>
      <c r="G46" s="185">
        <v>18600</v>
      </c>
      <c r="H46" s="190"/>
      <c r="I46" s="190"/>
    </row>
    <row r="47" spans="1:9" x14ac:dyDescent="0.25">
      <c r="A47" s="183" t="s">
        <v>47</v>
      </c>
      <c r="B47" s="184">
        <v>8400</v>
      </c>
      <c r="C47" s="184">
        <v>2</v>
      </c>
      <c r="D47" s="184">
        <v>4200</v>
      </c>
      <c r="E47" s="184">
        <v>8400</v>
      </c>
      <c r="F47" s="184">
        <v>2</v>
      </c>
      <c r="G47" s="185">
        <v>4200</v>
      </c>
      <c r="H47" s="190"/>
      <c r="I47" s="190"/>
    </row>
    <row r="48" spans="1:9" x14ac:dyDescent="0.25">
      <c r="A48" s="183" t="s">
        <v>48</v>
      </c>
      <c r="B48" s="184">
        <v>12600</v>
      </c>
      <c r="C48" s="184">
        <v>3</v>
      </c>
      <c r="D48" s="184">
        <v>4200</v>
      </c>
      <c r="E48" s="184">
        <v>12600</v>
      </c>
      <c r="F48" s="184">
        <v>3</v>
      </c>
      <c r="G48" s="185">
        <v>4200</v>
      </c>
      <c r="H48" s="190"/>
      <c r="I48" s="190"/>
    </row>
    <row r="49" spans="1:9" x14ac:dyDescent="0.25">
      <c r="A49" s="183" t="s">
        <v>49</v>
      </c>
      <c r="B49" s="184">
        <v>235350</v>
      </c>
      <c r="C49" s="184">
        <v>37</v>
      </c>
      <c r="D49" s="184">
        <v>6360.8108108108108</v>
      </c>
      <c r="E49" s="184">
        <v>223750</v>
      </c>
      <c r="F49" s="184">
        <v>36</v>
      </c>
      <c r="G49" s="185">
        <v>6215.2777777777774</v>
      </c>
      <c r="H49" s="190"/>
      <c r="I49" s="190"/>
    </row>
    <row r="50" spans="1:9" x14ac:dyDescent="0.25">
      <c r="A50" s="183" t="s">
        <v>50</v>
      </c>
      <c r="B50" s="184">
        <v>39200</v>
      </c>
      <c r="C50" s="184">
        <v>7</v>
      </c>
      <c r="D50" s="184">
        <v>5600</v>
      </c>
      <c r="E50" s="184">
        <v>39200</v>
      </c>
      <c r="F50" s="184">
        <v>7</v>
      </c>
      <c r="G50" s="185">
        <v>5600</v>
      </c>
      <c r="H50" s="190"/>
      <c r="I50" s="190"/>
    </row>
    <row r="51" spans="1:9" x14ac:dyDescent="0.25">
      <c r="A51" s="186"/>
      <c r="B51" s="187">
        <f>SUBTOTAL(109,'01.05.2022'!$B$40:$B$50)</f>
        <v>946890</v>
      </c>
      <c r="C51" s="187">
        <f>SUBTOTAL(109,'01.05.2022'!$C$40:$C$50)</f>
        <v>116</v>
      </c>
      <c r="D51" s="188"/>
      <c r="E51" s="187">
        <f>SUBTOTAL(109,'01.05.2022'!$E$40:$E$50)</f>
        <v>930790</v>
      </c>
      <c r="F51" s="187">
        <f>SUBTOTAL(109,'01.05.2022'!$F$40:$F$50)</f>
        <v>114</v>
      </c>
      <c r="G51" s="189"/>
    </row>
    <row r="52" spans="1:9" x14ac:dyDescent="0.25">
      <c r="A52" s="61"/>
      <c r="B52" s="89"/>
      <c r="C52" s="89"/>
      <c r="D52" s="89"/>
      <c r="E52" s="89"/>
      <c r="F52" s="89"/>
      <c r="G52" s="89"/>
    </row>
    <row r="53" spans="1:9" ht="15.75" customHeight="1" x14ac:dyDescent="0.25">
      <c r="A53" s="61"/>
      <c r="B53" s="90"/>
      <c r="C53" s="90"/>
      <c r="D53" s="90"/>
      <c r="E53" s="90"/>
      <c r="F53" s="90"/>
      <c r="G53" s="90"/>
    </row>
    <row r="54" spans="1:9" ht="19.5" thickBot="1" x14ac:dyDescent="0.35">
      <c r="A54" s="50" t="s">
        <v>132</v>
      </c>
    </row>
    <row r="55" spans="1:9" ht="15.75" thickBot="1" x14ac:dyDescent="0.3">
      <c r="A55" s="367" t="s">
        <v>82</v>
      </c>
      <c r="B55" s="369" t="s">
        <v>18</v>
      </c>
      <c r="C55" s="370"/>
      <c r="D55" s="371"/>
      <c r="E55" s="369" t="s">
        <v>124</v>
      </c>
      <c r="F55" s="370"/>
      <c r="G55" s="371"/>
    </row>
    <row r="56" spans="1:9" ht="30.75" thickBot="1" x14ac:dyDescent="0.3">
      <c r="A56" s="372"/>
      <c r="B56" s="146" t="s">
        <v>63</v>
      </c>
      <c r="C56" s="146" t="s">
        <v>20</v>
      </c>
      <c r="D56" s="146" t="s">
        <v>73</v>
      </c>
      <c r="E56" s="179" t="s">
        <v>74</v>
      </c>
      <c r="F56" s="146" t="s">
        <v>32</v>
      </c>
      <c r="G56" s="146" t="s">
        <v>75</v>
      </c>
    </row>
    <row r="57" spans="1:9" x14ac:dyDescent="0.25">
      <c r="A57" s="180" t="s">
        <v>24</v>
      </c>
      <c r="B57" s="181">
        <v>12600</v>
      </c>
      <c r="C57" s="181">
        <v>2</v>
      </c>
      <c r="D57" s="181">
        <v>6300</v>
      </c>
      <c r="E57" s="181">
        <v>12600</v>
      </c>
      <c r="F57" s="181">
        <v>2</v>
      </c>
      <c r="G57" s="182">
        <v>6300</v>
      </c>
      <c r="H57" s="190"/>
      <c r="I57" s="190"/>
    </row>
    <row r="58" spans="1:9" x14ac:dyDescent="0.25">
      <c r="A58" s="183" t="s">
        <v>83</v>
      </c>
      <c r="B58" s="184">
        <v>934290</v>
      </c>
      <c r="C58" s="184">
        <v>114</v>
      </c>
      <c r="D58" s="184">
        <v>8195.5263157894733</v>
      </c>
      <c r="E58" s="184">
        <v>918190</v>
      </c>
      <c r="F58" s="184">
        <v>112</v>
      </c>
      <c r="G58" s="185">
        <v>8198.125</v>
      </c>
      <c r="H58" s="190"/>
      <c r="I58" s="190"/>
    </row>
    <row r="59" spans="1:9" x14ac:dyDescent="0.25">
      <c r="A59" s="186"/>
      <c r="B59" s="187">
        <f>SUBTOTAL(109,'01.05.2022'!$B$57:$B$58)</f>
        <v>946890</v>
      </c>
      <c r="C59" s="187">
        <f>SUBTOTAL(109,'01.05.2022'!$C$57:$C$58)</f>
        <v>116</v>
      </c>
      <c r="D59" s="188"/>
      <c r="E59" s="187">
        <f>SUBTOTAL(109,'01.05.2022'!$E$57:$E$58)</f>
        <v>930790</v>
      </c>
      <c r="F59" s="187">
        <f>SUBTOTAL(109,'01.05.2022'!$F$57:$F$58)</f>
        <v>114</v>
      </c>
      <c r="G59" s="189"/>
      <c r="H59" s="190"/>
      <c r="I59" s="190"/>
    </row>
    <row r="60" spans="1:9" ht="15.75" customHeight="1" x14ac:dyDescent="0.25">
      <c r="A60" s="125"/>
      <c r="B60" s="101"/>
      <c r="C60" s="101"/>
      <c r="D60" s="101"/>
      <c r="E60" s="101"/>
      <c r="F60" s="101"/>
      <c r="G60" s="101"/>
      <c r="H60" s="190"/>
      <c r="I60" s="190"/>
    </row>
    <row r="61" spans="1:9" x14ac:dyDescent="0.25">
      <c r="A61" s="61"/>
      <c r="B61" s="90"/>
      <c r="C61" s="90"/>
      <c r="D61" s="90"/>
      <c r="E61" s="90"/>
      <c r="F61" s="90"/>
      <c r="G61" s="90"/>
      <c r="H61" s="190"/>
      <c r="I61" s="190"/>
    </row>
    <row r="62" spans="1:9" ht="19.5" thickBot="1" x14ac:dyDescent="0.35">
      <c r="A62" s="50" t="s">
        <v>133</v>
      </c>
      <c r="B62" s="191"/>
      <c r="C62" s="191"/>
      <c r="D62" s="191"/>
      <c r="E62" s="191"/>
      <c r="F62" s="191"/>
      <c r="G62" s="191"/>
      <c r="H62" s="190"/>
      <c r="I62" s="190"/>
    </row>
    <row r="63" spans="1:9" ht="15.75" thickBot="1" x14ac:dyDescent="0.3">
      <c r="A63" s="367" t="s">
        <v>85</v>
      </c>
      <c r="B63" s="369" t="s">
        <v>18</v>
      </c>
      <c r="C63" s="370"/>
      <c r="D63" s="371"/>
      <c r="E63" s="369" t="s">
        <v>124</v>
      </c>
      <c r="F63" s="370"/>
      <c r="G63" s="371"/>
    </row>
    <row r="64" spans="1:9" s="192" customFormat="1" ht="30.75" thickBot="1" x14ac:dyDescent="0.3">
      <c r="A64" s="372"/>
      <c r="B64" s="146" t="s">
        <v>63</v>
      </c>
      <c r="C64" s="146" t="s">
        <v>20</v>
      </c>
      <c r="D64" s="146" t="s">
        <v>73</v>
      </c>
      <c r="E64" s="179" t="s">
        <v>74</v>
      </c>
      <c r="F64" s="146" t="s">
        <v>32</v>
      </c>
      <c r="G64" s="146" t="s">
        <v>75</v>
      </c>
    </row>
    <row r="65" spans="1:9" x14ac:dyDescent="0.25">
      <c r="A65" s="180" t="s">
        <v>86</v>
      </c>
      <c r="B65" s="181">
        <v>9000</v>
      </c>
      <c r="C65" s="181">
        <v>2</v>
      </c>
      <c r="D65" s="181">
        <v>4500</v>
      </c>
      <c r="E65" s="181">
        <v>9000</v>
      </c>
      <c r="F65" s="181">
        <v>2</v>
      </c>
      <c r="G65" s="182">
        <v>4500</v>
      </c>
    </row>
    <row r="66" spans="1:9" x14ac:dyDescent="0.25">
      <c r="A66" s="183" t="s">
        <v>88</v>
      </c>
      <c r="B66" s="184">
        <v>4200</v>
      </c>
      <c r="C66" s="184">
        <v>1</v>
      </c>
      <c r="D66" s="184">
        <v>4200</v>
      </c>
      <c r="E66" s="184">
        <v>4200</v>
      </c>
      <c r="F66" s="184">
        <v>1</v>
      </c>
      <c r="G66" s="185">
        <v>4200</v>
      </c>
    </row>
    <row r="67" spans="1:9" x14ac:dyDescent="0.25">
      <c r="A67" s="183" t="s">
        <v>89</v>
      </c>
      <c r="B67" s="184">
        <v>15150</v>
      </c>
      <c r="C67" s="184">
        <v>4</v>
      </c>
      <c r="D67" s="184">
        <v>3787.5</v>
      </c>
      <c r="E67" s="184">
        <v>15150</v>
      </c>
      <c r="F67" s="184">
        <v>4</v>
      </c>
      <c r="G67" s="185">
        <v>3787.5</v>
      </c>
    </row>
    <row r="68" spans="1:9" x14ac:dyDescent="0.25">
      <c r="A68" s="183" t="s">
        <v>90</v>
      </c>
      <c r="B68" s="184">
        <v>212650</v>
      </c>
      <c r="C68" s="184">
        <v>31</v>
      </c>
      <c r="D68" s="184">
        <v>6859.677419354839</v>
      </c>
      <c r="E68" s="184">
        <v>208150</v>
      </c>
      <c r="F68" s="184">
        <v>30</v>
      </c>
      <c r="G68" s="185">
        <v>6938.333333333333</v>
      </c>
    </row>
    <row r="69" spans="1:9" x14ac:dyDescent="0.25">
      <c r="A69" s="183" t="s">
        <v>91</v>
      </c>
      <c r="B69" s="184">
        <v>696190</v>
      </c>
      <c r="C69" s="184">
        <v>76</v>
      </c>
      <c r="D69" s="184">
        <v>9160.394736842105</v>
      </c>
      <c r="E69" s="184">
        <v>684590</v>
      </c>
      <c r="F69" s="184">
        <v>75</v>
      </c>
      <c r="G69" s="185">
        <v>9127.8666666666668</v>
      </c>
    </row>
    <row r="70" spans="1:9" x14ac:dyDescent="0.25">
      <c r="A70" s="183" t="s">
        <v>98</v>
      </c>
      <c r="B70" s="184">
        <v>5500</v>
      </c>
      <c r="C70" s="184">
        <v>1</v>
      </c>
      <c r="D70" s="184">
        <v>5500</v>
      </c>
      <c r="E70" s="184">
        <v>5500</v>
      </c>
      <c r="F70" s="184">
        <v>1</v>
      </c>
      <c r="G70" s="185">
        <v>5500</v>
      </c>
    </row>
    <row r="71" spans="1:9" x14ac:dyDescent="0.25">
      <c r="A71" s="183" t="s">
        <v>93</v>
      </c>
      <c r="B71" s="184">
        <v>4200</v>
      </c>
      <c r="C71" s="184">
        <v>1</v>
      </c>
      <c r="D71" s="184">
        <v>4200</v>
      </c>
      <c r="E71" s="184">
        <v>4200</v>
      </c>
      <c r="F71" s="184">
        <v>1</v>
      </c>
      <c r="G71" s="185">
        <v>4200</v>
      </c>
    </row>
    <row r="72" spans="1:9" ht="15.75" customHeight="1" x14ac:dyDescent="0.25">
      <c r="A72" s="186"/>
      <c r="B72" s="187">
        <f>SUBTOTAL(109,'01.05.2022'!$B$65:$B$71)</f>
        <v>946890</v>
      </c>
      <c r="C72" s="187">
        <f>SUBTOTAL(109,'01.05.2022'!$C$65:$C$71)</f>
        <v>116</v>
      </c>
      <c r="D72" s="188"/>
      <c r="E72" s="187">
        <f>SUBTOTAL(109,'01.05.2022'!$E$65:$E$71)</f>
        <v>930790</v>
      </c>
      <c r="F72" s="187">
        <f>SUBTOTAL(109,'01.05.2022'!$F$65:$F$71)</f>
        <v>114</v>
      </c>
      <c r="G72" s="189"/>
      <c r="H72" s="190"/>
      <c r="I72" s="190"/>
    </row>
    <row r="73" spans="1:9" x14ac:dyDescent="0.25">
      <c r="A73" s="125"/>
      <c r="B73" s="101"/>
      <c r="C73" s="101"/>
      <c r="D73" s="101"/>
      <c r="E73" s="101"/>
      <c r="F73" s="101"/>
      <c r="G73" s="101"/>
      <c r="H73" s="190"/>
      <c r="I73" s="190"/>
    </row>
    <row r="74" spans="1:9" x14ac:dyDescent="0.25">
      <c r="A74" s="125"/>
      <c r="B74" s="101"/>
      <c r="C74" s="101"/>
      <c r="D74" s="101"/>
      <c r="E74" s="101"/>
      <c r="F74" s="101"/>
      <c r="G74" s="101"/>
      <c r="H74" s="190"/>
      <c r="I74" s="190"/>
    </row>
    <row r="75" spans="1:9" ht="19.5" thickBot="1" x14ac:dyDescent="0.35">
      <c r="A75" s="50" t="s">
        <v>134</v>
      </c>
      <c r="B75" s="191"/>
      <c r="C75" s="191"/>
      <c r="D75" s="191"/>
      <c r="E75" s="191"/>
      <c r="F75" s="191"/>
      <c r="G75" s="191"/>
      <c r="H75" s="190"/>
      <c r="I75" s="190"/>
    </row>
    <row r="76" spans="1:9" ht="15.75" thickBot="1" x14ac:dyDescent="0.3">
      <c r="A76" s="367" t="s">
        <v>135</v>
      </c>
      <c r="B76" s="369" t="s">
        <v>18</v>
      </c>
      <c r="C76" s="370"/>
      <c r="D76" s="371"/>
      <c r="E76" s="369" t="s">
        <v>124</v>
      </c>
      <c r="F76" s="370"/>
      <c r="G76" s="371"/>
      <c r="H76" s="190"/>
      <c r="I76" s="190"/>
    </row>
    <row r="77" spans="1:9" ht="30.75" thickBot="1" x14ac:dyDescent="0.3">
      <c r="A77" s="372"/>
      <c r="B77" s="146" t="s">
        <v>63</v>
      </c>
      <c r="C77" s="146" t="s">
        <v>20</v>
      </c>
      <c r="D77" s="146" t="s">
        <v>73</v>
      </c>
      <c r="E77" s="179" t="s">
        <v>74</v>
      </c>
      <c r="F77" s="146" t="s">
        <v>32</v>
      </c>
      <c r="G77" s="146" t="s">
        <v>75</v>
      </c>
      <c r="H77" s="190"/>
      <c r="I77" s="190"/>
    </row>
    <row r="78" spans="1:9" x14ac:dyDescent="0.25">
      <c r="A78" s="180" t="s">
        <v>136</v>
      </c>
      <c r="B78" s="181">
        <v>946890</v>
      </c>
      <c r="C78" s="181">
        <v>116</v>
      </c>
      <c r="D78" s="181">
        <v>8162.8448275862065</v>
      </c>
      <c r="E78" s="181">
        <v>930790</v>
      </c>
      <c r="F78" s="181">
        <v>114</v>
      </c>
      <c r="G78" s="182">
        <v>8164.8245614035086</v>
      </c>
      <c r="H78" s="190"/>
      <c r="I78" s="190"/>
    </row>
    <row r="79" spans="1:9" x14ac:dyDescent="0.25">
      <c r="A79" s="202"/>
      <c r="B79" s="187">
        <f>SUBTOTAL(109,'01.05.2022'!$B$78:$B$78)</f>
        <v>946890</v>
      </c>
      <c r="C79" s="187">
        <f>SUBTOTAL(109,'01.05.2022'!$C$78:$C$78)</f>
        <v>116</v>
      </c>
      <c r="D79" s="188"/>
      <c r="E79" s="187">
        <f>SUBTOTAL(109,'01.05.2022'!$E$78:$E$78)</f>
        <v>930790</v>
      </c>
      <c r="F79" s="187">
        <f>SUBTOTAL(109,'01.05.2022'!$F$78:$F$78)</f>
        <v>114</v>
      </c>
      <c r="G79" s="189"/>
      <c r="H79" s="190"/>
      <c r="I79" s="190"/>
    </row>
    <row r="80" spans="1:9" x14ac:dyDescent="0.25">
      <c r="A80" s="125"/>
      <c r="B80" s="101"/>
      <c r="C80" s="101"/>
      <c r="D80" s="101"/>
      <c r="E80" s="101"/>
      <c r="F80" s="101"/>
      <c r="G80" s="101"/>
      <c r="H80" s="190"/>
      <c r="I80" s="190"/>
    </row>
    <row r="81" spans="1:9" x14ac:dyDescent="0.25">
      <c r="A81" s="125"/>
      <c r="B81" s="101"/>
      <c r="C81" s="101"/>
      <c r="D81" s="101"/>
      <c r="E81" s="101"/>
      <c r="F81" s="101"/>
      <c r="G81" s="101"/>
      <c r="H81" s="190"/>
      <c r="I81" s="190"/>
    </row>
    <row r="82" spans="1:9" x14ac:dyDescent="0.25">
      <c r="A82" s="125"/>
      <c r="B82" s="101"/>
      <c r="C82" s="101"/>
      <c r="D82" s="101"/>
      <c r="E82" s="101"/>
      <c r="F82" s="101"/>
      <c r="G82" s="101"/>
    </row>
    <row r="83" spans="1:9" x14ac:dyDescent="0.25">
      <c r="A83" s="125"/>
      <c r="B83" s="101"/>
      <c r="C83" s="101"/>
      <c r="D83" s="101"/>
      <c r="E83" s="101"/>
      <c r="F83" s="101"/>
      <c r="G83" s="101"/>
    </row>
    <row r="84" spans="1:9" ht="15" customHeight="1" x14ac:dyDescent="0.25">
      <c r="A84" s="125"/>
      <c r="B84" s="101"/>
      <c r="C84" s="101"/>
      <c r="D84" s="101"/>
      <c r="E84" s="101"/>
      <c r="F84" s="101"/>
      <c r="G84" s="101"/>
      <c r="H84" s="101"/>
    </row>
    <row r="85" spans="1:9" ht="15" customHeight="1" x14ac:dyDescent="0.25">
      <c r="A85" s="125"/>
      <c r="B85" s="101"/>
      <c r="C85" s="101"/>
      <c r="D85" s="101"/>
      <c r="E85" s="101"/>
      <c r="F85" s="101"/>
      <c r="G85" s="101"/>
      <c r="H85" s="101"/>
    </row>
    <row r="86" spans="1:9" ht="15" customHeight="1" x14ac:dyDescent="0.25">
      <c r="A86" s="125"/>
      <c r="B86" s="101"/>
      <c r="C86" s="101"/>
      <c r="D86" s="101"/>
      <c r="E86" s="101"/>
      <c r="F86" s="101"/>
      <c r="G86" s="101"/>
      <c r="H86" s="101"/>
    </row>
    <row r="87" spans="1:9" ht="15" customHeight="1" x14ac:dyDescent="0.25">
      <c r="A87" s="125"/>
      <c r="B87" s="101"/>
      <c r="C87" s="101"/>
      <c r="D87" s="101"/>
      <c r="E87" s="101"/>
      <c r="F87" s="101"/>
      <c r="G87" s="101"/>
      <c r="H87" s="190"/>
    </row>
    <row r="88" spans="1:9" ht="15" customHeight="1" x14ac:dyDescent="0.25">
      <c r="A88" s="125"/>
      <c r="B88" s="101"/>
      <c r="C88" s="101"/>
      <c r="D88" s="101"/>
      <c r="E88" s="101"/>
      <c r="F88" s="101"/>
      <c r="G88" s="101"/>
    </row>
    <row r="89" spans="1:9" ht="15" customHeight="1" x14ac:dyDescent="0.25">
      <c r="B89" s="101"/>
      <c r="C89" s="101"/>
      <c r="D89" s="101"/>
      <c r="E89" s="101"/>
      <c r="F89" s="101"/>
      <c r="G89" s="101"/>
    </row>
    <row r="90" spans="1:9" ht="15" customHeight="1" x14ac:dyDescent="0.25">
      <c r="B90" s="142"/>
      <c r="C90" s="142"/>
      <c r="D90" s="142"/>
      <c r="E90" s="142"/>
      <c r="F90" s="142"/>
      <c r="G90" s="142"/>
    </row>
  </sheetData>
  <protectedRanges>
    <protectedRange sqref="B4" name="Bereich1"/>
  </protectedRanges>
  <dataConsolidate link="1"/>
  <mergeCells count="24">
    <mergeCell ref="A76:A77"/>
    <mergeCell ref="B76:D76"/>
    <mergeCell ref="E76:G76"/>
    <mergeCell ref="A55:A56"/>
    <mergeCell ref="B55:D55"/>
    <mergeCell ref="E55:G55"/>
    <mergeCell ref="A63:A64"/>
    <mergeCell ref="B63:D63"/>
    <mergeCell ref="E63:G63"/>
    <mergeCell ref="A28:A29"/>
    <mergeCell ref="B28:D28"/>
    <mergeCell ref="E28:G28"/>
    <mergeCell ref="A38:A39"/>
    <mergeCell ref="B38:D38"/>
    <mergeCell ref="E38:G38"/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</mergeCells>
  <dataValidations count="1">
    <dataValidation showInputMessage="1" showErrorMessage="1" sqref="B4" xr:uid="{00000000-0002-0000-0A00-000000000000}"/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13">
    <tabColor rgb="FF0070C0"/>
  </sheetPr>
  <dimension ref="A1:I90"/>
  <sheetViews>
    <sheetView showGridLines="0" topLeftCell="A61" zoomScale="70" zoomScaleNormal="70" workbookViewId="0">
      <selection activeCell="A91" sqref="A91:XFD1048576"/>
    </sheetView>
  </sheetViews>
  <sheetFormatPr baseColWidth="10" defaultColWidth="9.140625" defaultRowHeight="15" x14ac:dyDescent="0.25"/>
  <cols>
    <col min="1" max="1" width="40" style="142" customWidth="1"/>
    <col min="2" max="8" width="21.5703125" style="125" customWidth="1"/>
    <col min="9" max="16384" width="9.140625" style="125"/>
  </cols>
  <sheetData>
    <row r="1" spans="1:8" s="198" customFormat="1" ht="48" customHeight="1" x14ac:dyDescent="0.25">
      <c r="A1" s="360" t="s">
        <v>127</v>
      </c>
      <c r="B1" s="360"/>
      <c r="C1" s="360"/>
      <c r="D1" s="360"/>
      <c r="E1" s="360"/>
      <c r="F1" s="360"/>
      <c r="G1" s="197"/>
      <c r="H1" s="144" t="s">
        <v>140</v>
      </c>
    </row>
    <row r="2" spans="1:8" s="198" customFormat="1" ht="15" customHeight="1" x14ac:dyDescent="0.25">
      <c r="A2" s="143" t="s">
        <v>139</v>
      </c>
      <c r="B2" s="196"/>
      <c r="C2" s="196"/>
      <c r="D2" s="196"/>
      <c r="E2" s="196"/>
      <c r="F2" s="196"/>
      <c r="H2" s="144"/>
    </row>
    <row r="3" spans="1:8" s="198" customFormat="1" ht="5.25" customHeight="1" x14ac:dyDescent="0.25">
      <c r="A3" s="197"/>
    </row>
    <row r="4" spans="1:8" ht="21" x14ac:dyDescent="0.35">
      <c r="A4" s="147" t="s">
        <v>1</v>
      </c>
      <c r="B4" s="148" t="s">
        <v>141</v>
      </c>
      <c r="C4" s="149"/>
    </row>
    <row r="5" spans="1:8" x14ac:dyDescent="0.25">
      <c r="A5" s="150"/>
      <c r="B5" s="86"/>
      <c r="H5" s="90"/>
    </row>
    <row r="6" spans="1:8" x14ac:dyDescent="0.25">
      <c r="E6" s="89"/>
      <c r="F6" s="89"/>
      <c r="G6" s="89"/>
      <c r="H6" s="89"/>
    </row>
    <row r="7" spans="1:8" ht="19.5" thickBot="1" x14ac:dyDescent="0.3">
      <c r="A7" s="151" t="s">
        <v>2</v>
      </c>
      <c r="D7" s="152"/>
      <c r="E7" s="89"/>
      <c r="F7" s="89"/>
      <c r="G7" s="89"/>
      <c r="H7" s="89"/>
    </row>
    <row r="8" spans="1:8" ht="30.75" customHeight="1" thickBot="1" x14ac:dyDescent="0.3">
      <c r="A8" s="88" t="s">
        <v>3</v>
      </c>
      <c r="B8" s="88" t="s">
        <v>4</v>
      </c>
      <c r="F8" s="89"/>
      <c r="G8" s="90"/>
      <c r="H8" s="90"/>
    </row>
    <row r="9" spans="1:8" ht="15.75" customHeight="1" x14ac:dyDescent="0.25">
      <c r="A9" s="153">
        <v>1328191</v>
      </c>
      <c r="B9" s="154">
        <v>5.880000114440918</v>
      </c>
      <c r="D9" s="142"/>
      <c r="E9" s="142"/>
      <c r="F9" s="142"/>
      <c r="G9" s="142"/>
      <c r="H9" s="142"/>
    </row>
    <row r="10" spans="1:8" ht="9.9499999999999993" customHeight="1" x14ac:dyDescent="0.25">
      <c r="A10" s="155"/>
      <c r="B10" s="155"/>
      <c r="D10" s="142"/>
      <c r="E10" s="142"/>
      <c r="F10" s="142"/>
      <c r="G10" s="142"/>
      <c r="H10" s="142"/>
    </row>
    <row r="11" spans="1:8" ht="15.75" customHeight="1" thickBot="1" x14ac:dyDescent="0.3">
      <c r="A11" s="156" t="s">
        <v>18</v>
      </c>
    </row>
    <row r="12" spans="1:8" ht="15.75" customHeight="1" thickBot="1" x14ac:dyDescent="0.3">
      <c r="A12" s="373" t="s">
        <v>5</v>
      </c>
      <c r="B12" s="373" t="s">
        <v>6</v>
      </c>
      <c r="C12" s="375" t="s">
        <v>7</v>
      </c>
      <c r="D12" s="376"/>
      <c r="E12" s="377"/>
      <c r="F12" s="375" t="s">
        <v>8</v>
      </c>
      <c r="G12" s="376"/>
      <c r="H12" s="377"/>
    </row>
    <row r="13" spans="1:8" ht="15.75" thickBot="1" x14ac:dyDescent="0.3">
      <c r="A13" s="374"/>
      <c r="B13" s="374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</row>
    <row r="14" spans="1:8" ht="15.75" customHeight="1" thickBot="1" x14ac:dyDescent="0.3">
      <c r="A14" s="157">
        <v>1356449</v>
      </c>
      <c r="B14" s="158">
        <v>147</v>
      </c>
      <c r="C14" s="159">
        <v>1500</v>
      </c>
      <c r="D14" s="160">
        <v>47700</v>
      </c>
      <c r="E14" s="161">
        <v>9227.5442176870747</v>
      </c>
      <c r="F14" s="162">
        <v>4.7699999999999996</v>
      </c>
      <c r="G14" s="163">
        <v>5.88</v>
      </c>
      <c r="H14" s="164">
        <v>5.739408816697126</v>
      </c>
    </row>
    <row r="15" spans="1:8" ht="9.9499999999999993" customHeight="1" x14ac:dyDescent="0.25">
      <c r="A15" s="165"/>
      <c r="B15" s="165"/>
      <c r="C15" s="165"/>
      <c r="D15" s="165"/>
      <c r="E15" s="165"/>
      <c r="F15" s="165"/>
      <c r="G15" s="165"/>
      <c r="H15" s="165"/>
    </row>
    <row r="16" spans="1:8" ht="15.75" customHeight="1" thickBot="1" x14ac:dyDescent="0.3">
      <c r="A16" s="156" t="s">
        <v>128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373" t="s">
        <v>66</v>
      </c>
      <c r="B17" s="373" t="s">
        <v>67</v>
      </c>
      <c r="C17" s="375" t="s">
        <v>15</v>
      </c>
      <c r="D17" s="376"/>
      <c r="E17" s="377"/>
      <c r="F17" s="378" t="s">
        <v>122</v>
      </c>
      <c r="G17" s="379"/>
      <c r="H17" s="88" t="s">
        <v>129</v>
      </c>
    </row>
    <row r="18" spans="1:8" ht="15.75" thickBot="1" x14ac:dyDescent="0.3">
      <c r="A18" s="374"/>
      <c r="B18" s="374"/>
      <c r="C18" s="93" t="s">
        <v>9</v>
      </c>
      <c r="D18" s="93" t="s">
        <v>10</v>
      </c>
      <c r="E18" s="93" t="s">
        <v>11</v>
      </c>
      <c r="F18" s="166" t="s">
        <v>9</v>
      </c>
      <c r="G18" s="167" t="s">
        <v>10</v>
      </c>
      <c r="H18" s="88" t="s">
        <v>12</v>
      </c>
    </row>
    <row r="19" spans="1:8" ht="15.75" customHeight="1" thickBot="1" x14ac:dyDescent="0.3">
      <c r="A19" s="168">
        <v>1332249</v>
      </c>
      <c r="B19" s="169">
        <v>141</v>
      </c>
      <c r="C19" s="170">
        <v>2300</v>
      </c>
      <c r="D19" s="171">
        <v>47700</v>
      </c>
      <c r="E19" s="172">
        <v>9448.5744680851058</v>
      </c>
      <c r="F19" s="173">
        <v>4.7699999999999996</v>
      </c>
      <c r="G19" s="174">
        <v>5.88</v>
      </c>
      <c r="H19" s="175">
        <v>5.7551143922376848</v>
      </c>
    </row>
    <row r="20" spans="1:8" ht="9.9499999999999993" customHeight="1" x14ac:dyDescent="0.25">
      <c r="A20" s="155"/>
      <c r="B20" s="155"/>
      <c r="C20" s="155"/>
      <c r="D20" s="155"/>
      <c r="E20" s="155"/>
      <c r="F20" s="155"/>
      <c r="G20" s="155"/>
      <c r="H20" s="155"/>
    </row>
    <row r="21" spans="1:8" ht="15.75" customHeight="1" thickBot="1" x14ac:dyDescent="0.3">
      <c r="A21" s="156" t="s">
        <v>69</v>
      </c>
      <c r="B21" s="96"/>
      <c r="C21" s="96"/>
      <c r="D21" s="96"/>
      <c r="E21" s="96"/>
      <c r="F21" s="91"/>
      <c r="G21" s="91"/>
      <c r="H21" s="91"/>
    </row>
    <row r="22" spans="1:8" ht="30.75" customHeight="1" thickBot="1" x14ac:dyDescent="0.3">
      <c r="A22" s="3" t="s">
        <v>70</v>
      </c>
      <c r="B22" s="3" t="s">
        <v>71</v>
      </c>
    </row>
    <row r="23" spans="1:8" ht="15.75" customHeight="1" thickBot="1" x14ac:dyDescent="0.3">
      <c r="A23" s="176">
        <v>24200</v>
      </c>
      <c r="B23" s="177">
        <v>6</v>
      </c>
    </row>
    <row r="24" spans="1:8" ht="15.75" customHeight="1" x14ac:dyDescent="0.25">
      <c r="A24" s="178"/>
      <c r="B24" s="178"/>
    </row>
    <row r="25" spans="1:8" ht="15.75" customHeight="1" x14ac:dyDescent="0.25">
      <c r="A25" s="145" t="s">
        <v>123</v>
      </c>
      <c r="F25" s="89"/>
      <c r="G25" s="90"/>
      <c r="H25" s="90"/>
    </row>
    <row r="27" spans="1:8" ht="19.5" thickBot="1" x14ac:dyDescent="0.35">
      <c r="A27" s="50" t="s">
        <v>130</v>
      </c>
    </row>
    <row r="28" spans="1:8" ht="15.75" customHeight="1" thickBot="1" x14ac:dyDescent="0.3">
      <c r="A28" s="367" t="s">
        <v>23</v>
      </c>
      <c r="B28" s="369" t="s">
        <v>18</v>
      </c>
      <c r="C28" s="370"/>
      <c r="D28" s="371"/>
      <c r="E28" s="369" t="s">
        <v>124</v>
      </c>
      <c r="F28" s="370"/>
      <c r="G28" s="371"/>
    </row>
    <row r="29" spans="1:8" ht="30.75" customHeight="1" thickBot="1" x14ac:dyDescent="0.3">
      <c r="A29" s="372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</row>
    <row r="30" spans="1:8" x14ac:dyDescent="0.25">
      <c r="A30" s="180" t="s">
        <v>126</v>
      </c>
      <c r="B30" s="181">
        <v>423510</v>
      </c>
      <c r="C30" s="181">
        <v>92</v>
      </c>
      <c r="D30" s="181">
        <v>4603.369565217391</v>
      </c>
      <c r="E30" s="181">
        <v>399310</v>
      </c>
      <c r="F30" s="181">
        <v>86</v>
      </c>
      <c r="G30" s="182">
        <v>4643.1395348837214</v>
      </c>
    </row>
    <row r="31" spans="1:8" x14ac:dyDescent="0.25">
      <c r="A31" s="183" t="s">
        <v>27</v>
      </c>
      <c r="B31" s="184">
        <v>188059</v>
      </c>
      <c r="C31" s="184">
        <v>20</v>
      </c>
      <c r="D31" s="184">
        <v>9402.9500000000007</v>
      </c>
      <c r="E31" s="184">
        <v>188059</v>
      </c>
      <c r="F31" s="184">
        <v>20</v>
      </c>
      <c r="G31" s="185">
        <v>9402.9500000000007</v>
      </c>
    </row>
    <row r="32" spans="1:8" x14ac:dyDescent="0.25">
      <c r="A32" s="183" t="s">
        <v>28</v>
      </c>
      <c r="B32" s="184">
        <v>346380</v>
      </c>
      <c r="C32" s="184">
        <v>23</v>
      </c>
      <c r="D32" s="184">
        <v>15060</v>
      </c>
      <c r="E32" s="184">
        <v>346380</v>
      </c>
      <c r="F32" s="184">
        <v>23</v>
      </c>
      <c r="G32" s="185">
        <v>15060</v>
      </c>
    </row>
    <row r="33" spans="1:9" x14ac:dyDescent="0.25">
      <c r="A33" s="183" t="s">
        <v>29</v>
      </c>
      <c r="B33" s="184">
        <v>398500</v>
      </c>
      <c r="C33" s="184">
        <v>12</v>
      </c>
      <c r="D33" s="184">
        <v>33208.333333333336</v>
      </c>
      <c r="E33" s="184">
        <v>398500</v>
      </c>
      <c r="F33" s="184">
        <v>12</v>
      </c>
      <c r="G33" s="185">
        <v>33208.333333333336</v>
      </c>
    </row>
    <row r="34" spans="1:9" x14ac:dyDescent="0.25">
      <c r="A34" s="186"/>
      <c r="B34" s="187">
        <f>SUBTOTAL(109,'01.02.2022'!$B$30:$B$33)</f>
        <v>1356449</v>
      </c>
      <c r="C34" s="187">
        <f>SUBTOTAL(109,'01.02.2022'!$C$30:$C$33)</f>
        <v>147</v>
      </c>
      <c r="D34" s="188"/>
      <c r="E34" s="187">
        <f>SUBTOTAL(109,'01.02.2022'!$E$30:$E$33)</f>
        <v>1332249</v>
      </c>
      <c r="F34" s="187">
        <f>SUBTOTAL(109,'01.02.2022'!$F$30:$F$33)</f>
        <v>141</v>
      </c>
      <c r="G34" s="189"/>
    </row>
    <row r="35" spans="1:9" x14ac:dyDescent="0.25">
      <c r="A35" s="125"/>
      <c r="B35" s="101"/>
      <c r="C35" s="101"/>
      <c r="D35" s="101"/>
      <c r="E35" s="101"/>
      <c r="F35" s="101"/>
      <c r="G35" s="101"/>
    </row>
    <row r="37" spans="1:9" ht="15.75" customHeight="1" thickBot="1" x14ac:dyDescent="0.35">
      <c r="A37" s="50" t="s">
        <v>131</v>
      </c>
    </row>
    <row r="38" spans="1:9" ht="15.75" thickBot="1" x14ac:dyDescent="0.3">
      <c r="A38" s="367" t="s">
        <v>79</v>
      </c>
      <c r="B38" s="369" t="s">
        <v>18</v>
      </c>
      <c r="C38" s="370"/>
      <c r="D38" s="371"/>
      <c r="E38" s="369" t="s">
        <v>124</v>
      </c>
      <c r="F38" s="370"/>
      <c r="G38" s="371"/>
    </row>
    <row r="39" spans="1:9" ht="30.75" thickBot="1" x14ac:dyDescent="0.3">
      <c r="A39" s="372"/>
      <c r="B39" s="146" t="s">
        <v>63</v>
      </c>
      <c r="C39" s="146" t="s">
        <v>20</v>
      </c>
      <c r="D39" s="146" t="s">
        <v>73</v>
      </c>
      <c r="E39" s="179" t="s">
        <v>74</v>
      </c>
      <c r="F39" s="146" t="s">
        <v>32</v>
      </c>
      <c r="G39" s="146" t="s">
        <v>75</v>
      </c>
    </row>
    <row r="40" spans="1:9" x14ac:dyDescent="0.25">
      <c r="A40" s="180" t="s">
        <v>39</v>
      </c>
      <c r="B40" s="181">
        <v>8200</v>
      </c>
      <c r="C40" s="181">
        <v>2</v>
      </c>
      <c r="D40" s="181">
        <v>4100</v>
      </c>
      <c r="E40" s="181">
        <v>8200</v>
      </c>
      <c r="F40" s="181">
        <v>2</v>
      </c>
      <c r="G40" s="182">
        <v>4100</v>
      </c>
    </row>
    <row r="41" spans="1:9" x14ac:dyDescent="0.25">
      <c r="A41" s="183" t="s">
        <v>40</v>
      </c>
      <c r="B41" s="184">
        <v>16600</v>
      </c>
      <c r="C41" s="184">
        <v>2</v>
      </c>
      <c r="D41" s="184">
        <v>8300</v>
      </c>
      <c r="E41" s="184">
        <v>16600</v>
      </c>
      <c r="F41" s="184">
        <v>2</v>
      </c>
      <c r="G41" s="185">
        <v>8300</v>
      </c>
      <c r="H41" s="190"/>
      <c r="I41" s="190"/>
    </row>
    <row r="42" spans="1:9" x14ac:dyDescent="0.25">
      <c r="A42" s="183" t="s">
        <v>41</v>
      </c>
      <c r="B42" s="184">
        <v>175600</v>
      </c>
      <c r="C42" s="184">
        <v>18</v>
      </c>
      <c r="D42" s="184">
        <v>9755.5555555555547</v>
      </c>
      <c r="E42" s="184">
        <v>175600</v>
      </c>
      <c r="F42" s="184">
        <v>18</v>
      </c>
      <c r="G42" s="185">
        <v>9755.5555555555547</v>
      </c>
      <c r="H42" s="190"/>
      <c r="I42" s="190"/>
    </row>
    <row r="43" spans="1:9" x14ac:dyDescent="0.25">
      <c r="A43" s="183" t="s">
        <v>42</v>
      </c>
      <c r="B43" s="184">
        <v>73500</v>
      </c>
      <c r="C43" s="184">
        <v>3</v>
      </c>
      <c r="D43" s="184">
        <v>24500</v>
      </c>
      <c r="E43" s="184">
        <v>73500</v>
      </c>
      <c r="F43" s="184">
        <v>3</v>
      </c>
      <c r="G43" s="185">
        <v>24500</v>
      </c>
      <c r="H43" s="190"/>
      <c r="I43" s="190"/>
    </row>
    <row r="44" spans="1:9" x14ac:dyDescent="0.25">
      <c r="A44" s="183" t="s">
        <v>43</v>
      </c>
      <c r="B44" s="184">
        <v>25600</v>
      </c>
      <c r="C44" s="184">
        <v>2</v>
      </c>
      <c r="D44" s="184">
        <v>12800</v>
      </c>
      <c r="E44" s="184">
        <v>25600</v>
      </c>
      <c r="F44" s="184">
        <v>2</v>
      </c>
      <c r="G44" s="185">
        <v>12800</v>
      </c>
      <c r="H44" s="190"/>
      <c r="I44" s="190"/>
    </row>
    <row r="45" spans="1:9" x14ac:dyDescent="0.25">
      <c r="A45" s="183" t="s">
        <v>44</v>
      </c>
      <c r="B45" s="184">
        <v>325760</v>
      </c>
      <c r="C45" s="184">
        <v>25</v>
      </c>
      <c r="D45" s="184">
        <v>13030.4</v>
      </c>
      <c r="E45" s="184">
        <v>325760</v>
      </c>
      <c r="F45" s="184">
        <v>25</v>
      </c>
      <c r="G45" s="185">
        <v>13030.4</v>
      </c>
      <c r="H45" s="190"/>
      <c r="I45" s="190"/>
    </row>
    <row r="46" spans="1:9" x14ac:dyDescent="0.25">
      <c r="A46" s="183" t="s">
        <v>45</v>
      </c>
      <c r="B46" s="184">
        <v>286079</v>
      </c>
      <c r="C46" s="184">
        <v>33</v>
      </c>
      <c r="D46" s="184">
        <v>8669.060606060606</v>
      </c>
      <c r="E46" s="184">
        <v>275079</v>
      </c>
      <c r="F46" s="184">
        <v>30</v>
      </c>
      <c r="G46" s="185">
        <v>9169.2999999999993</v>
      </c>
      <c r="H46" s="190"/>
      <c r="I46" s="190"/>
    </row>
    <row r="47" spans="1:9" x14ac:dyDescent="0.25">
      <c r="A47" s="183" t="s">
        <v>46</v>
      </c>
      <c r="B47" s="184">
        <v>20400</v>
      </c>
      <c r="C47" s="184">
        <v>4</v>
      </c>
      <c r="D47" s="184">
        <v>5100</v>
      </c>
      <c r="E47" s="184">
        <v>20400</v>
      </c>
      <c r="F47" s="184">
        <v>4</v>
      </c>
      <c r="G47" s="185">
        <v>5100</v>
      </c>
      <c r="H47" s="190"/>
      <c r="I47" s="190"/>
    </row>
    <row r="48" spans="1:9" x14ac:dyDescent="0.25">
      <c r="A48" s="183" t="s">
        <v>97</v>
      </c>
      <c r="B48" s="184">
        <v>28760</v>
      </c>
      <c r="C48" s="184">
        <v>4</v>
      </c>
      <c r="D48" s="184">
        <v>7190</v>
      </c>
      <c r="E48" s="184">
        <v>28760</v>
      </c>
      <c r="F48" s="184">
        <v>4</v>
      </c>
      <c r="G48" s="185">
        <v>7190</v>
      </c>
      <c r="H48" s="190"/>
      <c r="I48" s="190"/>
    </row>
    <row r="49" spans="1:9" x14ac:dyDescent="0.25">
      <c r="A49" s="183" t="s">
        <v>47</v>
      </c>
      <c r="B49" s="184">
        <v>31300</v>
      </c>
      <c r="C49" s="184">
        <v>6</v>
      </c>
      <c r="D49" s="184">
        <v>5216.666666666667</v>
      </c>
      <c r="E49" s="184">
        <v>31300</v>
      </c>
      <c r="F49" s="184">
        <v>6</v>
      </c>
      <c r="G49" s="185">
        <v>5216.666666666667</v>
      </c>
      <c r="H49" s="190"/>
      <c r="I49" s="190"/>
    </row>
    <row r="50" spans="1:9" x14ac:dyDescent="0.25">
      <c r="A50" s="183" t="s">
        <v>48</v>
      </c>
      <c r="B50" s="184">
        <v>66950</v>
      </c>
      <c r="C50" s="184">
        <v>16</v>
      </c>
      <c r="D50" s="184">
        <v>4184.375</v>
      </c>
      <c r="E50" s="184">
        <v>66950</v>
      </c>
      <c r="F50" s="184">
        <v>16</v>
      </c>
      <c r="G50" s="185">
        <v>4184.375</v>
      </c>
      <c r="H50" s="190"/>
      <c r="I50" s="190"/>
    </row>
    <row r="51" spans="1:9" x14ac:dyDescent="0.25">
      <c r="A51" s="183" t="s">
        <v>49</v>
      </c>
      <c r="B51" s="184">
        <v>272500</v>
      </c>
      <c r="C51" s="184">
        <v>30</v>
      </c>
      <c r="D51" s="184">
        <v>9083.3333333333339</v>
      </c>
      <c r="E51" s="184">
        <v>259300</v>
      </c>
      <c r="F51" s="184">
        <v>27</v>
      </c>
      <c r="G51" s="185">
        <v>9603.7037037037044</v>
      </c>
    </row>
    <row r="52" spans="1:9" x14ac:dyDescent="0.25">
      <c r="A52" s="183" t="s">
        <v>50</v>
      </c>
      <c r="B52" s="184">
        <v>25200</v>
      </c>
      <c r="C52" s="184">
        <v>2</v>
      </c>
      <c r="D52" s="184">
        <v>12600</v>
      </c>
      <c r="E52" s="184">
        <v>25200</v>
      </c>
      <c r="F52" s="184">
        <v>2</v>
      </c>
      <c r="G52" s="185">
        <v>12600</v>
      </c>
      <c r="H52" s="190"/>
      <c r="I52" s="190"/>
    </row>
    <row r="53" spans="1:9" x14ac:dyDescent="0.25">
      <c r="A53" s="186"/>
      <c r="B53" s="187">
        <f>SUBTOTAL(109,'01.02.2022'!$B$40:$B$52)</f>
        <v>1356449</v>
      </c>
      <c r="C53" s="187">
        <f>SUBTOTAL(109,'01.02.2022'!$C$40:$C$52)</f>
        <v>147</v>
      </c>
      <c r="D53" s="188"/>
      <c r="E53" s="187">
        <f>SUBTOTAL(109,'01.02.2022'!$E$40:$E$52)</f>
        <v>1332249</v>
      </c>
      <c r="F53" s="187">
        <f>SUBTOTAL(109,'01.02.2022'!$F$40:$F$52)</f>
        <v>141</v>
      </c>
      <c r="G53" s="189"/>
    </row>
    <row r="54" spans="1:9" x14ac:dyDescent="0.25">
      <c r="A54" s="61"/>
      <c r="B54" s="89"/>
      <c r="C54" s="89"/>
      <c r="D54" s="89"/>
      <c r="E54" s="89"/>
      <c r="F54" s="89"/>
      <c r="G54" s="89"/>
    </row>
    <row r="55" spans="1:9" ht="15.75" customHeight="1" x14ac:dyDescent="0.25">
      <c r="A55" s="61"/>
      <c r="B55" s="90"/>
      <c r="C55" s="90"/>
      <c r="D55" s="90"/>
      <c r="E55" s="90"/>
      <c r="F55" s="90"/>
      <c r="G55" s="90"/>
    </row>
    <row r="56" spans="1:9" ht="19.5" thickBot="1" x14ac:dyDescent="0.35">
      <c r="A56" s="50" t="s">
        <v>132</v>
      </c>
    </row>
    <row r="57" spans="1:9" ht="15.75" thickBot="1" x14ac:dyDescent="0.3">
      <c r="A57" s="367" t="s">
        <v>82</v>
      </c>
      <c r="B57" s="369" t="s">
        <v>18</v>
      </c>
      <c r="C57" s="370"/>
      <c r="D57" s="371"/>
      <c r="E57" s="369" t="s">
        <v>124</v>
      </c>
      <c r="F57" s="370"/>
      <c r="G57" s="371"/>
    </row>
    <row r="58" spans="1:9" ht="30.75" thickBot="1" x14ac:dyDescent="0.3">
      <c r="A58" s="372"/>
      <c r="B58" s="146" t="s">
        <v>63</v>
      </c>
      <c r="C58" s="146" t="s">
        <v>20</v>
      </c>
      <c r="D58" s="146" t="s">
        <v>73</v>
      </c>
      <c r="E58" s="179" t="s">
        <v>74</v>
      </c>
      <c r="F58" s="146" t="s">
        <v>32</v>
      </c>
      <c r="G58" s="146" t="s">
        <v>75</v>
      </c>
    </row>
    <row r="59" spans="1:9" x14ac:dyDescent="0.25">
      <c r="A59" s="180" t="s">
        <v>24</v>
      </c>
      <c r="B59" s="181">
        <v>70800</v>
      </c>
      <c r="C59" s="181">
        <v>8</v>
      </c>
      <c r="D59" s="181">
        <v>8850</v>
      </c>
      <c r="E59" s="181">
        <v>70800</v>
      </c>
      <c r="F59" s="181">
        <v>8</v>
      </c>
      <c r="G59" s="182">
        <v>8850</v>
      </c>
      <c r="H59" s="190"/>
      <c r="I59" s="190"/>
    </row>
    <row r="60" spans="1:9" x14ac:dyDescent="0.25">
      <c r="A60" s="183" t="s">
        <v>83</v>
      </c>
      <c r="B60" s="184">
        <v>1285649</v>
      </c>
      <c r="C60" s="184">
        <v>139</v>
      </c>
      <c r="D60" s="184">
        <v>9249.2733812949646</v>
      </c>
      <c r="E60" s="184">
        <v>1261449</v>
      </c>
      <c r="F60" s="184">
        <v>133</v>
      </c>
      <c r="G60" s="185">
        <v>9484.5789473684217</v>
      </c>
      <c r="H60" s="190"/>
      <c r="I60" s="190"/>
    </row>
    <row r="61" spans="1:9" x14ac:dyDescent="0.25">
      <c r="A61" s="186"/>
      <c r="B61" s="187">
        <f>SUBTOTAL(109,'01.02.2022'!$B$59:$B$60)</f>
        <v>1356449</v>
      </c>
      <c r="C61" s="187">
        <f>SUBTOTAL(109,'01.02.2022'!$C$59:$C$60)</f>
        <v>147</v>
      </c>
      <c r="D61" s="188"/>
      <c r="E61" s="187">
        <f>SUBTOTAL(109,'01.02.2022'!$E$59:$E$60)</f>
        <v>1332249</v>
      </c>
      <c r="F61" s="187">
        <f>SUBTOTAL(109,'01.02.2022'!$F$59:$F$60)</f>
        <v>141</v>
      </c>
      <c r="G61" s="189"/>
      <c r="H61" s="190"/>
      <c r="I61" s="190"/>
    </row>
    <row r="62" spans="1:9" ht="15.75" customHeight="1" x14ac:dyDescent="0.25">
      <c r="A62" s="125"/>
      <c r="B62" s="101"/>
      <c r="C62" s="101"/>
      <c r="D62" s="101"/>
      <c r="E62" s="101"/>
      <c r="F62" s="101"/>
      <c r="G62" s="101"/>
      <c r="H62" s="190"/>
      <c r="I62" s="190"/>
    </row>
    <row r="63" spans="1:9" x14ac:dyDescent="0.25">
      <c r="A63" s="61"/>
      <c r="B63" s="90"/>
      <c r="C63" s="90"/>
      <c r="D63" s="90"/>
      <c r="E63" s="90"/>
      <c r="F63" s="90"/>
      <c r="G63" s="90"/>
      <c r="H63" s="190"/>
      <c r="I63" s="190"/>
    </row>
    <row r="64" spans="1:9" ht="19.5" thickBot="1" x14ac:dyDescent="0.35">
      <c r="A64" s="50" t="s">
        <v>133</v>
      </c>
      <c r="B64" s="191"/>
      <c r="C64" s="191"/>
      <c r="D64" s="191"/>
      <c r="E64" s="191"/>
      <c r="F64" s="191"/>
      <c r="G64" s="191"/>
      <c r="H64" s="190"/>
      <c r="I64" s="190"/>
    </row>
    <row r="65" spans="1:9" ht="15.75" thickBot="1" x14ac:dyDescent="0.3">
      <c r="A65" s="367" t="s">
        <v>85</v>
      </c>
      <c r="B65" s="369" t="s">
        <v>18</v>
      </c>
      <c r="C65" s="370"/>
      <c r="D65" s="371"/>
      <c r="E65" s="369" t="s">
        <v>124</v>
      </c>
      <c r="F65" s="370"/>
      <c r="G65" s="371"/>
    </row>
    <row r="66" spans="1:9" s="192" customFormat="1" ht="30.75" thickBot="1" x14ac:dyDescent="0.3">
      <c r="A66" s="372"/>
      <c r="B66" s="146" t="s">
        <v>63</v>
      </c>
      <c r="C66" s="146" t="s">
        <v>20</v>
      </c>
      <c r="D66" s="146" t="s">
        <v>73</v>
      </c>
      <c r="E66" s="179" t="s">
        <v>74</v>
      </c>
      <c r="F66" s="146" t="s">
        <v>32</v>
      </c>
      <c r="G66" s="146" t="s">
        <v>75</v>
      </c>
    </row>
    <row r="67" spans="1:9" x14ac:dyDescent="0.25">
      <c r="A67" s="180" t="s">
        <v>86</v>
      </c>
      <c r="B67" s="181">
        <v>86900</v>
      </c>
      <c r="C67" s="181">
        <v>9</v>
      </c>
      <c r="D67" s="181">
        <v>9655.5555555555547</v>
      </c>
      <c r="E67" s="181">
        <v>82100</v>
      </c>
      <c r="F67" s="181">
        <v>8</v>
      </c>
      <c r="G67" s="182">
        <v>10262.5</v>
      </c>
    </row>
    <row r="68" spans="1:9" x14ac:dyDescent="0.25">
      <c r="A68" s="183" t="s">
        <v>88</v>
      </c>
      <c r="B68" s="184">
        <v>12600</v>
      </c>
      <c r="C68" s="184">
        <v>1</v>
      </c>
      <c r="D68" s="184">
        <v>12600</v>
      </c>
      <c r="E68" s="184">
        <v>12600</v>
      </c>
      <c r="F68" s="184">
        <v>1</v>
      </c>
      <c r="G68" s="185">
        <v>12600</v>
      </c>
    </row>
    <row r="69" spans="1:9" x14ac:dyDescent="0.25">
      <c r="A69" s="183" t="s">
        <v>89</v>
      </c>
      <c r="B69" s="184">
        <v>32000</v>
      </c>
      <c r="C69" s="184">
        <v>8</v>
      </c>
      <c r="D69" s="184">
        <v>4000</v>
      </c>
      <c r="E69" s="184">
        <v>26700</v>
      </c>
      <c r="F69" s="184">
        <v>6</v>
      </c>
      <c r="G69" s="185">
        <v>4450</v>
      </c>
    </row>
    <row r="70" spans="1:9" x14ac:dyDescent="0.25">
      <c r="A70" s="183" t="s">
        <v>90</v>
      </c>
      <c r="B70" s="184">
        <v>289819</v>
      </c>
      <c r="C70" s="184">
        <v>35</v>
      </c>
      <c r="D70" s="184">
        <v>8280.5428571428565</v>
      </c>
      <c r="E70" s="184">
        <v>289819</v>
      </c>
      <c r="F70" s="184">
        <v>35</v>
      </c>
      <c r="G70" s="185">
        <v>8280.5428571428565</v>
      </c>
    </row>
    <row r="71" spans="1:9" x14ac:dyDescent="0.25">
      <c r="A71" s="183" t="s">
        <v>91</v>
      </c>
      <c r="B71" s="184">
        <v>901730</v>
      </c>
      <c r="C71" s="184">
        <v>89</v>
      </c>
      <c r="D71" s="184">
        <v>10131.797752808989</v>
      </c>
      <c r="E71" s="184">
        <v>887630</v>
      </c>
      <c r="F71" s="184">
        <v>86</v>
      </c>
      <c r="G71" s="185">
        <v>10321.279069767443</v>
      </c>
    </row>
    <row r="72" spans="1:9" x14ac:dyDescent="0.25">
      <c r="A72" s="183" t="s">
        <v>92</v>
      </c>
      <c r="B72" s="184">
        <v>8200</v>
      </c>
      <c r="C72" s="184">
        <v>2</v>
      </c>
      <c r="D72" s="184">
        <v>4100</v>
      </c>
      <c r="E72" s="184">
        <v>8200</v>
      </c>
      <c r="F72" s="184">
        <v>2</v>
      </c>
      <c r="G72" s="185">
        <v>4100</v>
      </c>
    </row>
    <row r="73" spans="1:9" x14ac:dyDescent="0.25">
      <c r="A73" s="183" t="s">
        <v>102</v>
      </c>
      <c r="B73" s="184">
        <v>4200</v>
      </c>
      <c r="C73" s="184">
        <v>1</v>
      </c>
      <c r="D73" s="184">
        <v>4200</v>
      </c>
      <c r="E73" s="184">
        <v>4200</v>
      </c>
      <c r="F73" s="184">
        <v>1</v>
      </c>
      <c r="G73" s="185">
        <v>4200</v>
      </c>
    </row>
    <row r="74" spans="1:9" x14ac:dyDescent="0.25">
      <c r="A74" s="183" t="s">
        <v>98</v>
      </c>
      <c r="B74" s="184">
        <v>16800</v>
      </c>
      <c r="C74" s="184">
        <v>1</v>
      </c>
      <c r="D74" s="184">
        <v>16800</v>
      </c>
      <c r="E74" s="184">
        <v>16800</v>
      </c>
      <c r="F74" s="184">
        <v>1</v>
      </c>
      <c r="G74" s="185">
        <v>16800</v>
      </c>
    </row>
    <row r="75" spans="1:9" x14ac:dyDescent="0.25">
      <c r="A75" s="183" t="s">
        <v>93</v>
      </c>
      <c r="B75" s="184">
        <v>4200</v>
      </c>
      <c r="C75" s="184">
        <v>1</v>
      </c>
      <c r="D75" s="184">
        <v>4200</v>
      </c>
      <c r="E75" s="184">
        <v>4200</v>
      </c>
      <c r="F75" s="184">
        <v>1</v>
      </c>
      <c r="G75" s="185">
        <v>4200</v>
      </c>
    </row>
    <row r="76" spans="1:9" ht="15.75" customHeight="1" x14ac:dyDescent="0.25">
      <c r="A76" s="186"/>
      <c r="B76" s="187">
        <f>SUBTOTAL(109,'01.02.2022'!$B$67:$B$75)</f>
        <v>1356449</v>
      </c>
      <c r="C76" s="187">
        <f>SUBTOTAL(109,'01.02.2022'!$C$67:$C$75)</f>
        <v>147</v>
      </c>
      <c r="D76" s="188"/>
      <c r="E76" s="187">
        <f>SUBTOTAL(109,'01.02.2022'!$E$67:$E$75)</f>
        <v>1332249</v>
      </c>
      <c r="F76" s="187">
        <f>SUBTOTAL(109,'01.02.2022'!$F$67:$F$75)</f>
        <v>141</v>
      </c>
      <c r="G76" s="189"/>
      <c r="H76" s="190"/>
      <c r="I76" s="190"/>
    </row>
    <row r="77" spans="1:9" x14ac:dyDescent="0.25">
      <c r="A77" s="125"/>
      <c r="B77" s="101"/>
      <c r="C77" s="101"/>
      <c r="D77" s="101"/>
      <c r="E77" s="101"/>
      <c r="F77" s="101"/>
      <c r="G77" s="101"/>
      <c r="H77" s="190"/>
      <c r="I77" s="190"/>
    </row>
    <row r="78" spans="1:9" x14ac:dyDescent="0.25">
      <c r="A78" s="125"/>
      <c r="B78" s="101"/>
      <c r="C78" s="101"/>
      <c r="D78" s="101"/>
      <c r="E78" s="101"/>
      <c r="F78" s="101"/>
      <c r="G78" s="101"/>
      <c r="H78" s="190"/>
      <c r="I78" s="190"/>
    </row>
    <row r="79" spans="1:9" ht="19.5" thickBot="1" x14ac:dyDescent="0.35">
      <c r="A79" s="50" t="s">
        <v>134</v>
      </c>
      <c r="B79" s="191"/>
      <c r="C79" s="191"/>
      <c r="D79" s="191"/>
      <c r="E79" s="191"/>
      <c r="F79" s="191"/>
      <c r="G79" s="191"/>
      <c r="H79" s="190"/>
      <c r="I79" s="190"/>
    </row>
    <row r="80" spans="1:9" ht="15.75" thickBot="1" x14ac:dyDescent="0.3">
      <c r="A80" s="367" t="s">
        <v>135</v>
      </c>
      <c r="B80" s="369" t="s">
        <v>18</v>
      </c>
      <c r="C80" s="370"/>
      <c r="D80" s="371"/>
      <c r="E80" s="369" t="s">
        <v>124</v>
      </c>
      <c r="F80" s="370"/>
      <c r="G80" s="371"/>
      <c r="H80" s="190"/>
      <c r="I80" s="190"/>
    </row>
    <row r="81" spans="1:9" ht="30.75" thickBot="1" x14ac:dyDescent="0.3">
      <c r="A81" s="372"/>
      <c r="B81" s="146" t="s">
        <v>63</v>
      </c>
      <c r="C81" s="146" t="s">
        <v>20</v>
      </c>
      <c r="D81" s="146" t="s">
        <v>73</v>
      </c>
      <c r="E81" s="179" t="s">
        <v>74</v>
      </c>
      <c r="F81" s="146" t="s">
        <v>32</v>
      </c>
      <c r="G81" s="146" t="s">
        <v>75</v>
      </c>
      <c r="H81" s="190"/>
      <c r="I81" s="190"/>
    </row>
    <row r="82" spans="1:9" x14ac:dyDescent="0.25">
      <c r="A82" s="180" t="s">
        <v>136</v>
      </c>
      <c r="B82" s="181">
        <v>1356449</v>
      </c>
      <c r="C82" s="181">
        <v>147</v>
      </c>
      <c r="D82" s="181">
        <v>9227.5442176870747</v>
      </c>
      <c r="E82" s="181">
        <v>1332249</v>
      </c>
      <c r="F82" s="181">
        <v>141</v>
      </c>
      <c r="G82" s="182">
        <v>9448.5744680851058</v>
      </c>
      <c r="H82" s="190"/>
      <c r="I82" s="190"/>
    </row>
    <row r="83" spans="1:9" x14ac:dyDescent="0.25">
      <c r="A83" s="202"/>
      <c r="B83" s="187">
        <f>SUBTOTAL(109,'01.02.2022'!$B$82:$B$82)</f>
        <v>1356449</v>
      </c>
      <c r="C83" s="187">
        <f>SUBTOTAL(109,'01.02.2022'!$C$82:$C$82)</f>
        <v>147</v>
      </c>
      <c r="D83" s="188"/>
      <c r="E83" s="187">
        <f>SUBTOTAL(109,'01.02.2022'!$E$82:$E$82)</f>
        <v>1332249</v>
      </c>
      <c r="F83" s="187">
        <f>SUBTOTAL(109,'01.02.2022'!$F$82:$F$82)</f>
        <v>141</v>
      </c>
      <c r="G83" s="189"/>
      <c r="H83" s="190"/>
      <c r="I83" s="190"/>
    </row>
    <row r="84" spans="1:9" x14ac:dyDescent="0.25">
      <c r="A84" s="125"/>
      <c r="B84" s="101"/>
      <c r="C84" s="101"/>
      <c r="D84" s="101"/>
      <c r="E84" s="101"/>
      <c r="F84" s="101"/>
      <c r="G84" s="101"/>
      <c r="H84" s="190"/>
      <c r="I84" s="190"/>
    </row>
    <row r="85" spans="1:9" x14ac:dyDescent="0.25">
      <c r="A85" s="125"/>
      <c r="B85" s="101"/>
      <c r="C85" s="101"/>
      <c r="D85" s="101"/>
      <c r="E85" s="101"/>
      <c r="F85" s="101"/>
      <c r="G85" s="101"/>
      <c r="H85" s="190"/>
      <c r="I85" s="190"/>
    </row>
    <row r="86" spans="1:9" x14ac:dyDescent="0.25">
      <c r="A86" s="125"/>
      <c r="B86" s="101"/>
      <c r="C86" s="101"/>
      <c r="D86" s="101"/>
      <c r="E86" s="101"/>
      <c r="F86" s="101"/>
      <c r="G86" s="101"/>
    </row>
    <row r="87" spans="1:9" x14ac:dyDescent="0.25">
      <c r="A87" s="125"/>
      <c r="B87" s="101"/>
      <c r="C87" s="101"/>
      <c r="D87" s="101"/>
      <c r="E87" s="101"/>
      <c r="F87" s="101"/>
      <c r="G87" s="101"/>
    </row>
    <row r="88" spans="1:9" ht="15" customHeight="1" x14ac:dyDescent="0.25">
      <c r="A88" s="125"/>
      <c r="B88" s="101"/>
      <c r="C88" s="101"/>
      <c r="D88" s="101"/>
      <c r="E88" s="101"/>
      <c r="F88" s="101"/>
      <c r="G88" s="101"/>
      <c r="H88" s="101"/>
    </row>
    <row r="89" spans="1:9" ht="15" customHeight="1" x14ac:dyDescent="0.25">
      <c r="A89" s="125"/>
      <c r="B89" s="101"/>
      <c r="C89" s="101"/>
      <c r="D89" s="101"/>
      <c r="E89" s="101"/>
      <c r="F89" s="101"/>
      <c r="G89" s="101"/>
      <c r="H89" s="101"/>
    </row>
    <row r="90" spans="1:9" ht="15" customHeight="1" x14ac:dyDescent="0.25">
      <c r="A90" s="125"/>
      <c r="B90" s="101"/>
      <c r="C90" s="101"/>
      <c r="D90" s="101"/>
      <c r="E90" s="101"/>
      <c r="F90" s="101"/>
      <c r="G90" s="101"/>
      <c r="H90" s="101"/>
    </row>
  </sheetData>
  <protectedRanges>
    <protectedRange sqref="B4" name="Bereich1"/>
  </protectedRanges>
  <dataConsolidate link="1"/>
  <mergeCells count="24"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  <mergeCell ref="A28:A29"/>
    <mergeCell ref="B28:D28"/>
    <mergeCell ref="E28:G28"/>
    <mergeCell ref="A38:A39"/>
    <mergeCell ref="B38:D38"/>
    <mergeCell ref="E38:G38"/>
    <mergeCell ref="A80:A81"/>
    <mergeCell ref="B80:D80"/>
    <mergeCell ref="E80:G80"/>
    <mergeCell ref="A57:A58"/>
    <mergeCell ref="B57:D57"/>
    <mergeCell ref="E57:G57"/>
    <mergeCell ref="A65:A66"/>
    <mergeCell ref="B65:D65"/>
    <mergeCell ref="E65:G65"/>
  </mergeCells>
  <dataValidations count="1">
    <dataValidation showInputMessage="1" showErrorMessage="1" sqref="B4" xr:uid="{00000000-0002-0000-0B00-000000000000}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16E6D-BE5A-46F7-8F8A-05C774C1A6C2}">
  <sheetPr>
    <tabColor rgb="FF0070C0"/>
  </sheetPr>
  <dimension ref="A1:L47"/>
  <sheetViews>
    <sheetView showGridLines="0" zoomScale="85" zoomScaleNormal="85" workbookViewId="0">
      <selection activeCell="M42" sqref="M42"/>
    </sheetView>
  </sheetViews>
  <sheetFormatPr baseColWidth="10" defaultRowHeight="15" x14ac:dyDescent="0.25"/>
  <cols>
    <col min="1" max="1" width="15.28515625" style="125" customWidth="1"/>
    <col min="2" max="11" width="18.28515625" style="125" customWidth="1"/>
    <col min="12" max="16384" width="11.42578125" style="125"/>
  </cols>
  <sheetData>
    <row r="1" spans="1:12" ht="43.5" customHeight="1" x14ac:dyDescent="0.25">
      <c r="A1" s="360" t="s">
        <v>185</v>
      </c>
      <c r="B1" s="360"/>
      <c r="C1" s="360"/>
      <c r="D1" s="360"/>
      <c r="E1" s="360"/>
      <c r="F1" s="360"/>
      <c r="G1" s="360"/>
      <c r="H1" s="360"/>
      <c r="I1" s="360"/>
      <c r="J1" s="142"/>
      <c r="L1" s="267" t="s">
        <v>200</v>
      </c>
    </row>
    <row r="2" spans="1:12" s="281" customFormat="1" ht="15" customHeight="1" x14ac:dyDescent="0.25">
      <c r="A2" s="143" t="s">
        <v>139</v>
      </c>
      <c r="B2" s="280"/>
      <c r="C2" s="280"/>
      <c r="D2" s="280"/>
      <c r="E2" s="280"/>
      <c r="F2" s="280"/>
      <c r="H2" s="144"/>
      <c r="J2" s="266"/>
    </row>
    <row r="3" spans="1:12" x14ac:dyDescent="0.25">
      <c r="A3" s="265"/>
    </row>
    <row r="4" spans="1:12" x14ac:dyDescent="0.25">
      <c r="A4" s="265"/>
    </row>
    <row r="5" spans="1:12" ht="15.75" thickBot="1" x14ac:dyDescent="0.3"/>
    <row r="6" spans="1:12" ht="15.75" thickBot="1" x14ac:dyDescent="0.3">
      <c r="A6" s="367" t="s">
        <v>174</v>
      </c>
      <c r="B6" s="369" t="s">
        <v>18</v>
      </c>
      <c r="C6" s="370"/>
      <c r="D6" s="370"/>
      <c r="E6" s="370"/>
      <c r="F6" s="371"/>
      <c r="G6" s="369" t="s">
        <v>124</v>
      </c>
      <c r="H6" s="370"/>
      <c r="I6" s="370"/>
      <c r="J6" s="370"/>
      <c r="K6" s="371"/>
    </row>
    <row r="7" spans="1:12" ht="30.75" customHeight="1" thickBot="1" x14ac:dyDescent="0.3">
      <c r="A7" s="368"/>
      <c r="B7" s="88" t="s">
        <v>184</v>
      </c>
      <c r="C7" s="88" t="s">
        <v>151</v>
      </c>
      <c r="D7" s="269" t="s">
        <v>27</v>
      </c>
      <c r="E7" s="269" t="s">
        <v>28</v>
      </c>
      <c r="F7" s="88" t="s">
        <v>29</v>
      </c>
      <c r="G7" s="88" t="s">
        <v>184</v>
      </c>
      <c r="H7" s="88" t="s">
        <v>151</v>
      </c>
      <c r="I7" s="269" t="s">
        <v>27</v>
      </c>
      <c r="J7" s="269" t="s">
        <v>28</v>
      </c>
      <c r="K7" s="88" t="s">
        <v>29</v>
      </c>
    </row>
    <row r="8" spans="1:12" x14ac:dyDescent="0.25">
      <c r="A8" s="268">
        <v>42856</v>
      </c>
      <c r="B8" s="248"/>
      <c r="C8" s="248">
        <v>391480</v>
      </c>
      <c r="D8" s="248">
        <v>583070</v>
      </c>
      <c r="E8" s="248">
        <v>1032530</v>
      </c>
      <c r="F8" s="248">
        <v>129650</v>
      </c>
      <c r="G8" s="248"/>
      <c r="H8" s="248">
        <v>53550</v>
      </c>
      <c r="I8" s="248">
        <v>159630</v>
      </c>
      <c r="J8" s="248">
        <v>571080</v>
      </c>
      <c r="K8" s="247">
        <v>22400</v>
      </c>
    </row>
    <row r="9" spans="1:12" x14ac:dyDescent="0.25">
      <c r="A9" s="268">
        <v>42948</v>
      </c>
      <c r="B9" s="248"/>
      <c r="C9" s="248">
        <v>345220</v>
      </c>
      <c r="D9" s="248">
        <v>505510</v>
      </c>
      <c r="E9" s="248">
        <v>1922710</v>
      </c>
      <c r="F9" s="248">
        <v>153500</v>
      </c>
      <c r="G9" s="248"/>
      <c r="H9" s="248">
        <v>26780</v>
      </c>
      <c r="I9" s="248">
        <v>77850</v>
      </c>
      <c r="J9" s="248">
        <v>886660</v>
      </c>
      <c r="K9" s="247">
        <v>21600</v>
      </c>
    </row>
    <row r="10" spans="1:12" x14ac:dyDescent="0.25">
      <c r="A10" s="268">
        <v>43040</v>
      </c>
      <c r="B10" s="248"/>
      <c r="C10" s="248">
        <v>187510</v>
      </c>
      <c r="D10" s="248">
        <v>339735</v>
      </c>
      <c r="E10" s="248">
        <v>1996000</v>
      </c>
      <c r="F10" s="248">
        <v>67600</v>
      </c>
      <c r="G10" s="248"/>
      <c r="H10" s="248">
        <v>9000</v>
      </c>
      <c r="I10" s="248">
        <v>33225</v>
      </c>
      <c r="J10" s="248">
        <v>958150</v>
      </c>
      <c r="K10" s="247">
        <v>0</v>
      </c>
    </row>
    <row r="11" spans="1:12" x14ac:dyDescent="0.25">
      <c r="A11" s="268">
        <v>43132</v>
      </c>
      <c r="B11" s="248"/>
      <c r="C11" s="248">
        <v>254180</v>
      </c>
      <c r="D11" s="248">
        <v>223840</v>
      </c>
      <c r="E11" s="248">
        <v>335106</v>
      </c>
      <c r="F11" s="248">
        <v>176180</v>
      </c>
      <c r="G11" s="248"/>
      <c r="H11" s="248">
        <v>121930</v>
      </c>
      <c r="I11" s="248">
        <v>169640</v>
      </c>
      <c r="J11" s="248">
        <v>262956</v>
      </c>
      <c r="K11" s="247">
        <v>154400</v>
      </c>
    </row>
    <row r="12" spans="1:12" x14ac:dyDescent="0.25">
      <c r="A12" s="268">
        <v>43221</v>
      </c>
      <c r="B12" s="248">
        <v>800</v>
      </c>
      <c r="C12" s="248">
        <v>272950</v>
      </c>
      <c r="D12" s="248">
        <v>138860</v>
      </c>
      <c r="E12" s="248">
        <v>130250</v>
      </c>
      <c r="F12" s="248">
        <v>61280</v>
      </c>
      <c r="G12" s="248">
        <v>800</v>
      </c>
      <c r="H12" s="248">
        <v>272950</v>
      </c>
      <c r="I12" s="248">
        <v>138860</v>
      </c>
      <c r="J12" s="248">
        <v>130250</v>
      </c>
      <c r="K12" s="247">
        <v>61280</v>
      </c>
    </row>
    <row r="13" spans="1:12" x14ac:dyDescent="0.25">
      <c r="A13" s="268">
        <v>43313</v>
      </c>
      <c r="B13" s="248">
        <v>1600</v>
      </c>
      <c r="C13" s="248">
        <v>187000</v>
      </c>
      <c r="D13" s="248">
        <v>147900</v>
      </c>
      <c r="E13" s="248">
        <v>156600</v>
      </c>
      <c r="F13" s="248">
        <v>215500</v>
      </c>
      <c r="G13" s="248">
        <v>1600</v>
      </c>
      <c r="H13" s="248">
        <v>181050</v>
      </c>
      <c r="I13" s="248">
        <v>130500</v>
      </c>
      <c r="J13" s="248">
        <v>156600</v>
      </c>
      <c r="K13" s="247">
        <v>196700</v>
      </c>
    </row>
    <row r="14" spans="1:12" x14ac:dyDescent="0.25">
      <c r="A14" s="268">
        <v>43374</v>
      </c>
      <c r="B14" s="248">
        <v>0</v>
      </c>
      <c r="C14" s="248">
        <v>130360</v>
      </c>
      <c r="D14" s="248">
        <v>171090</v>
      </c>
      <c r="E14" s="248">
        <v>42900</v>
      </c>
      <c r="F14" s="248">
        <v>44000</v>
      </c>
      <c r="G14" s="248">
        <v>0</v>
      </c>
      <c r="H14" s="248">
        <v>122010</v>
      </c>
      <c r="I14" s="248">
        <v>154290</v>
      </c>
      <c r="J14" s="248">
        <v>42900</v>
      </c>
      <c r="K14" s="247">
        <v>44000</v>
      </c>
    </row>
    <row r="15" spans="1:12" x14ac:dyDescent="0.25">
      <c r="A15" s="268">
        <v>43497</v>
      </c>
      <c r="B15" s="248">
        <v>800</v>
      </c>
      <c r="C15" s="248">
        <v>141660</v>
      </c>
      <c r="D15" s="248">
        <v>170210</v>
      </c>
      <c r="E15" s="248">
        <v>117420</v>
      </c>
      <c r="F15" s="248">
        <v>69300</v>
      </c>
      <c r="G15" s="248">
        <v>0</v>
      </c>
      <c r="H15" s="248">
        <v>134830</v>
      </c>
      <c r="I15" s="248">
        <v>154750</v>
      </c>
      <c r="J15" s="248">
        <v>117420</v>
      </c>
      <c r="K15" s="247">
        <v>69300</v>
      </c>
    </row>
    <row r="16" spans="1:12" x14ac:dyDescent="0.25">
      <c r="A16" s="268">
        <v>43586</v>
      </c>
      <c r="B16" s="248">
        <v>800</v>
      </c>
      <c r="C16" s="248">
        <v>97360</v>
      </c>
      <c r="D16" s="248">
        <v>92200</v>
      </c>
      <c r="E16" s="248">
        <v>33900</v>
      </c>
      <c r="F16" s="248">
        <v>70700</v>
      </c>
      <c r="G16" s="248">
        <v>800</v>
      </c>
      <c r="H16" s="248">
        <v>72160</v>
      </c>
      <c r="I16" s="248">
        <v>92200</v>
      </c>
      <c r="J16" s="248">
        <v>33900</v>
      </c>
      <c r="K16" s="247">
        <v>70700</v>
      </c>
    </row>
    <row r="17" spans="1:11" x14ac:dyDescent="0.25">
      <c r="A17" s="268">
        <v>43678</v>
      </c>
      <c r="B17" s="248"/>
      <c r="C17" s="248">
        <v>103650</v>
      </c>
      <c r="D17" s="248">
        <v>23100</v>
      </c>
      <c r="E17" s="248">
        <v>60450</v>
      </c>
      <c r="F17" s="248">
        <v>52050</v>
      </c>
      <c r="G17" s="248"/>
      <c r="H17" s="248">
        <v>103650</v>
      </c>
      <c r="I17" s="248">
        <v>23100</v>
      </c>
      <c r="J17" s="248">
        <v>60450</v>
      </c>
      <c r="K17" s="247">
        <v>21000</v>
      </c>
    </row>
    <row r="18" spans="1:11" x14ac:dyDescent="0.25">
      <c r="A18" s="268">
        <v>43709</v>
      </c>
      <c r="B18" s="248">
        <v>800</v>
      </c>
      <c r="C18" s="248">
        <v>52960</v>
      </c>
      <c r="D18" s="248">
        <v>25400</v>
      </c>
      <c r="E18" s="248">
        <v>40700</v>
      </c>
      <c r="F18" s="248">
        <v>67950</v>
      </c>
      <c r="G18" s="248">
        <v>800</v>
      </c>
      <c r="H18" s="248">
        <v>52960</v>
      </c>
      <c r="I18" s="248">
        <v>17000</v>
      </c>
      <c r="J18" s="248">
        <v>40700</v>
      </c>
      <c r="K18" s="247">
        <v>67950</v>
      </c>
    </row>
    <row r="19" spans="1:11" x14ac:dyDescent="0.25">
      <c r="A19" s="268">
        <v>43739</v>
      </c>
      <c r="B19" s="248"/>
      <c r="C19" s="248">
        <v>63350</v>
      </c>
      <c r="D19" s="248">
        <v>47400</v>
      </c>
      <c r="E19" s="248">
        <v>48820</v>
      </c>
      <c r="F19" s="248">
        <v>44500</v>
      </c>
      <c r="G19" s="248"/>
      <c r="H19" s="248">
        <v>63350</v>
      </c>
      <c r="I19" s="248">
        <v>47400</v>
      </c>
      <c r="J19" s="248">
        <v>48820</v>
      </c>
      <c r="K19" s="247">
        <v>44500</v>
      </c>
    </row>
    <row r="20" spans="1:11" x14ac:dyDescent="0.25">
      <c r="A20" s="268">
        <v>43800</v>
      </c>
      <c r="B20" s="248">
        <v>1600</v>
      </c>
      <c r="C20" s="248">
        <v>159530</v>
      </c>
      <c r="D20" s="248">
        <v>206360</v>
      </c>
      <c r="E20" s="248">
        <v>79800</v>
      </c>
      <c r="F20" s="248">
        <v>238550</v>
      </c>
      <c r="G20" s="248">
        <v>0</v>
      </c>
      <c r="H20" s="248">
        <v>118430</v>
      </c>
      <c r="I20" s="248">
        <v>173060</v>
      </c>
      <c r="J20" s="248">
        <v>63000</v>
      </c>
      <c r="K20" s="247">
        <v>154550</v>
      </c>
    </row>
    <row r="21" spans="1:11" x14ac:dyDescent="0.25">
      <c r="A21" s="268">
        <v>43862</v>
      </c>
      <c r="B21" s="248">
        <v>1600</v>
      </c>
      <c r="C21" s="248">
        <v>181450</v>
      </c>
      <c r="D21" s="248">
        <v>82800</v>
      </c>
      <c r="E21" s="248">
        <v>76800</v>
      </c>
      <c r="F21" s="248">
        <v>183900</v>
      </c>
      <c r="G21" s="248">
        <v>1600</v>
      </c>
      <c r="H21" s="248">
        <v>177950</v>
      </c>
      <c r="I21" s="248">
        <v>82800</v>
      </c>
      <c r="J21" s="248">
        <v>76800</v>
      </c>
      <c r="K21" s="247">
        <v>183900</v>
      </c>
    </row>
    <row r="22" spans="1:11" x14ac:dyDescent="0.25">
      <c r="A22" s="268">
        <v>43891</v>
      </c>
      <c r="B22" s="248"/>
      <c r="C22" s="248">
        <v>66000</v>
      </c>
      <c r="D22" s="248">
        <v>34700</v>
      </c>
      <c r="E22" s="248">
        <v>45300</v>
      </c>
      <c r="F22" s="248">
        <v>47800</v>
      </c>
      <c r="G22" s="248"/>
      <c r="H22" s="248">
        <v>53400</v>
      </c>
      <c r="I22" s="248">
        <v>34700</v>
      </c>
      <c r="J22" s="248">
        <v>15000</v>
      </c>
      <c r="K22" s="247">
        <v>47800</v>
      </c>
    </row>
    <row r="23" spans="1:11" x14ac:dyDescent="0.25">
      <c r="A23" s="268">
        <v>43983</v>
      </c>
      <c r="B23" s="248"/>
      <c r="C23" s="248">
        <v>142950</v>
      </c>
      <c r="D23" s="248">
        <v>108900</v>
      </c>
      <c r="E23" s="248">
        <v>177040</v>
      </c>
      <c r="F23" s="248">
        <v>38700</v>
      </c>
      <c r="G23" s="248"/>
      <c r="H23" s="248">
        <v>139350</v>
      </c>
      <c r="I23" s="248">
        <v>108900</v>
      </c>
      <c r="J23" s="248">
        <v>177040</v>
      </c>
      <c r="K23" s="247">
        <v>38700</v>
      </c>
    </row>
    <row r="24" spans="1:11" x14ac:dyDescent="0.25">
      <c r="A24" s="268">
        <v>44013</v>
      </c>
      <c r="B24" s="248"/>
      <c r="C24" s="248">
        <v>79650</v>
      </c>
      <c r="D24" s="248">
        <v>41300</v>
      </c>
      <c r="E24" s="248">
        <v>16800</v>
      </c>
      <c r="F24" s="248">
        <v>53300</v>
      </c>
      <c r="G24" s="248"/>
      <c r="H24" s="248">
        <v>79650</v>
      </c>
      <c r="I24" s="248">
        <v>41300</v>
      </c>
      <c r="J24" s="248">
        <v>16800</v>
      </c>
      <c r="K24" s="247">
        <v>53300</v>
      </c>
    </row>
    <row r="25" spans="1:11" x14ac:dyDescent="0.25">
      <c r="A25" s="268">
        <v>44075</v>
      </c>
      <c r="B25" s="248"/>
      <c r="C25" s="248">
        <v>56450</v>
      </c>
      <c r="D25" s="248">
        <v>73200</v>
      </c>
      <c r="E25" s="248"/>
      <c r="F25" s="248">
        <v>180800</v>
      </c>
      <c r="G25" s="248"/>
      <c r="H25" s="248">
        <v>54100</v>
      </c>
      <c r="I25" s="248">
        <v>50000</v>
      </c>
      <c r="J25" s="248"/>
      <c r="K25" s="247">
        <v>180800</v>
      </c>
    </row>
    <row r="26" spans="1:11" x14ac:dyDescent="0.25">
      <c r="A26" s="268">
        <v>44105</v>
      </c>
      <c r="B26" s="248"/>
      <c r="C26" s="248">
        <v>279700</v>
      </c>
      <c r="D26" s="248">
        <v>111350</v>
      </c>
      <c r="E26" s="248">
        <v>167400</v>
      </c>
      <c r="F26" s="248">
        <v>210500</v>
      </c>
      <c r="G26" s="248"/>
      <c r="H26" s="248">
        <v>221600</v>
      </c>
      <c r="I26" s="248">
        <v>102950</v>
      </c>
      <c r="J26" s="248">
        <v>153000</v>
      </c>
      <c r="K26" s="247">
        <v>181100</v>
      </c>
    </row>
    <row r="27" spans="1:11" x14ac:dyDescent="0.25">
      <c r="A27" s="268">
        <v>44166</v>
      </c>
      <c r="B27" s="248"/>
      <c r="C27" s="248">
        <v>294800</v>
      </c>
      <c r="D27" s="248">
        <v>139400</v>
      </c>
      <c r="E27" s="248">
        <v>55100</v>
      </c>
      <c r="F27" s="248">
        <v>167800</v>
      </c>
      <c r="G27" s="248"/>
      <c r="H27" s="248">
        <v>172600</v>
      </c>
      <c r="I27" s="248">
        <v>77700</v>
      </c>
      <c r="J27" s="248">
        <v>42500</v>
      </c>
      <c r="K27" s="247">
        <v>106900</v>
      </c>
    </row>
    <row r="28" spans="1:11" x14ac:dyDescent="0.25">
      <c r="A28" s="268">
        <v>44228</v>
      </c>
      <c r="B28" s="248">
        <v>700</v>
      </c>
      <c r="C28" s="248">
        <v>275850</v>
      </c>
      <c r="D28" s="248">
        <v>96200</v>
      </c>
      <c r="E28" s="248">
        <v>96750</v>
      </c>
      <c r="F28" s="248">
        <v>249300</v>
      </c>
      <c r="G28" s="248">
        <v>700</v>
      </c>
      <c r="H28" s="248">
        <v>273500</v>
      </c>
      <c r="I28" s="248">
        <v>96200</v>
      </c>
      <c r="J28" s="248">
        <v>96750</v>
      </c>
      <c r="K28" s="247">
        <v>224300</v>
      </c>
    </row>
    <row r="29" spans="1:11" x14ac:dyDescent="0.25">
      <c r="A29" s="268">
        <v>44317</v>
      </c>
      <c r="B29" s="248">
        <v>2250</v>
      </c>
      <c r="C29" s="248">
        <v>415140</v>
      </c>
      <c r="D29" s="248">
        <v>208050</v>
      </c>
      <c r="E29" s="248">
        <v>170400</v>
      </c>
      <c r="F29" s="248">
        <v>365550</v>
      </c>
      <c r="G29" s="248">
        <v>0</v>
      </c>
      <c r="H29" s="248">
        <v>401040</v>
      </c>
      <c r="I29" s="248">
        <v>173400</v>
      </c>
      <c r="J29" s="248">
        <v>170400</v>
      </c>
      <c r="K29" s="247">
        <v>365550</v>
      </c>
    </row>
    <row r="30" spans="1:11" x14ac:dyDescent="0.25">
      <c r="A30" s="268">
        <v>44440</v>
      </c>
      <c r="B30" s="248">
        <v>2250</v>
      </c>
      <c r="C30" s="248">
        <v>645890</v>
      </c>
      <c r="D30" s="248">
        <v>324550</v>
      </c>
      <c r="E30" s="248">
        <v>370850</v>
      </c>
      <c r="F30" s="248">
        <v>480300</v>
      </c>
      <c r="G30" s="248">
        <v>2250</v>
      </c>
      <c r="H30" s="248">
        <v>502290</v>
      </c>
      <c r="I30" s="248">
        <v>229150</v>
      </c>
      <c r="J30" s="248">
        <v>314450</v>
      </c>
      <c r="K30" s="247">
        <v>445800</v>
      </c>
    </row>
    <row r="31" spans="1:11" x14ac:dyDescent="0.25">
      <c r="A31" s="268">
        <v>44593</v>
      </c>
      <c r="B31" s="248"/>
      <c r="C31" s="248">
        <v>423510</v>
      </c>
      <c r="D31" s="248">
        <v>188059</v>
      </c>
      <c r="E31" s="248">
        <v>346380</v>
      </c>
      <c r="F31" s="248">
        <v>398500</v>
      </c>
      <c r="G31" s="248"/>
      <c r="H31" s="248">
        <v>399310</v>
      </c>
      <c r="I31" s="248">
        <v>188059</v>
      </c>
      <c r="J31" s="248">
        <v>346380</v>
      </c>
      <c r="K31" s="247">
        <v>398500</v>
      </c>
    </row>
    <row r="32" spans="1:11" x14ac:dyDescent="0.25">
      <c r="A32" s="268">
        <v>44682</v>
      </c>
      <c r="B32" s="248"/>
      <c r="C32" s="248">
        <v>384230</v>
      </c>
      <c r="D32" s="248">
        <v>217300</v>
      </c>
      <c r="E32" s="248">
        <v>100560</v>
      </c>
      <c r="F32" s="248">
        <v>244800</v>
      </c>
      <c r="G32" s="248"/>
      <c r="H32" s="248">
        <v>379730</v>
      </c>
      <c r="I32" s="248">
        <v>205700</v>
      </c>
      <c r="J32" s="248">
        <v>100560</v>
      </c>
      <c r="K32" s="247">
        <v>244800</v>
      </c>
    </row>
    <row r="33" spans="1:11" x14ac:dyDescent="0.25">
      <c r="A33" s="268">
        <v>44805</v>
      </c>
      <c r="B33" s="248">
        <v>800</v>
      </c>
      <c r="C33" s="248">
        <v>247020</v>
      </c>
      <c r="D33" s="248">
        <v>154600</v>
      </c>
      <c r="E33" s="248">
        <v>126120</v>
      </c>
      <c r="F33" s="248">
        <v>244120</v>
      </c>
      <c r="G33" s="248">
        <v>800</v>
      </c>
      <c r="H33" s="248">
        <v>247020</v>
      </c>
      <c r="I33" s="248">
        <v>154600</v>
      </c>
      <c r="J33" s="248">
        <v>126120</v>
      </c>
      <c r="K33" s="247">
        <v>244120</v>
      </c>
    </row>
    <row r="34" spans="1:11" x14ac:dyDescent="0.25">
      <c r="A34" s="268">
        <v>44896</v>
      </c>
      <c r="B34" s="248"/>
      <c r="C34" s="248">
        <v>33900</v>
      </c>
      <c r="D34" s="248">
        <v>30750</v>
      </c>
      <c r="E34" s="248">
        <v>16500</v>
      </c>
      <c r="F34" s="248">
        <v>121900</v>
      </c>
      <c r="G34" s="248"/>
      <c r="H34" s="248">
        <v>33900</v>
      </c>
      <c r="I34" s="248">
        <v>17150</v>
      </c>
      <c r="J34" s="248">
        <v>16500</v>
      </c>
      <c r="K34" s="247">
        <v>121900</v>
      </c>
    </row>
    <row r="35" spans="1:11" x14ac:dyDescent="0.25">
      <c r="A35" s="268">
        <v>44958</v>
      </c>
      <c r="B35" s="248"/>
      <c r="C35" s="248">
        <v>268350</v>
      </c>
      <c r="D35" s="248">
        <v>273310</v>
      </c>
      <c r="E35" s="248">
        <v>278480</v>
      </c>
      <c r="F35" s="248">
        <v>681390</v>
      </c>
      <c r="G35" s="248"/>
      <c r="H35" s="248">
        <v>250970</v>
      </c>
      <c r="I35" s="248">
        <v>273310</v>
      </c>
      <c r="J35" s="248">
        <v>278480</v>
      </c>
      <c r="K35" s="247">
        <v>638390</v>
      </c>
    </row>
    <row r="36" spans="1:11" x14ac:dyDescent="0.25">
      <c r="A36" s="268">
        <v>45047</v>
      </c>
      <c r="B36" s="248"/>
      <c r="C36" s="248">
        <v>310460</v>
      </c>
      <c r="D36" s="248">
        <v>230060</v>
      </c>
      <c r="E36" s="248">
        <v>268780</v>
      </c>
      <c r="F36" s="248">
        <v>787720</v>
      </c>
      <c r="G36" s="248"/>
      <c r="H36" s="248">
        <v>293500</v>
      </c>
      <c r="I36" s="248">
        <v>206460</v>
      </c>
      <c r="J36" s="248">
        <v>268780</v>
      </c>
      <c r="K36" s="247">
        <v>766720</v>
      </c>
    </row>
    <row r="37" spans="1:11" x14ac:dyDescent="0.25">
      <c r="A37" s="268">
        <v>45139</v>
      </c>
      <c r="B37" s="248"/>
      <c r="C37" s="248">
        <v>421270</v>
      </c>
      <c r="D37" s="248">
        <v>307260</v>
      </c>
      <c r="E37" s="248">
        <v>215030</v>
      </c>
      <c r="F37" s="248">
        <v>492000</v>
      </c>
      <c r="G37" s="248"/>
      <c r="H37" s="248">
        <v>418970</v>
      </c>
      <c r="I37" s="248">
        <v>307260</v>
      </c>
      <c r="J37" s="248">
        <v>215030</v>
      </c>
      <c r="K37" s="247">
        <v>492000</v>
      </c>
    </row>
    <row r="38" spans="1:11" x14ac:dyDescent="0.25">
      <c r="A38" s="268">
        <v>45231</v>
      </c>
      <c r="B38" s="248">
        <v>900</v>
      </c>
      <c r="C38" s="248">
        <v>340885</v>
      </c>
      <c r="D38" s="248">
        <v>365730</v>
      </c>
      <c r="E38" s="248">
        <v>348860</v>
      </c>
      <c r="F38" s="248">
        <v>924940</v>
      </c>
      <c r="G38" s="248">
        <v>900</v>
      </c>
      <c r="H38" s="248">
        <v>340885</v>
      </c>
      <c r="I38" s="248">
        <v>351630</v>
      </c>
      <c r="J38" s="248">
        <v>348860</v>
      </c>
      <c r="K38" s="247">
        <v>924940</v>
      </c>
    </row>
    <row r="39" spans="1:11" x14ac:dyDescent="0.25">
      <c r="A39" s="268">
        <v>45323</v>
      </c>
      <c r="B39" s="248"/>
      <c r="C39" s="248">
        <v>236470</v>
      </c>
      <c r="D39" s="248">
        <v>244540</v>
      </c>
      <c r="E39" s="248">
        <v>332500</v>
      </c>
      <c r="F39" s="248">
        <v>1022430</v>
      </c>
      <c r="G39" s="248"/>
      <c r="H39" s="248">
        <v>215110</v>
      </c>
      <c r="I39" s="248">
        <v>225340</v>
      </c>
      <c r="J39" s="248">
        <v>332500</v>
      </c>
      <c r="K39" s="247">
        <v>1022430</v>
      </c>
    </row>
    <row r="40" spans="1:11" x14ac:dyDescent="0.25">
      <c r="A40" s="268">
        <v>45413</v>
      </c>
      <c r="B40" s="248"/>
      <c r="C40" s="248">
        <v>379800</v>
      </c>
      <c r="D40" s="248">
        <v>507430</v>
      </c>
      <c r="E40" s="248">
        <v>340560</v>
      </c>
      <c r="F40" s="248">
        <v>1257620</v>
      </c>
      <c r="G40" s="248"/>
      <c r="H40" s="248">
        <v>369540</v>
      </c>
      <c r="I40" s="248">
        <v>485430</v>
      </c>
      <c r="J40" s="248">
        <v>314560</v>
      </c>
      <c r="K40" s="247">
        <v>1209620</v>
      </c>
    </row>
    <row r="41" spans="1:11" x14ac:dyDescent="0.25">
      <c r="A41" s="268">
        <v>45505</v>
      </c>
      <c r="B41" s="248">
        <v>245</v>
      </c>
      <c r="C41" s="248">
        <v>554490</v>
      </c>
      <c r="D41" s="248">
        <v>523780</v>
      </c>
      <c r="E41" s="248">
        <v>444080</v>
      </c>
      <c r="F41" s="248">
        <v>1438140</v>
      </c>
      <c r="G41" s="248">
        <v>245</v>
      </c>
      <c r="H41" s="248">
        <v>554490</v>
      </c>
      <c r="I41" s="248">
        <v>523780</v>
      </c>
      <c r="J41" s="248">
        <v>396380</v>
      </c>
      <c r="K41" s="247">
        <v>1248640</v>
      </c>
    </row>
    <row r="42" spans="1:11" x14ac:dyDescent="0.25">
      <c r="A42" s="268">
        <v>45597</v>
      </c>
      <c r="B42" s="248"/>
      <c r="C42" s="248">
        <v>1012220</v>
      </c>
      <c r="D42" s="248">
        <v>1450040</v>
      </c>
      <c r="E42" s="248">
        <v>691160</v>
      </c>
      <c r="F42" s="248">
        <v>2929360</v>
      </c>
      <c r="G42" s="248"/>
      <c r="H42" s="248">
        <v>594960</v>
      </c>
      <c r="I42" s="248">
        <v>969300</v>
      </c>
      <c r="J42" s="248">
        <v>504900</v>
      </c>
      <c r="K42" s="247">
        <v>2028900</v>
      </c>
    </row>
    <row r="43" spans="1:11" s="346" customFormat="1" x14ac:dyDescent="0.25">
      <c r="A43" s="268">
        <v>45689</v>
      </c>
      <c r="B43" s="248"/>
      <c r="C43" s="248">
        <v>952780</v>
      </c>
      <c r="D43" s="248">
        <v>1758330</v>
      </c>
      <c r="E43" s="248">
        <v>523880</v>
      </c>
      <c r="F43" s="248">
        <v>1661130</v>
      </c>
      <c r="G43" s="248"/>
      <c r="H43" s="248">
        <v>788790</v>
      </c>
      <c r="I43" s="248">
        <v>1496480</v>
      </c>
      <c r="J43" s="248">
        <v>450200</v>
      </c>
      <c r="K43" s="247">
        <v>1358690</v>
      </c>
    </row>
    <row r="44" spans="1:11" s="346" customFormat="1" x14ac:dyDescent="0.25">
      <c r="A44" s="268">
        <v>45778</v>
      </c>
      <c r="B44" s="248"/>
      <c r="C44" s="248">
        <v>1147610</v>
      </c>
      <c r="D44" s="248">
        <v>2009620</v>
      </c>
      <c r="E44" s="248">
        <v>391540</v>
      </c>
      <c r="F44" s="248">
        <v>1422980</v>
      </c>
      <c r="G44" s="248"/>
      <c r="H44" s="248">
        <v>799680</v>
      </c>
      <c r="I44" s="248">
        <v>1282800</v>
      </c>
      <c r="J44" s="248">
        <v>172660</v>
      </c>
      <c r="K44" s="247">
        <v>1191640</v>
      </c>
    </row>
    <row r="45" spans="1:11" s="357" customFormat="1" x14ac:dyDescent="0.25">
      <c r="A45" s="268">
        <v>45870</v>
      </c>
      <c r="B45" s="248">
        <v>19</v>
      </c>
      <c r="C45" s="248">
        <v>1092098</v>
      </c>
      <c r="D45" s="248">
        <v>2031358</v>
      </c>
      <c r="E45" s="248">
        <v>606200</v>
      </c>
      <c r="F45" s="248">
        <v>2008840</v>
      </c>
      <c r="G45" s="248">
        <v>0</v>
      </c>
      <c r="H45" s="248">
        <v>691018</v>
      </c>
      <c r="I45" s="248">
        <v>1311638</v>
      </c>
      <c r="J45" s="248">
        <v>410140</v>
      </c>
      <c r="K45" s="248">
        <v>1035160</v>
      </c>
    </row>
    <row r="46" spans="1:11" x14ac:dyDescent="0.25">
      <c r="A46" s="243" t="s">
        <v>77</v>
      </c>
      <c r="B46" s="242">
        <f>SUM(B8:B45)</f>
        <v>15164</v>
      </c>
      <c r="C46" s="242">
        <f t="shared" ref="C46:K46" si="0">SUM(C8:C45)</f>
        <v>12630183</v>
      </c>
      <c r="D46" s="242">
        <f t="shared" si="0"/>
        <v>14187292</v>
      </c>
      <c r="E46" s="242">
        <f t="shared" si="0"/>
        <v>12204256</v>
      </c>
      <c r="F46" s="242">
        <f t="shared" si="0"/>
        <v>19004580</v>
      </c>
      <c r="G46" s="242">
        <f t="shared" si="0"/>
        <v>10495</v>
      </c>
      <c r="H46" s="242">
        <f t="shared" si="0"/>
        <v>9786003</v>
      </c>
      <c r="I46" s="242">
        <f t="shared" si="0"/>
        <v>10367542</v>
      </c>
      <c r="J46" s="242">
        <f t="shared" si="0"/>
        <v>8717676</v>
      </c>
      <c r="K46" s="242">
        <f t="shared" si="0"/>
        <v>15682980</v>
      </c>
    </row>
    <row r="47" spans="1:11" ht="15.75" x14ac:dyDescent="0.25">
      <c r="A47" s="145" t="s">
        <v>123</v>
      </c>
      <c r="B47" s="237"/>
      <c r="C47" s="127"/>
      <c r="D47" s="238"/>
      <c r="E47" s="127"/>
      <c r="F47" s="127"/>
      <c r="G47" s="238"/>
      <c r="H47" s="238"/>
      <c r="I47" s="238"/>
      <c r="J47" s="238"/>
      <c r="K47" s="238"/>
    </row>
  </sheetData>
  <mergeCells count="4">
    <mergeCell ref="A1:I1"/>
    <mergeCell ref="A6:A7"/>
    <mergeCell ref="B6:F6"/>
    <mergeCell ref="G6:K6"/>
  </mergeCell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111">
    <tabColor rgb="FF0070C0"/>
  </sheetPr>
  <dimension ref="A1:I90"/>
  <sheetViews>
    <sheetView showGridLines="0" topLeftCell="A61" zoomScale="70" zoomScaleNormal="70" workbookViewId="0">
      <selection activeCell="A91" sqref="A91:XFD1048576"/>
    </sheetView>
  </sheetViews>
  <sheetFormatPr baseColWidth="10" defaultColWidth="9.140625" defaultRowHeight="15" x14ac:dyDescent="0.25"/>
  <cols>
    <col min="1" max="1" width="40" style="142" customWidth="1"/>
    <col min="2" max="8" width="21.5703125" style="125" customWidth="1"/>
    <col min="9" max="16384" width="9.140625" style="125"/>
  </cols>
  <sheetData>
    <row r="1" spans="1:8" s="195" customFormat="1" ht="48" customHeight="1" x14ac:dyDescent="0.25">
      <c r="A1" s="360" t="s">
        <v>127</v>
      </c>
      <c r="B1" s="360"/>
      <c r="C1" s="360"/>
      <c r="D1" s="360"/>
      <c r="E1" s="360"/>
      <c r="F1" s="360"/>
      <c r="G1" s="194"/>
      <c r="H1" s="144" t="s">
        <v>137</v>
      </c>
    </row>
    <row r="2" spans="1:8" s="195" customFormat="1" ht="15" customHeight="1" x14ac:dyDescent="0.25">
      <c r="A2" s="143" t="s">
        <v>121</v>
      </c>
      <c r="B2" s="193"/>
      <c r="C2" s="193"/>
      <c r="D2" s="193"/>
      <c r="E2" s="193"/>
      <c r="F2" s="193"/>
      <c r="H2" s="144"/>
    </row>
    <row r="3" spans="1:8" s="195" customFormat="1" ht="5.25" customHeight="1" x14ac:dyDescent="0.25">
      <c r="A3" s="194"/>
    </row>
    <row r="4" spans="1:8" ht="21" x14ac:dyDescent="0.35">
      <c r="A4" s="147" t="s">
        <v>1</v>
      </c>
      <c r="B4" s="148" t="s">
        <v>138</v>
      </c>
      <c r="C4" s="149"/>
    </row>
    <row r="5" spans="1:8" x14ac:dyDescent="0.25">
      <c r="A5" s="150"/>
      <c r="B5" s="86"/>
      <c r="H5" s="90"/>
    </row>
    <row r="6" spans="1:8" x14ac:dyDescent="0.25">
      <c r="E6" s="89"/>
      <c r="F6" s="89"/>
      <c r="G6" s="89"/>
      <c r="H6" s="89"/>
    </row>
    <row r="7" spans="1:8" ht="19.5" thickBot="1" x14ac:dyDescent="0.3">
      <c r="A7" s="151" t="s">
        <v>2</v>
      </c>
      <c r="D7" s="152"/>
      <c r="E7" s="89"/>
      <c r="F7" s="89"/>
      <c r="G7" s="89"/>
      <c r="H7" s="89"/>
    </row>
    <row r="8" spans="1:8" ht="30.75" customHeight="1" thickBot="1" x14ac:dyDescent="0.3">
      <c r="A8" s="88" t="s">
        <v>3</v>
      </c>
      <c r="B8" s="88" t="s">
        <v>4</v>
      </c>
      <c r="F8" s="89"/>
      <c r="G8" s="90"/>
      <c r="H8" s="90"/>
    </row>
    <row r="9" spans="1:8" ht="15.75" customHeight="1" x14ac:dyDescent="0.25">
      <c r="A9" s="153">
        <v>1492019</v>
      </c>
      <c r="B9" s="154">
        <v>6</v>
      </c>
      <c r="D9" s="142"/>
      <c r="E9" s="142"/>
      <c r="F9" s="142"/>
      <c r="G9" s="142"/>
      <c r="H9" s="142"/>
    </row>
    <row r="10" spans="1:8" ht="9.9499999999999993" customHeight="1" x14ac:dyDescent="0.25">
      <c r="A10" s="155"/>
      <c r="B10" s="155"/>
      <c r="D10" s="142"/>
      <c r="E10" s="142"/>
      <c r="F10" s="142"/>
      <c r="G10" s="142"/>
      <c r="H10" s="142"/>
    </row>
    <row r="11" spans="1:8" ht="15.75" customHeight="1" thickBot="1" x14ac:dyDescent="0.3">
      <c r="A11" s="156" t="s">
        <v>18</v>
      </c>
    </row>
    <row r="12" spans="1:8" ht="15.75" customHeight="1" thickBot="1" x14ac:dyDescent="0.3">
      <c r="A12" s="373" t="s">
        <v>5</v>
      </c>
      <c r="B12" s="373" t="s">
        <v>6</v>
      </c>
      <c r="C12" s="375" t="s">
        <v>7</v>
      </c>
      <c r="D12" s="376"/>
      <c r="E12" s="377"/>
      <c r="F12" s="375" t="s">
        <v>8</v>
      </c>
      <c r="G12" s="376"/>
      <c r="H12" s="377"/>
    </row>
    <row r="13" spans="1:8" ht="15.75" thickBot="1" x14ac:dyDescent="0.3">
      <c r="A13" s="374"/>
      <c r="B13" s="374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</row>
    <row r="14" spans="1:8" ht="15.75" customHeight="1" thickBot="1" x14ac:dyDescent="0.3">
      <c r="A14" s="157">
        <v>1823840</v>
      </c>
      <c r="B14" s="158">
        <v>210</v>
      </c>
      <c r="C14" s="159">
        <v>750</v>
      </c>
      <c r="D14" s="160">
        <v>66000</v>
      </c>
      <c r="E14" s="161">
        <v>8684.9523809523816</v>
      </c>
      <c r="F14" s="162">
        <v>5.2</v>
      </c>
      <c r="G14" s="163">
        <v>6</v>
      </c>
      <c r="H14" s="164">
        <v>5.8091168084919733</v>
      </c>
    </row>
    <row r="15" spans="1:8" ht="9.9499999999999993" customHeight="1" x14ac:dyDescent="0.25">
      <c r="A15" s="165"/>
      <c r="B15" s="165"/>
      <c r="C15" s="165"/>
      <c r="D15" s="165"/>
      <c r="E15" s="165"/>
      <c r="F15" s="165"/>
      <c r="G15" s="165"/>
      <c r="H15" s="165"/>
    </row>
    <row r="16" spans="1:8" ht="15.75" customHeight="1" thickBot="1" x14ac:dyDescent="0.3">
      <c r="A16" s="156" t="s">
        <v>128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373" t="s">
        <v>66</v>
      </c>
      <c r="B17" s="373" t="s">
        <v>67</v>
      </c>
      <c r="C17" s="375" t="s">
        <v>15</v>
      </c>
      <c r="D17" s="376"/>
      <c r="E17" s="377"/>
      <c r="F17" s="378" t="s">
        <v>122</v>
      </c>
      <c r="G17" s="379"/>
      <c r="H17" s="88" t="s">
        <v>129</v>
      </c>
    </row>
    <row r="18" spans="1:8" ht="15.75" thickBot="1" x14ac:dyDescent="0.3">
      <c r="A18" s="374"/>
      <c r="B18" s="374"/>
      <c r="C18" s="93" t="s">
        <v>9</v>
      </c>
      <c r="D18" s="93" t="s">
        <v>10</v>
      </c>
      <c r="E18" s="93" t="s">
        <v>11</v>
      </c>
      <c r="F18" s="166" t="s">
        <v>9</v>
      </c>
      <c r="G18" s="167" t="s">
        <v>10</v>
      </c>
      <c r="H18" s="88" t="s">
        <v>12</v>
      </c>
    </row>
    <row r="19" spans="1:8" ht="15.75" customHeight="1" thickBot="1" x14ac:dyDescent="0.3">
      <c r="A19" s="168">
        <v>1493940</v>
      </c>
      <c r="B19" s="169">
        <v>166</v>
      </c>
      <c r="C19" s="170">
        <v>750</v>
      </c>
      <c r="D19" s="171">
        <v>66000</v>
      </c>
      <c r="E19" s="172">
        <v>8999.6385542168682</v>
      </c>
      <c r="F19" s="173">
        <v>5.2</v>
      </c>
      <c r="G19" s="174">
        <v>5.92</v>
      </c>
      <c r="H19" s="175">
        <v>5.7934927861211785</v>
      </c>
    </row>
    <row r="20" spans="1:8" ht="9.9499999999999993" customHeight="1" x14ac:dyDescent="0.25">
      <c r="A20" s="155"/>
      <c r="B20" s="155"/>
      <c r="C20" s="155"/>
      <c r="D20" s="155"/>
      <c r="E20" s="155"/>
      <c r="F20" s="155"/>
      <c r="G20" s="155"/>
      <c r="H20" s="155"/>
    </row>
    <row r="21" spans="1:8" ht="15.75" customHeight="1" thickBot="1" x14ac:dyDescent="0.3">
      <c r="A21" s="156" t="s">
        <v>69</v>
      </c>
      <c r="B21" s="96"/>
      <c r="C21" s="96"/>
      <c r="D21" s="96"/>
      <c r="E21" s="96"/>
      <c r="F21" s="91"/>
      <c r="G21" s="91"/>
      <c r="H21" s="91"/>
    </row>
    <row r="22" spans="1:8" ht="30.75" customHeight="1" thickBot="1" x14ac:dyDescent="0.3">
      <c r="A22" s="3" t="s">
        <v>70</v>
      </c>
      <c r="B22" s="3" t="s">
        <v>71</v>
      </c>
    </row>
    <row r="23" spans="1:8" ht="15.75" customHeight="1" thickBot="1" x14ac:dyDescent="0.3">
      <c r="A23" s="176">
        <v>34200</v>
      </c>
      <c r="B23" s="177">
        <v>6</v>
      </c>
    </row>
    <row r="24" spans="1:8" ht="15.75" customHeight="1" x14ac:dyDescent="0.25">
      <c r="A24" s="178"/>
      <c r="B24" s="178"/>
    </row>
    <row r="25" spans="1:8" ht="15.75" customHeight="1" x14ac:dyDescent="0.25">
      <c r="A25" s="145" t="s">
        <v>123</v>
      </c>
      <c r="F25" s="89"/>
      <c r="G25" s="90"/>
      <c r="H25" s="90"/>
    </row>
    <row r="27" spans="1:8" ht="19.5" thickBot="1" x14ac:dyDescent="0.35">
      <c r="A27" s="50" t="s">
        <v>130</v>
      </c>
    </row>
    <row r="28" spans="1:8" ht="15.75" customHeight="1" thickBot="1" x14ac:dyDescent="0.3">
      <c r="A28" s="367" t="s">
        <v>23</v>
      </c>
      <c r="B28" s="369" t="s">
        <v>18</v>
      </c>
      <c r="C28" s="370"/>
      <c r="D28" s="371"/>
      <c r="E28" s="369" t="s">
        <v>124</v>
      </c>
      <c r="F28" s="370"/>
      <c r="G28" s="371"/>
    </row>
    <row r="29" spans="1:8" ht="30.75" customHeight="1" thickBot="1" x14ac:dyDescent="0.3">
      <c r="A29" s="372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</row>
    <row r="30" spans="1:8" x14ac:dyDescent="0.25">
      <c r="A30" s="180" t="s">
        <v>125</v>
      </c>
      <c r="B30" s="181">
        <v>2250</v>
      </c>
      <c r="C30" s="181">
        <v>3</v>
      </c>
      <c r="D30" s="181">
        <v>750</v>
      </c>
      <c r="E30" s="181">
        <v>2250</v>
      </c>
      <c r="F30" s="181">
        <v>3</v>
      </c>
      <c r="G30" s="182">
        <v>750</v>
      </c>
    </row>
    <row r="31" spans="1:8" x14ac:dyDescent="0.25">
      <c r="A31" s="183" t="s">
        <v>126</v>
      </c>
      <c r="B31" s="184">
        <v>645890</v>
      </c>
      <c r="C31" s="184">
        <v>134</v>
      </c>
      <c r="D31" s="184">
        <v>4820.0746268656712</v>
      </c>
      <c r="E31" s="184">
        <v>502290</v>
      </c>
      <c r="F31" s="184">
        <v>105</v>
      </c>
      <c r="G31" s="185">
        <v>4783.7142857142853</v>
      </c>
    </row>
    <row r="32" spans="1:8" x14ac:dyDescent="0.25">
      <c r="A32" s="183" t="s">
        <v>27</v>
      </c>
      <c r="B32" s="184">
        <v>324550</v>
      </c>
      <c r="C32" s="184">
        <v>34</v>
      </c>
      <c r="D32" s="184">
        <v>9545.5882352941171</v>
      </c>
      <c r="E32" s="184">
        <v>229150</v>
      </c>
      <c r="F32" s="184">
        <v>24</v>
      </c>
      <c r="G32" s="185">
        <v>9547.9166666666661</v>
      </c>
    </row>
    <row r="33" spans="1:9" x14ac:dyDescent="0.25">
      <c r="A33" s="183" t="s">
        <v>28</v>
      </c>
      <c r="B33" s="184">
        <v>370850</v>
      </c>
      <c r="C33" s="184">
        <v>24</v>
      </c>
      <c r="D33" s="184">
        <v>15452.083333333334</v>
      </c>
      <c r="E33" s="184">
        <v>314450</v>
      </c>
      <c r="F33" s="184">
        <v>20</v>
      </c>
      <c r="G33" s="185">
        <v>15722.5</v>
      </c>
    </row>
    <row r="34" spans="1:9" x14ac:dyDescent="0.25">
      <c r="A34" s="183" t="s">
        <v>29</v>
      </c>
      <c r="B34" s="184">
        <v>480300</v>
      </c>
      <c r="C34" s="184">
        <v>15</v>
      </c>
      <c r="D34" s="184">
        <v>32020</v>
      </c>
      <c r="E34" s="184">
        <v>445800</v>
      </c>
      <c r="F34" s="184">
        <v>14</v>
      </c>
      <c r="G34" s="185">
        <v>31842.857142857141</v>
      </c>
    </row>
    <row r="35" spans="1:9" x14ac:dyDescent="0.25">
      <c r="A35" s="186"/>
      <c r="B35" s="187">
        <f>SUBTOTAL(109,'01.09.2021'!$B$30:$B$34)</f>
        <v>1823840</v>
      </c>
      <c r="C35" s="187">
        <f>SUBTOTAL(109,'01.09.2021'!$C$30:$C$34)</f>
        <v>210</v>
      </c>
      <c r="D35" s="188"/>
      <c r="E35" s="187">
        <f>SUBTOTAL(109,'01.09.2021'!$E$30:$E$34)</f>
        <v>1493940</v>
      </c>
      <c r="F35" s="187">
        <f>SUBTOTAL(109,'01.09.2021'!$F$30:$F$34)</f>
        <v>166</v>
      </c>
      <c r="G35" s="189"/>
    </row>
    <row r="36" spans="1:9" x14ac:dyDescent="0.25">
      <c r="A36" s="125"/>
      <c r="B36" s="101"/>
      <c r="C36" s="101"/>
      <c r="D36" s="101"/>
      <c r="E36" s="101"/>
      <c r="F36" s="101"/>
      <c r="G36" s="101"/>
    </row>
    <row r="38" spans="1:9" ht="15.75" customHeight="1" thickBot="1" x14ac:dyDescent="0.35">
      <c r="A38" s="50" t="s">
        <v>131</v>
      </c>
    </row>
    <row r="39" spans="1:9" ht="15.75" thickBot="1" x14ac:dyDescent="0.3">
      <c r="A39" s="367" t="s">
        <v>79</v>
      </c>
      <c r="B39" s="369" t="s">
        <v>18</v>
      </c>
      <c r="C39" s="370"/>
      <c r="D39" s="371"/>
      <c r="E39" s="369" t="s">
        <v>124</v>
      </c>
      <c r="F39" s="370"/>
      <c r="G39" s="371"/>
    </row>
    <row r="40" spans="1:9" ht="30.75" thickBot="1" x14ac:dyDescent="0.3">
      <c r="A40" s="372"/>
      <c r="B40" s="146" t="s">
        <v>63</v>
      </c>
      <c r="C40" s="146" t="s">
        <v>20</v>
      </c>
      <c r="D40" s="146" t="s">
        <v>73</v>
      </c>
      <c r="E40" s="179" t="s">
        <v>74</v>
      </c>
      <c r="F40" s="146" t="s">
        <v>32</v>
      </c>
      <c r="G40" s="146" t="s">
        <v>75</v>
      </c>
    </row>
    <row r="41" spans="1:9" x14ac:dyDescent="0.25">
      <c r="A41" s="180" t="s">
        <v>39</v>
      </c>
      <c r="B41" s="181">
        <v>25200</v>
      </c>
      <c r="C41" s="181">
        <v>2</v>
      </c>
      <c r="D41" s="181">
        <v>12600</v>
      </c>
      <c r="E41" s="181">
        <v>21000</v>
      </c>
      <c r="F41" s="181">
        <v>1</v>
      </c>
      <c r="G41" s="182">
        <v>21000</v>
      </c>
    </row>
    <row r="42" spans="1:9" x14ac:dyDescent="0.25">
      <c r="A42" s="183" t="s">
        <v>40</v>
      </c>
      <c r="B42" s="184">
        <v>43600</v>
      </c>
      <c r="C42" s="184">
        <v>5</v>
      </c>
      <c r="D42" s="184">
        <v>8720</v>
      </c>
      <c r="E42" s="184">
        <v>27000</v>
      </c>
      <c r="F42" s="184">
        <v>3</v>
      </c>
      <c r="G42" s="185">
        <v>9000</v>
      </c>
      <c r="H42" s="190"/>
      <c r="I42" s="190"/>
    </row>
    <row r="43" spans="1:9" x14ac:dyDescent="0.25">
      <c r="A43" s="183" t="s">
        <v>41</v>
      </c>
      <c r="B43" s="184">
        <v>230450</v>
      </c>
      <c r="C43" s="184">
        <v>28</v>
      </c>
      <c r="D43" s="184">
        <v>8230.3571428571431</v>
      </c>
      <c r="E43" s="184">
        <v>170450</v>
      </c>
      <c r="F43" s="184">
        <v>18</v>
      </c>
      <c r="G43" s="185">
        <v>9469.4444444444453</v>
      </c>
      <c r="H43" s="190"/>
      <c r="I43" s="190"/>
    </row>
    <row r="44" spans="1:9" x14ac:dyDescent="0.25">
      <c r="A44" s="183" t="s">
        <v>80</v>
      </c>
      <c r="B44" s="184">
        <v>3600</v>
      </c>
      <c r="C44" s="184">
        <v>1</v>
      </c>
      <c r="D44" s="184">
        <v>3600</v>
      </c>
      <c r="E44" s="184">
        <v>3600</v>
      </c>
      <c r="F44" s="184">
        <v>1</v>
      </c>
      <c r="G44" s="185">
        <v>3600</v>
      </c>
      <c r="H44" s="190"/>
      <c r="I44" s="190"/>
    </row>
    <row r="45" spans="1:9" x14ac:dyDescent="0.25">
      <c r="A45" s="183" t="s">
        <v>42</v>
      </c>
      <c r="B45" s="184">
        <v>116700</v>
      </c>
      <c r="C45" s="184">
        <v>8</v>
      </c>
      <c r="D45" s="184">
        <v>14587.5</v>
      </c>
      <c r="E45" s="184">
        <v>82200</v>
      </c>
      <c r="F45" s="184">
        <v>7</v>
      </c>
      <c r="G45" s="185">
        <v>11742.857142857143</v>
      </c>
      <c r="H45" s="190"/>
      <c r="I45" s="190"/>
    </row>
    <row r="46" spans="1:9" x14ac:dyDescent="0.25">
      <c r="A46" s="183" t="s">
        <v>43</v>
      </c>
      <c r="B46" s="184">
        <v>84500</v>
      </c>
      <c r="C46" s="184">
        <v>6</v>
      </c>
      <c r="D46" s="184">
        <v>14083.333333333334</v>
      </c>
      <c r="E46" s="184">
        <v>84500</v>
      </c>
      <c r="F46" s="184">
        <v>6</v>
      </c>
      <c r="G46" s="185">
        <v>14083.333333333334</v>
      </c>
      <c r="H46" s="190"/>
      <c r="I46" s="190"/>
    </row>
    <row r="47" spans="1:9" x14ac:dyDescent="0.25">
      <c r="A47" s="183" t="s">
        <v>44</v>
      </c>
      <c r="B47" s="184">
        <v>284850</v>
      </c>
      <c r="C47" s="184">
        <v>22</v>
      </c>
      <c r="D47" s="184">
        <v>12947.727272727272</v>
      </c>
      <c r="E47" s="184">
        <v>265450</v>
      </c>
      <c r="F47" s="184">
        <v>19</v>
      </c>
      <c r="G47" s="185">
        <v>13971.052631578947</v>
      </c>
      <c r="H47" s="190"/>
      <c r="I47" s="190"/>
    </row>
    <row r="48" spans="1:9" x14ac:dyDescent="0.25">
      <c r="A48" s="183" t="s">
        <v>45</v>
      </c>
      <c r="B48" s="184">
        <v>416790</v>
      </c>
      <c r="C48" s="184">
        <v>65</v>
      </c>
      <c r="D48" s="184">
        <v>6412.1538461538457</v>
      </c>
      <c r="E48" s="184">
        <v>315290</v>
      </c>
      <c r="F48" s="184">
        <v>51</v>
      </c>
      <c r="G48" s="185">
        <v>6182.1568627450979</v>
      </c>
      <c r="H48" s="190"/>
      <c r="I48" s="190"/>
    </row>
    <row r="49" spans="1:9" x14ac:dyDescent="0.25">
      <c r="A49" s="183" t="s">
        <v>46</v>
      </c>
      <c r="B49" s="184">
        <v>85600</v>
      </c>
      <c r="C49" s="184">
        <v>12</v>
      </c>
      <c r="D49" s="184">
        <v>7133.333333333333</v>
      </c>
      <c r="E49" s="184">
        <v>80000</v>
      </c>
      <c r="F49" s="184">
        <v>11</v>
      </c>
      <c r="G49" s="185">
        <v>7272.727272727273</v>
      </c>
      <c r="H49" s="190"/>
      <c r="I49" s="190"/>
    </row>
    <row r="50" spans="1:9" x14ac:dyDescent="0.25">
      <c r="A50" s="183" t="s">
        <v>97</v>
      </c>
      <c r="B50" s="184">
        <v>14400</v>
      </c>
      <c r="C50" s="184">
        <v>1</v>
      </c>
      <c r="D50" s="184">
        <v>14400</v>
      </c>
      <c r="E50" s="184">
        <v>0</v>
      </c>
      <c r="F50" s="184">
        <v>0</v>
      </c>
      <c r="G50" s="185">
        <v>0</v>
      </c>
      <c r="H50" s="190"/>
      <c r="I50" s="190"/>
    </row>
    <row r="51" spans="1:9" x14ac:dyDescent="0.25">
      <c r="A51" s="183" t="s">
        <v>47</v>
      </c>
      <c r="B51" s="184">
        <v>34900</v>
      </c>
      <c r="C51" s="184">
        <v>7</v>
      </c>
      <c r="D51" s="184">
        <v>4985.7142857142853</v>
      </c>
      <c r="E51" s="184">
        <v>9800</v>
      </c>
      <c r="F51" s="184">
        <v>2</v>
      </c>
      <c r="G51" s="185">
        <v>4900</v>
      </c>
      <c r="H51" s="190"/>
      <c r="I51" s="190"/>
    </row>
    <row r="52" spans="1:9" x14ac:dyDescent="0.25">
      <c r="A52" s="183" t="s">
        <v>48</v>
      </c>
      <c r="B52" s="184">
        <v>46100</v>
      </c>
      <c r="C52" s="184">
        <v>5</v>
      </c>
      <c r="D52" s="184">
        <v>9220</v>
      </c>
      <c r="E52" s="184">
        <v>33500</v>
      </c>
      <c r="F52" s="184">
        <v>4</v>
      </c>
      <c r="G52" s="185">
        <v>8375</v>
      </c>
    </row>
    <row r="53" spans="1:9" x14ac:dyDescent="0.25">
      <c r="A53" s="183" t="s">
        <v>49</v>
      </c>
      <c r="B53" s="184">
        <v>413150</v>
      </c>
      <c r="C53" s="184">
        <v>46</v>
      </c>
      <c r="D53" s="184">
        <v>8981.5217391304341</v>
      </c>
      <c r="E53" s="184">
        <v>401150</v>
      </c>
      <c r="F53" s="184">
        <v>43</v>
      </c>
      <c r="G53" s="185">
        <v>9329.0697674418607</v>
      </c>
      <c r="H53" s="190"/>
      <c r="I53" s="190"/>
    </row>
    <row r="54" spans="1:9" x14ac:dyDescent="0.25">
      <c r="A54" s="183" t="s">
        <v>50</v>
      </c>
      <c r="B54" s="184">
        <v>24000</v>
      </c>
      <c r="C54" s="184">
        <v>2</v>
      </c>
      <c r="D54" s="184">
        <v>12000</v>
      </c>
      <c r="E54" s="184">
        <v>0</v>
      </c>
      <c r="F54" s="184">
        <v>0</v>
      </c>
      <c r="G54" s="185">
        <v>0</v>
      </c>
      <c r="H54" s="190"/>
      <c r="I54" s="190"/>
    </row>
    <row r="55" spans="1:9" x14ac:dyDescent="0.25">
      <c r="A55" s="186"/>
      <c r="B55" s="187">
        <f>SUBTOTAL(109,'01.09.2021'!$B$41:$B$54)</f>
        <v>1823840</v>
      </c>
      <c r="C55" s="187">
        <f>SUBTOTAL(109,'01.09.2021'!$C$41:$C$54)</f>
        <v>210</v>
      </c>
      <c r="D55" s="188"/>
      <c r="E55" s="187">
        <f>SUBTOTAL(109,'01.09.2021'!$E$41:$E$54)</f>
        <v>1493940</v>
      </c>
      <c r="F55" s="187">
        <f>SUBTOTAL(109,'01.09.2021'!$F$41:$F$54)</f>
        <v>166</v>
      </c>
      <c r="G55" s="189"/>
    </row>
    <row r="56" spans="1:9" x14ac:dyDescent="0.25">
      <c r="A56" s="61"/>
      <c r="B56" s="89"/>
      <c r="C56" s="89"/>
      <c r="D56" s="89"/>
      <c r="E56" s="89"/>
      <c r="F56" s="89"/>
      <c r="G56" s="89"/>
    </row>
    <row r="57" spans="1:9" ht="15.75" customHeight="1" x14ac:dyDescent="0.25">
      <c r="A57" s="61"/>
      <c r="B57" s="90"/>
      <c r="C57" s="90"/>
      <c r="D57" s="90"/>
      <c r="E57" s="90"/>
      <c r="F57" s="90"/>
      <c r="G57" s="90"/>
    </row>
    <row r="58" spans="1:9" ht="19.5" thickBot="1" x14ac:dyDescent="0.35">
      <c r="A58" s="50" t="s">
        <v>132</v>
      </c>
    </row>
    <row r="59" spans="1:9" ht="15.75" thickBot="1" x14ac:dyDescent="0.3">
      <c r="A59" s="367" t="s">
        <v>82</v>
      </c>
      <c r="B59" s="369" t="s">
        <v>18</v>
      </c>
      <c r="C59" s="370"/>
      <c r="D59" s="371"/>
      <c r="E59" s="369" t="s">
        <v>124</v>
      </c>
      <c r="F59" s="370"/>
      <c r="G59" s="371"/>
    </row>
    <row r="60" spans="1:9" ht="30.75" thickBot="1" x14ac:dyDescent="0.3">
      <c r="A60" s="372"/>
      <c r="B60" s="146" t="s">
        <v>63</v>
      </c>
      <c r="C60" s="146" t="s">
        <v>20</v>
      </c>
      <c r="D60" s="146" t="s">
        <v>73</v>
      </c>
      <c r="E60" s="179" t="s">
        <v>74</v>
      </c>
      <c r="F60" s="146" t="s">
        <v>32</v>
      </c>
      <c r="G60" s="146" t="s">
        <v>75</v>
      </c>
    </row>
    <row r="61" spans="1:9" x14ac:dyDescent="0.25">
      <c r="A61" s="180" t="s">
        <v>24</v>
      </c>
      <c r="B61" s="181">
        <v>87900</v>
      </c>
      <c r="C61" s="181">
        <v>12</v>
      </c>
      <c r="D61" s="181">
        <v>7325</v>
      </c>
      <c r="E61" s="181">
        <v>87900</v>
      </c>
      <c r="F61" s="181">
        <v>12</v>
      </c>
      <c r="G61" s="182">
        <v>7325</v>
      </c>
      <c r="H61" s="190"/>
      <c r="I61" s="190"/>
    </row>
    <row r="62" spans="1:9" x14ac:dyDescent="0.25">
      <c r="A62" s="183" t="s">
        <v>83</v>
      </c>
      <c r="B62" s="184">
        <v>1735940</v>
      </c>
      <c r="C62" s="184">
        <v>198</v>
      </c>
      <c r="D62" s="184">
        <v>8767.3737373737367</v>
      </c>
      <c r="E62" s="184">
        <v>1406040</v>
      </c>
      <c r="F62" s="184">
        <v>154</v>
      </c>
      <c r="G62" s="185">
        <v>9130.1298701298692</v>
      </c>
      <c r="H62" s="190"/>
      <c r="I62" s="190"/>
    </row>
    <row r="63" spans="1:9" x14ac:dyDescent="0.25">
      <c r="A63" s="186"/>
      <c r="B63" s="187">
        <f>SUBTOTAL(109,'01.09.2021'!$B$61:$B$62)</f>
        <v>1823840</v>
      </c>
      <c r="C63" s="187">
        <f>SUBTOTAL(109,'01.09.2021'!$C$61:$C$62)</f>
        <v>210</v>
      </c>
      <c r="D63" s="188"/>
      <c r="E63" s="187">
        <f>SUBTOTAL(109,'01.09.2021'!$E$61:$E$62)</f>
        <v>1493940</v>
      </c>
      <c r="F63" s="187">
        <f>SUBTOTAL(109,'01.09.2021'!$F$61:$F$62)</f>
        <v>166</v>
      </c>
      <c r="G63" s="189"/>
      <c r="H63" s="190"/>
      <c r="I63" s="190"/>
    </row>
    <row r="64" spans="1:9" ht="15.75" customHeight="1" x14ac:dyDescent="0.25">
      <c r="A64" s="125"/>
      <c r="B64" s="101"/>
      <c r="C64" s="101"/>
      <c r="D64" s="101"/>
      <c r="E64" s="101"/>
      <c r="F64" s="101"/>
      <c r="G64" s="101"/>
      <c r="H64" s="190"/>
      <c r="I64" s="190"/>
    </row>
    <row r="65" spans="1:9" x14ac:dyDescent="0.25">
      <c r="A65" s="61"/>
      <c r="B65" s="90"/>
      <c r="C65" s="90"/>
      <c r="D65" s="90"/>
      <c r="E65" s="90"/>
      <c r="F65" s="90"/>
      <c r="G65" s="90"/>
      <c r="H65" s="190"/>
      <c r="I65" s="190"/>
    </row>
    <row r="66" spans="1:9" ht="19.5" thickBot="1" x14ac:dyDescent="0.35">
      <c r="A66" s="50" t="s">
        <v>133</v>
      </c>
      <c r="B66" s="191"/>
      <c r="C66" s="191"/>
      <c r="D66" s="191"/>
      <c r="E66" s="191"/>
      <c r="F66" s="191"/>
      <c r="G66" s="191"/>
      <c r="H66" s="190"/>
      <c r="I66" s="190"/>
    </row>
    <row r="67" spans="1:9" ht="15.75" thickBot="1" x14ac:dyDescent="0.3">
      <c r="A67" s="367" t="s">
        <v>85</v>
      </c>
      <c r="B67" s="369" t="s">
        <v>18</v>
      </c>
      <c r="C67" s="370"/>
      <c r="D67" s="371"/>
      <c r="E67" s="369" t="s">
        <v>124</v>
      </c>
      <c r="F67" s="370"/>
      <c r="G67" s="371"/>
    </row>
    <row r="68" spans="1:9" s="192" customFormat="1" ht="30.75" thickBot="1" x14ac:dyDescent="0.3">
      <c r="A68" s="372"/>
      <c r="B68" s="146" t="s">
        <v>63</v>
      </c>
      <c r="C68" s="146" t="s">
        <v>20</v>
      </c>
      <c r="D68" s="146" t="s">
        <v>73</v>
      </c>
      <c r="E68" s="179" t="s">
        <v>74</v>
      </c>
      <c r="F68" s="146" t="s">
        <v>32</v>
      </c>
      <c r="G68" s="146" t="s">
        <v>75</v>
      </c>
    </row>
    <row r="69" spans="1:9" x14ac:dyDescent="0.25">
      <c r="A69" s="180" t="s">
        <v>86</v>
      </c>
      <c r="B69" s="181">
        <v>282900</v>
      </c>
      <c r="C69" s="181">
        <v>18</v>
      </c>
      <c r="D69" s="181">
        <v>15716.666666666666</v>
      </c>
      <c r="E69" s="181">
        <v>272900</v>
      </c>
      <c r="F69" s="181">
        <v>17</v>
      </c>
      <c r="G69" s="182">
        <v>16052.941176470587</v>
      </c>
    </row>
    <row r="70" spans="1:9" x14ac:dyDescent="0.25">
      <c r="A70" s="183" t="s">
        <v>88</v>
      </c>
      <c r="B70" s="184">
        <v>16800</v>
      </c>
      <c r="C70" s="184">
        <v>2</v>
      </c>
      <c r="D70" s="184">
        <v>8400</v>
      </c>
      <c r="E70" s="184">
        <v>4200</v>
      </c>
      <c r="F70" s="184">
        <v>1</v>
      </c>
      <c r="G70" s="185">
        <v>4200</v>
      </c>
    </row>
    <row r="71" spans="1:9" x14ac:dyDescent="0.25">
      <c r="A71" s="183" t="s">
        <v>89</v>
      </c>
      <c r="B71" s="184">
        <v>26100</v>
      </c>
      <c r="C71" s="184">
        <v>5</v>
      </c>
      <c r="D71" s="184">
        <v>5220</v>
      </c>
      <c r="E71" s="184">
        <v>8400</v>
      </c>
      <c r="F71" s="184">
        <v>2</v>
      </c>
      <c r="G71" s="185">
        <v>4200</v>
      </c>
    </row>
    <row r="72" spans="1:9" x14ac:dyDescent="0.25">
      <c r="A72" s="183" t="s">
        <v>90</v>
      </c>
      <c r="B72" s="184">
        <v>344750</v>
      </c>
      <c r="C72" s="184">
        <v>41</v>
      </c>
      <c r="D72" s="184">
        <v>8408.5365853658532</v>
      </c>
      <c r="E72" s="184">
        <v>295350</v>
      </c>
      <c r="F72" s="184">
        <v>31</v>
      </c>
      <c r="G72" s="185">
        <v>9527.4193548387102</v>
      </c>
    </row>
    <row r="73" spans="1:9" x14ac:dyDescent="0.25">
      <c r="A73" s="183" t="s">
        <v>91</v>
      </c>
      <c r="B73" s="184">
        <v>1112090</v>
      </c>
      <c r="C73" s="184">
        <v>137</v>
      </c>
      <c r="D73" s="184">
        <v>8117.445255474453</v>
      </c>
      <c r="E73" s="184">
        <v>883790</v>
      </c>
      <c r="F73" s="184">
        <v>111</v>
      </c>
      <c r="G73" s="185">
        <v>7962.0720720720719</v>
      </c>
    </row>
    <row r="74" spans="1:9" x14ac:dyDescent="0.25">
      <c r="A74" s="183" t="s">
        <v>92</v>
      </c>
      <c r="B74" s="184">
        <v>7700</v>
      </c>
      <c r="C74" s="184">
        <v>2</v>
      </c>
      <c r="D74" s="184">
        <v>3850</v>
      </c>
      <c r="E74" s="184">
        <v>0</v>
      </c>
      <c r="F74" s="184">
        <v>0</v>
      </c>
      <c r="G74" s="185">
        <v>0</v>
      </c>
    </row>
    <row r="75" spans="1:9" x14ac:dyDescent="0.25">
      <c r="A75" s="183" t="s">
        <v>102</v>
      </c>
      <c r="B75" s="184">
        <v>4200</v>
      </c>
      <c r="C75" s="184">
        <v>1</v>
      </c>
      <c r="D75" s="184">
        <v>4200</v>
      </c>
      <c r="E75" s="184">
        <v>0</v>
      </c>
      <c r="F75" s="184">
        <v>0</v>
      </c>
      <c r="G75" s="185">
        <v>0</v>
      </c>
    </row>
    <row r="76" spans="1:9" x14ac:dyDescent="0.25">
      <c r="A76" s="183" t="s">
        <v>98</v>
      </c>
      <c r="B76" s="184">
        <v>21100</v>
      </c>
      <c r="C76" s="184">
        <v>2</v>
      </c>
      <c r="D76" s="184">
        <v>10550</v>
      </c>
      <c r="E76" s="184">
        <v>21100</v>
      </c>
      <c r="F76" s="184">
        <v>2</v>
      </c>
      <c r="G76" s="185">
        <v>10550</v>
      </c>
    </row>
    <row r="77" spans="1:9" x14ac:dyDescent="0.25">
      <c r="A77" s="183" t="s">
        <v>93</v>
      </c>
      <c r="B77" s="184">
        <v>8200</v>
      </c>
      <c r="C77" s="184">
        <v>2</v>
      </c>
      <c r="D77" s="184">
        <v>4100</v>
      </c>
      <c r="E77" s="184">
        <v>8200</v>
      </c>
      <c r="F77" s="184">
        <v>2</v>
      </c>
      <c r="G77" s="185">
        <v>4100</v>
      </c>
    </row>
    <row r="78" spans="1:9" ht="15.75" customHeight="1" x14ac:dyDescent="0.25">
      <c r="A78" s="186"/>
      <c r="B78" s="187">
        <f>SUBTOTAL(109,'01.09.2021'!$B$69:$B$77)</f>
        <v>1823840</v>
      </c>
      <c r="C78" s="187">
        <f>SUBTOTAL(109,'01.09.2021'!$C$69:$C$77)</f>
        <v>210</v>
      </c>
      <c r="D78" s="188"/>
      <c r="E78" s="187">
        <f>SUBTOTAL(109,'01.09.2021'!$E$69:$E$77)</f>
        <v>1493940</v>
      </c>
      <c r="F78" s="187">
        <f>SUBTOTAL(109,'01.09.2021'!$F$69:$F$77)</f>
        <v>166</v>
      </c>
      <c r="G78" s="189"/>
      <c r="H78" s="190"/>
      <c r="I78" s="190"/>
    </row>
    <row r="79" spans="1:9" x14ac:dyDescent="0.25">
      <c r="A79" s="125"/>
      <c r="B79" s="101"/>
      <c r="C79" s="101"/>
      <c r="D79" s="101"/>
      <c r="E79" s="101"/>
      <c r="F79" s="101"/>
      <c r="G79" s="101"/>
      <c r="H79" s="190"/>
      <c r="I79" s="190"/>
    </row>
    <row r="80" spans="1:9" x14ac:dyDescent="0.25">
      <c r="A80" s="125"/>
      <c r="B80" s="101"/>
      <c r="C80" s="101"/>
      <c r="D80" s="101"/>
      <c r="E80" s="101"/>
      <c r="F80" s="101"/>
      <c r="G80" s="101"/>
      <c r="H80" s="190"/>
      <c r="I80" s="190"/>
    </row>
    <row r="81" spans="1:9" ht="19.5" thickBot="1" x14ac:dyDescent="0.35">
      <c r="A81" s="50" t="s">
        <v>134</v>
      </c>
      <c r="B81" s="191"/>
      <c r="C81" s="191"/>
      <c r="D81" s="191"/>
      <c r="E81" s="191"/>
      <c r="F81" s="191"/>
      <c r="G81" s="191"/>
      <c r="H81" s="190"/>
      <c r="I81" s="190"/>
    </row>
    <row r="82" spans="1:9" ht="15.75" thickBot="1" x14ac:dyDescent="0.3">
      <c r="A82" s="367" t="s">
        <v>135</v>
      </c>
      <c r="B82" s="369" t="s">
        <v>18</v>
      </c>
      <c r="C82" s="370"/>
      <c r="D82" s="371"/>
      <c r="E82" s="369" t="s">
        <v>124</v>
      </c>
      <c r="F82" s="370"/>
      <c r="G82" s="371"/>
      <c r="H82" s="190"/>
      <c r="I82" s="190"/>
    </row>
    <row r="83" spans="1:9" ht="30.75" thickBot="1" x14ac:dyDescent="0.3">
      <c r="A83" s="372"/>
      <c r="B83" s="146" t="s">
        <v>63</v>
      </c>
      <c r="C83" s="146" t="s">
        <v>20</v>
      </c>
      <c r="D83" s="146" t="s">
        <v>73</v>
      </c>
      <c r="E83" s="179" t="s">
        <v>74</v>
      </c>
      <c r="F83" s="146" t="s">
        <v>32</v>
      </c>
      <c r="G83" s="146" t="s">
        <v>75</v>
      </c>
      <c r="H83" s="190"/>
      <c r="I83" s="190"/>
    </row>
    <row r="84" spans="1:9" x14ac:dyDescent="0.25">
      <c r="A84" s="180" t="s">
        <v>135</v>
      </c>
      <c r="B84" s="181">
        <v>2250</v>
      </c>
      <c r="C84" s="181">
        <v>3</v>
      </c>
      <c r="D84" s="181">
        <v>750</v>
      </c>
      <c r="E84" s="181">
        <v>2250</v>
      </c>
      <c r="F84" s="181">
        <v>3</v>
      </c>
      <c r="G84" s="182">
        <v>750</v>
      </c>
      <c r="H84" s="190"/>
      <c r="I84" s="190"/>
    </row>
    <row r="85" spans="1:9" x14ac:dyDescent="0.25">
      <c r="A85" s="183" t="s">
        <v>136</v>
      </c>
      <c r="B85" s="184">
        <v>1821590</v>
      </c>
      <c r="C85" s="184">
        <v>207</v>
      </c>
      <c r="D85" s="184">
        <v>8799.9516908212554</v>
      </c>
      <c r="E85" s="184">
        <v>1491690</v>
      </c>
      <c r="F85" s="184">
        <v>163</v>
      </c>
      <c r="G85" s="185">
        <v>9151.4723926380375</v>
      </c>
      <c r="H85" s="190"/>
      <c r="I85" s="190"/>
    </row>
    <row r="86" spans="1:9" x14ac:dyDescent="0.25">
      <c r="A86" s="186"/>
      <c r="B86" s="187">
        <f>SUBTOTAL(109,'01.09.2021'!$B$84:$B$85)</f>
        <v>1823840</v>
      </c>
      <c r="C86" s="187">
        <f>SUBTOTAL(109,'01.09.2021'!$C$84:$C$85)</f>
        <v>210</v>
      </c>
      <c r="D86" s="188"/>
      <c r="E86" s="187">
        <f>SUBTOTAL(109,'01.09.2021'!$E$84:$E$85)</f>
        <v>1493940</v>
      </c>
      <c r="F86" s="187">
        <f>SUBTOTAL(109,'01.09.2021'!$F$84:$F$85)</f>
        <v>166</v>
      </c>
      <c r="G86" s="189"/>
      <c r="H86" s="190"/>
      <c r="I86" s="190"/>
    </row>
    <row r="87" spans="1:9" x14ac:dyDescent="0.25">
      <c r="A87" s="125"/>
      <c r="B87" s="101"/>
      <c r="C87" s="101"/>
      <c r="D87" s="101"/>
      <c r="E87" s="101"/>
      <c r="F87" s="101"/>
      <c r="G87" s="101"/>
      <c r="H87" s="190"/>
      <c r="I87" s="190"/>
    </row>
    <row r="88" spans="1:9" x14ac:dyDescent="0.25">
      <c r="A88" s="125"/>
      <c r="B88" s="101"/>
      <c r="C88" s="101"/>
      <c r="D88" s="101"/>
      <c r="E88" s="101"/>
      <c r="F88" s="101"/>
      <c r="G88" s="101"/>
    </row>
    <row r="89" spans="1:9" x14ac:dyDescent="0.25">
      <c r="A89" s="125"/>
      <c r="B89" s="101"/>
      <c r="C89" s="101"/>
      <c r="D89" s="101"/>
      <c r="E89" s="101"/>
      <c r="F89" s="101"/>
      <c r="G89" s="101"/>
    </row>
    <row r="90" spans="1:9" ht="15" customHeight="1" x14ac:dyDescent="0.25">
      <c r="A90" s="125"/>
      <c r="B90" s="101"/>
      <c r="C90" s="101"/>
      <c r="D90" s="101"/>
      <c r="E90" s="101"/>
      <c r="F90" s="101"/>
      <c r="G90" s="101"/>
      <c r="H90" s="101"/>
    </row>
  </sheetData>
  <protectedRanges>
    <protectedRange sqref="B4" name="Bereich1"/>
  </protectedRanges>
  <dataConsolidate/>
  <mergeCells count="24">
    <mergeCell ref="A1:F1"/>
    <mergeCell ref="A12:A13"/>
    <mergeCell ref="B12:B13"/>
    <mergeCell ref="C12:E12"/>
    <mergeCell ref="F12:H12"/>
    <mergeCell ref="A17:A18"/>
    <mergeCell ref="B17:B18"/>
    <mergeCell ref="C17:E17"/>
    <mergeCell ref="F17:G17"/>
    <mergeCell ref="A28:A29"/>
    <mergeCell ref="B28:D28"/>
    <mergeCell ref="E28:G28"/>
    <mergeCell ref="A39:A40"/>
    <mergeCell ref="B39:D39"/>
    <mergeCell ref="E39:G39"/>
    <mergeCell ref="A82:A83"/>
    <mergeCell ref="B82:D82"/>
    <mergeCell ref="E82:G82"/>
    <mergeCell ref="A59:A60"/>
    <mergeCell ref="B59:D59"/>
    <mergeCell ref="E59:G59"/>
    <mergeCell ref="A67:A68"/>
    <mergeCell ref="B67:D67"/>
    <mergeCell ref="E67:G67"/>
  </mergeCells>
  <dataValidations count="1">
    <dataValidation showInputMessage="1" showErrorMessage="1" sqref="B4" xr:uid="{00000000-0002-0000-0C00-000000000000}"/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5">
    <tabColor rgb="FF0070C0"/>
  </sheetPr>
  <dimension ref="A1:H83"/>
  <sheetViews>
    <sheetView showGridLines="0" topLeftCell="A61" zoomScaleNormal="100" workbookViewId="0">
      <selection activeCell="A91" sqref="A91:XFD1048576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  <col min="10" max="16384" width="9.140625" style="125"/>
  </cols>
  <sheetData>
    <row r="1" spans="1:8" s="141" customFormat="1" ht="45.75" customHeight="1" x14ac:dyDescent="0.25">
      <c r="A1" s="382" t="s">
        <v>158</v>
      </c>
      <c r="B1" s="383"/>
      <c r="C1" s="383"/>
      <c r="D1" s="383"/>
      <c r="E1" s="383"/>
      <c r="F1" s="383"/>
      <c r="G1" s="228"/>
      <c r="H1" s="81" t="s">
        <v>120</v>
      </c>
    </row>
    <row r="2" spans="1:8" s="141" customFormat="1" ht="9" customHeight="1" x14ac:dyDescent="0.25">
      <c r="A2" s="126"/>
      <c r="B2" s="228"/>
      <c r="C2" s="228"/>
      <c r="D2" s="228"/>
      <c r="E2" s="228"/>
      <c r="F2" s="228"/>
      <c r="G2" s="228"/>
      <c r="H2" s="228"/>
    </row>
    <row r="3" spans="1:8" x14ac:dyDescent="0.25">
      <c r="A3" s="82" t="s">
        <v>1</v>
      </c>
      <c r="B3" s="83">
        <v>44317</v>
      </c>
      <c r="C3" s="84" t="e">
        <v>#REF!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45.75" thickBot="1" x14ac:dyDescent="0.3">
      <c r="A7" s="88" t="s">
        <v>3</v>
      </c>
      <c r="B7" s="88" t="s">
        <v>4</v>
      </c>
      <c r="F7" s="89"/>
      <c r="G7" s="90"/>
      <c r="H7" s="90"/>
    </row>
    <row r="8" spans="1:8" x14ac:dyDescent="0.25">
      <c r="A8" s="78">
        <v>1243230</v>
      </c>
      <c r="B8" s="91">
        <v>6</v>
      </c>
    </row>
    <row r="9" spans="1:8" ht="18.75" x14ac:dyDescent="0.3">
      <c r="A9" s="87"/>
    </row>
    <row r="10" spans="1:8" ht="15.75" thickBot="1" x14ac:dyDescent="0.3">
      <c r="A10" s="92" t="s">
        <v>18</v>
      </c>
    </row>
    <row r="11" spans="1:8" ht="15.75" customHeight="1" thickBot="1" x14ac:dyDescent="0.3">
      <c r="A11" s="373" t="s">
        <v>5</v>
      </c>
      <c r="B11" s="373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8" ht="15.75" thickBot="1" x14ac:dyDescent="0.3">
      <c r="A12" s="374"/>
      <c r="B12" s="374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8" x14ac:dyDescent="0.25">
      <c r="A13" s="77">
        <v>1161390</v>
      </c>
      <c r="B13" s="76">
        <v>137</v>
      </c>
      <c r="C13" s="75">
        <v>750</v>
      </c>
      <c r="D13" s="74">
        <v>38500</v>
      </c>
      <c r="E13" s="73">
        <v>8477.2992700729919</v>
      </c>
      <c r="F13" s="72">
        <v>4.5</v>
      </c>
      <c r="G13" s="71">
        <v>6</v>
      </c>
      <c r="H13" s="70">
        <v>5.8775423415045767</v>
      </c>
    </row>
    <row r="14" spans="1:8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8" ht="15.75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8" ht="15.75" customHeight="1" thickBot="1" x14ac:dyDescent="0.3">
      <c r="A16" s="373" t="s">
        <v>13</v>
      </c>
      <c r="B16" s="373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374"/>
      <c r="B17" s="374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x14ac:dyDescent="0.25">
      <c r="A18" s="65">
        <v>1110390</v>
      </c>
      <c r="B18" s="64">
        <v>127</v>
      </c>
      <c r="C18" s="69">
        <v>2350</v>
      </c>
      <c r="D18" s="23">
        <v>38500</v>
      </c>
      <c r="E18" s="24">
        <v>8743.2283464566935</v>
      </c>
      <c r="F18" s="68">
        <v>5.679999828338623</v>
      </c>
      <c r="G18" s="67">
        <v>6</v>
      </c>
      <c r="H18" s="66">
        <v>5.9099918528971918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5.75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" x14ac:dyDescent="0.25">
      <c r="A21" s="227" t="s">
        <v>13</v>
      </c>
      <c r="B21" s="227" t="s">
        <v>14</v>
      </c>
      <c r="C21" s="96"/>
      <c r="D21" s="96"/>
      <c r="E21" s="96"/>
      <c r="F21" s="91"/>
      <c r="G21" s="91"/>
      <c r="H21" s="91"/>
    </row>
    <row r="22" spans="1:8" x14ac:dyDescent="0.25">
      <c r="A22" s="65">
        <v>1110390</v>
      </c>
      <c r="B22" s="64">
        <v>127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5.75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373" t="s">
        <v>70</v>
      </c>
      <c r="B25" s="373" t="s">
        <v>71</v>
      </c>
    </row>
    <row r="26" spans="1:8" ht="15.75" thickBot="1" x14ac:dyDescent="0.3">
      <c r="A26" s="374"/>
      <c r="B26" s="374"/>
    </row>
    <row r="27" spans="1:8" ht="15.75" thickBot="1" x14ac:dyDescent="0.3">
      <c r="A27" s="63">
        <v>51000</v>
      </c>
      <c r="B27" s="62">
        <v>10</v>
      </c>
    </row>
    <row r="28" spans="1:8" x14ac:dyDescent="0.25">
      <c r="A28" s="98" t="s">
        <v>160</v>
      </c>
    </row>
    <row r="31" spans="1:8" ht="19.5" thickBot="1" x14ac:dyDescent="0.35">
      <c r="A31" s="50" t="s">
        <v>72</v>
      </c>
    </row>
    <row r="32" spans="1:8" ht="15.75" thickBot="1" x14ac:dyDescent="0.3">
      <c r="A32" s="367" t="s">
        <v>23</v>
      </c>
      <c r="B32" s="51" t="s">
        <v>18</v>
      </c>
      <c r="C32" s="52"/>
      <c r="D32" s="53"/>
      <c r="E32" s="52" t="s">
        <v>31</v>
      </c>
      <c r="F32" s="52"/>
      <c r="G32" s="53"/>
      <c r="H32" s="89"/>
    </row>
    <row r="33" spans="1:8" ht="30.75" thickBot="1" x14ac:dyDescent="0.3">
      <c r="A33" s="368"/>
      <c r="B33" s="88" t="s">
        <v>63</v>
      </c>
      <c r="C33" s="88" t="s">
        <v>20</v>
      </c>
      <c r="D33" s="88" t="s">
        <v>73</v>
      </c>
      <c r="E33" s="99" t="s">
        <v>74</v>
      </c>
      <c r="F33" s="88" t="s">
        <v>32</v>
      </c>
      <c r="G33" s="88" t="s">
        <v>75</v>
      </c>
      <c r="H33" s="89"/>
    </row>
    <row r="34" spans="1:8" x14ac:dyDescent="0.25">
      <c r="A34" s="61"/>
      <c r="B34" s="90">
        <v>2250</v>
      </c>
      <c r="C34" s="90">
        <v>3</v>
      </c>
      <c r="D34" s="90">
        <v>750</v>
      </c>
      <c r="E34" s="90">
        <v>0</v>
      </c>
      <c r="F34" s="90">
        <v>0</v>
      </c>
      <c r="G34" s="90">
        <v>0</v>
      </c>
      <c r="H34" s="89"/>
    </row>
    <row r="35" spans="1:8" x14ac:dyDescent="0.25">
      <c r="A35" s="61" t="s">
        <v>26</v>
      </c>
      <c r="B35" s="90">
        <v>415140</v>
      </c>
      <c r="C35" s="90">
        <v>87</v>
      </c>
      <c r="D35" s="90">
        <v>4771.7241379310344</v>
      </c>
      <c r="E35" s="90">
        <v>401040</v>
      </c>
      <c r="F35" s="90">
        <v>84</v>
      </c>
      <c r="G35" s="90">
        <v>4774.2857142857147</v>
      </c>
      <c r="H35" s="89"/>
    </row>
    <row r="36" spans="1:8" x14ac:dyDescent="0.25">
      <c r="A36" s="61" t="s">
        <v>27</v>
      </c>
      <c r="B36" s="90">
        <v>208050</v>
      </c>
      <c r="C36" s="90">
        <v>22</v>
      </c>
      <c r="D36" s="90">
        <v>9456.818181818182</v>
      </c>
      <c r="E36" s="90">
        <v>173400</v>
      </c>
      <c r="F36" s="90">
        <v>18</v>
      </c>
      <c r="G36" s="90">
        <v>9633.3333333333339</v>
      </c>
      <c r="H36" s="89"/>
    </row>
    <row r="37" spans="1:8" x14ac:dyDescent="0.25">
      <c r="A37" s="61" t="s">
        <v>28</v>
      </c>
      <c r="B37" s="90">
        <v>170400</v>
      </c>
      <c r="C37" s="90">
        <v>11</v>
      </c>
      <c r="D37" s="90">
        <v>15490.90909090909</v>
      </c>
      <c r="E37" s="90">
        <v>170400</v>
      </c>
      <c r="F37" s="90">
        <v>11</v>
      </c>
      <c r="G37" s="90">
        <v>15490.90909090909</v>
      </c>
      <c r="H37" s="89"/>
    </row>
    <row r="38" spans="1:8" x14ac:dyDescent="0.25">
      <c r="A38" s="125" t="s">
        <v>76</v>
      </c>
      <c r="B38" s="101">
        <v>365550</v>
      </c>
      <c r="C38" s="101">
        <v>14</v>
      </c>
      <c r="D38" s="101">
        <v>26110.714285714286</v>
      </c>
      <c r="E38" s="101">
        <v>365550</v>
      </c>
      <c r="F38" s="101">
        <v>14</v>
      </c>
      <c r="G38" s="101">
        <v>26110.714285714286</v>
      </c>
      <c r="H38" s="89"/>
    </row>
    <row r="39" spans="1:8" x14ac:dyDescent="0.25">
      <c r="A39" s="142" t="s">
        <v>77</v>
      </c>
      <c r="B39" s="101">
        <v>1161390</v>
      </c>
      <c r="C39" s="101">
        <v>137</v>
      </c>
      <c r="E39" s="101">
        <v>1110390</v>
      </c>
      <c r="F39" s="101">
        <v>127</v>
      </c>
      <c r="G39" s="101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x14ac:dyDescent="0.25">
      <c r="A41" s="142"/>
      <c r="B41" s="101"/>
      <c r="C41" s="101"/>
      <c r="E41" s="101"/>
      <c r="F41" s="101"/>
      <c r="G41" s="101"/>
      <c r="H41" s="89"/>
    </row>
    <row r="42" spans="1:8" ht="19.5" thickBot="1" x14ac:dyDescent="0.35">
      <c r="A42" s="102" t="s">
        <v>78</v>
      </c>
    </row>
    <row r="43" spans="1:8" ht="15.75" thickBot="1" x14ac:dyDescent="0.3">
      <c r="A43" s="367" t="s">
        <v>79</v>
      </c>
      <c r="B43" s="51" t="s">
        <v>18</v>
      </c>
      <c r="C43" s="52"/>
      <c r="D43" s="53"/>
      <c r="E43" s="52" t="s">
        <v>31</v>
      </c>
      <c r="F43" s="52"/>
      <c r="G43" s="53"/>
    </row>
    <row r="44" spans="1:8" ht="30.75" thickBot="1" x14ac:dyDescent="0.3">
      <c r="A44" s="368"/>
      <c r="B44" s="88" t="s">
        <v>63</v>
      </c>
      <c r="C44" s="88" t="s">
        <v>20</v>
      </c>
      <c r="D44" s="88" t="s">
        <v>73</v>
      </c>
      <c r="E44" s="99" t="s">
        <v>74</v>
      </c>
      <c r="F44" s="88" t="s">
        <v>32</v>
      </c>
      <c r="G44" s="88" t="s">
        <v>75</v>
      </c>
    </row>
    <row r="45" spans="1:8" x14ac:dyDescent="0.25">
      <c r="A45" s="61" t="s">
        <v>39</v>
      </c>
      <c r="B45" s="90">
        <v>20400</v>
      </c>
      <c r="C45" s="90">
        <v>2</v>
      </c>
      <c r="D45" s="90">
        <v>10200</v>
      </c>
      <c r="E45" s="90">
        <v>20400</v>
      </c>
      <c r="F45" s="90">
        <v>2</v>
      </c>
      <c r="G45" s="90">
        <v>10200</v>
      </c>
    </row>
    <row r="46" spans="1:8" x14ac:dyDescent="0.25">
      <c r="A46" s="61" t="s">
        <v>40</v>
      </c>
      <c r="B46" s="90">
        <v>24400</v>
      </c>
      <c r="C46" s="90">
        <v>3</v>
      </c>
      <c r="D46" s="90">
        <v>8133.333333333333</v>
      </c>
      <c r="E46" s="90">
        <v>24400</v>
      </c>
      <c r="F46" s="90">
        <v>3</v>
      </c>
      <c r="G46" s="90">
        <v>8133.333333333333</v>
      </c>
    </row>
    <row r="47" spans="1:8" x14ac:dyDescent="0.25">
      <c r="A47" s="142" t="s">
        <v>41</v>
      </c>
      <c r="B47" s="101">
        <v>132960</v>
      </c>
      <c r="C47" s="101">
        <v>16</v>
      </c>
      <c r="D47" s="101">
        <v>8310</v>
      </c>
      <c r="E47" s="101">
        <v>123360</v>
      </c>
      <c r="F47" s="101">
        <v>14</v>
      </c>
      <c r="G47" s="101">
        <v>8811.4285714285706</v>
      </c>
    </row>
    <row r="48" spans="1:8" x14ac:dyDescent="0.25">
      <c r="A48" s="142" t="s">
        <v>42</v>
      </c>
      <c r="B48" s="101">
        <v>45880</v>
      </c>
      <c r="C48" s="101">
        <v>4</v>
      </c>
      <c r="D48" s="101">
        <v>11470</v>
      </c>
      <c r="E48" s="101">
        <v>45880</v>
      </c>
      <c r="F48" s="101">
        <v>4</v>
      </c>
      <c r="G48" s="101">
        <v>11470</v>
      </c>
    </row>
    <row r="49" spans="1:7" x14ac:dyDescent="0.25">
      <c r="A49" s="142" t="s">
        <v>43</v>
      </c>
      <c r="B49" s="101">
        <v>9300</v>
      </c>
      <c r="C49" s="101">
        <v>1</v>
      </c>
      <c r="D49" s="101">
        <v>9300</v>
      </c>
      <c r="E49" s="101">
        <v>9300</v>
      </c>
      <c r="F49" s="101">
        <v>1</v>
      </c>
      <c r="G49" s="101">
        <v>9300</v>
      </c>
    </row>
    <row r="50" spans="1:7" x14ac:dyDescent="0.25">
      <c r="A50" s="142" t="s">
        <v>44</v>
      </c>
      <c r="B50" s="101">
        <v>263150</v>
      </c>
      <c r="C50" s="101">
        <v>23</v>
      </c>
      <c r="D50" s="101">
        <v>11441.304347826086</v>
      </c>
      <c r="E50" s="101">
        <v>263150</v>
      </c>
      <c r="F50" s="101">
        <v>23</v>
      </c>
      <c r="G50" s="101">
        <v>11441.304347826086</v>
      </c>
    </row>
    <row r="51" spans="1:7" x14ac:dyDescent="0.25">
      <c r="A51" s="142" t="s">
        <v>45</v>
      </c>
      <c r="B51" s="101">
        <v>149500</v>
      </c>
      <c r="C51" s="101">
        <v>23</v>
      </c>
      <c r="D51" s="101">
        <v>6500</v>
      </c>
      <c r="E51" s="101">
        <v>121550</v>
      </c>
      <c r="F51" s="101">
        <v>19</v>
      </c>
      <c r="G51" s="101">
        <v>6397.3684210526317</v>
      </c>
    </row>
    <row r="52" spans="1:7" x14ac:dyDescent="0.25">
      <c r="A52" s="142" t="s">
        <v>46</v>
      </c>
      <c r="B52" s="101">
        <v>41800</v>
      </c>
      <c r="C52" s="101">
        <v>4</v>
      </c>
      <c r="D52" s="101">
        <v>10450</v>
      </c>
      <c r="E52" s="101">
        <v>41800</v>
      </c>
      <c r="F52" s="101">
        <v>4</v>
      </c>
      <c r="G52" s="101">
        <v>10450</v>
      </c>
    </row>
    <row r="53" spans="1:7" x14ac:dyDescent="0.25">
      <c r="A53" s="125" t="s">
        <v>97</v>
      </c>
      <c r="B53" s="101">
        <v>3450</v>
      </c>
      <c r="C53" s="101">
        <v>1</v>
      </c>
      <c r="D53" s="101">
        <v>3450</v>
      </c>
      <c r="E53" s="101">
        <v>3450</v>
      </c>
      <c r="F53" s="101">
        <v>1</v>
      </c>
      <c r="G53" s="101">
        <v>3450</v>
      </c>
    </row>
    <row r="54" spans="1:7" x14ac:dyDescent="0.25">
      <c r="A54" s="125" t="s">
        <v>47</v>
      </c>
      <c r="B54" s="101">
        <v>5700</v>
      </c>
      <c r="C54" s="101">
        <v>1</v>
      </c>
      <c r="D54" s="101">
        <v>5700</v>
      </c>
      <c r="E54" s="101">
        <v>5700</v>
      </c>
      <c r="F54" s="101">
        <v>1</v>
      </c>
      <c r="G54" s="101">
        <v>5700</v>
      </c>
    </row>
    <row r="55" spans="1:7" x14ac:dyDescent="0.25">
      <c r="A55" s="125" t="s">
        <v>48</v>
      </c>
      <c r="B55" s="101">
        <v>78400</v>
      </c>
      <c r="C55" s="101">
        <v>5</v>
      </c>
      <c r="D55" s="101">
        <v>15680</v>
      </c>
      <c r="E55" s="101">
        <v>78400</v>
      </c>
      <c r="F55" s="101">
        <v>5</v>
      </c>
      <c r="G55" s="101">
        <v>15680</v>
      </c>
    </row>
    <row r="56" spans="1:7" x14ac:dyDescent="0.25">
      <c r="A56" s="125" t="s">
        <v>49</v>
      </c>
      <c r="B56" s="101">
        <v>308850</v>
      </c>
      <c r="C56" s="101">
        <v>41</v>
      </c>
      <c r="D56" s="101">
        <v>7532.9268292682927</v>
      </c>
      <c r="E56" s="101">
        <v>295400</v>
      </c>
      <c r="F56" s="101">
        <v>37</v>
      </c>
      <c r="G56" s="101">
        <v>7983.7837837837842</v>
      </c>
    </row>
    <row r="57" spans="1:7" x14ac:dyDescent="0.25">
      <c r="A57" s="125" t="s">
        <v>50</v>
      </c>
      <c r="B57" s="101">
        <v>77600</v>
      </c>
      <c r="C57" s="101">
        <v>13</v>
      </c>
      <c r="D57" s="101">
        <v>5969.2307692307695</v>
      </c>
      <c r="E57" s="101">
        <v>77600</v>
      </c>
      <c r="F57" s="101">
        <v>13</v>
      </c>
      <c r="G57" s="101">
        <v>5969.2307692307695</v>
      </c>
    </row>
    <row r="58" spans="1:7" x14ac:dyDescent="0.25">
      <c r="A58" s="125" t="s">
        <v>77</v>
      </c>
      <c r="B58" s="101">
        <v>1161390</v>
      </c>
      <c r="C58" s="101">
        <v>137</v>
      </c>
      <c r="E58" s="101">
        <v>1110390</v>
      </c>
      <c r="F58" s="101">
        <v>127</v>
      </c>
      <c r="G58" s="101"/>
    </row>
    <row r="59" spans="1:7" x14ac:dyDescent="0.25">
      <c r="B59" s="101"/>
      <c r="C59" s="101"/>
      <c r="E59" s="101"/>
      <c r="F59" s="101"/>
    </row>
    <row r="60" spans="1:7" ht="15" customHeight="1" x14ac:dyDescent="0.25">
      <c r="B60" s="101"/>
      <c r="C60" s="101"/>
      <c r="D60" s="101"/>
      <c r="E60" s="101"/>
      <c r="F60" s="101"/>
      <c r="G60" s="101"/>
    </row>
    <row r="61" spans="1:7" ht="19.5" thickBot="1" x14ac:dyDescent="0.35">
      <c r="A61" s="50" t="s">
        <v>81</v>
      </c>
    </row>
    <row r="62" spans="1:7" ht="15.75" thickBot="1" x14ac:dyDescent="0.3">
      <c r="A62" s="367" t="s">
        <v>82</v>
      </c>
      <c r="B62" s="51" t="s">
        <v>18</v>
      </c>
      <c r="C62" s="52"/>
      <c r="D62" s="53"/>
      <c r="E62" s="52" t="s">
        <v>31</v>
      </c>
      <c r="F62" s="52"/>
      <c r="G62" s="53"/>
    </row>
    <row r="63" spans="1:7" ht="30.75" thickBot="1" x14ac:dyDescent="0.3">
      <c r="A63" s="368"/>
      <c r="B63" s="88" t="s">
        <v>63</v>
      </c>
      <c r="C63" s="88" t="s">
        <v>20</v>
      </c>
      <c r="D63" s="88" t="s">
        <v>73</v>
      </c>
      <c r="E63" s="99" t="s">
        <v>74</v>
      </c>
      <c r="F63" s="88" t="s">
        <v>32</v>
      </c>
      <c r="G63" s="88" t="s">
        <v>75</v>
      </c>
    </row>
    <row r="64" spans="1:7" x14ac:dyDescent="0.25">
      <c r="A64" s="61" t="s">
        <v>24</v>
      </c>
      <c r="B64" s="90">
        <v>72600</v>
      </c>
      <c r="C64" s="90">
        <v>8</v>
      </c>
      <c r="D64" s="90">
        <v>9075</v>
      </c>
      <c r="E64" s="90">
        <v>72600</v>
      </c>
      <c r="F64" s="90">
        <v>8</v>
      </c>
      <c r="G64" s="90">
        <v>9075</v>
      </c>
    </row>
    <row r="65" spans="1:7" x14ac:dyDescent="0.25">
      <c r="A65" s="125" t="s">
        <v>83</v>
      </c>
      <c r="B65" s="101">
        <v>1088790</v>
      </c>
      <c r="C65" s="101">
        <v>129</v>
      </c>
      <c r="D65" s="101">
        <v>8440.2325581395344</v>
      </c>
      <c r="E65" s="101">
        <v>1037790</v>
      </c>
      <c r="F65" s="101">
        <v>119</v>
      </c>
      <c r="G65" s="101">
        <v>8720.9243697478996</v>
      </c>
    </row>
    <row r="66" spans="1:7" x14ac:dyDescent="0.25">
      <c r="A66" s="125" t="s">
        <v>77</v>
      </c>
      <c r="B66" s="101">
        <v>1161390</v>
      </c>
      <c r="C66" s="101">
        <v>137</v>
      </c>
      <c r="E66" s="101">
        <v>1110390</v>
      </c>
      <c r="F66" s="101">
        <v>127</v>
      </c>
      <c r="G66" s="101"/>
    </row>
    <row r="67" spans="1:7" x14ac:dyDescent="0.25">
      <c r="B67" s="101"/>
      <c r="C67" s="101"/>
      <c r="E67" s="101"/>
      <c r="F67" s="101"/>
    </row>
    <row r="68" spans="1:7" x14ac:dyDescent="0.25">
      <c r="A68" s="142"/>
      <c r="B68" s="101"/>
      <c r="C68" s="101"/>
      <c r="D68" s="101"/>
      <c r="E68" s="101"/>
      <c r="F68" s="101"/>
      <c r="G68" s="101"/>
    </row>
    <row r="69" spans="1:7" ht="19.5" thickBot="1" x14ac:dyDescent="0.35">
      <c r="A69" s="50" t="s">
        <v>84</v>
      </c>
    </row>
    <row r="70" spans="1:7" ht="15.75" thickBot="1" x14ac:dyDescent="0.3">
      <c r="A70" s="367" t="s">
        <v>85</v>
      </c>
      <c r="B70" s="51" t="s">
        <v>18</v>
      </c>
      <c r="C70" s="52"/>
      <c r="D70" s="53"/>
      <c r="E70" s="52" t="s">
        <v>31</v>
      </c>
      <c r="F70" s="52"/>
      <c r="G70" s="53"/>
    </row>
    <row r="71" spans="1:7" ht="30.75" thickBot="1" x14ac:dyDescent="0.3">
      <c r="A71" s="381"/>
      <c r="B71" s="88" t="s">
        <v>63</v>
      </c>
      <c r="C71" s="88" t="s">
        <v>20</v>
      </c>
      <c r="D71" s="88" t="s">
        <v>73</v>
      </c>
      <c r="E71" s="99" t="s">
        <v>74</v>
      </c>
      <c r="F71" s="88" t="s">
        <v>32</v>
      </c>
      <c r="G71" s="88" t="s">
        <v>75</v>
      </c>
    </row>
    <row r="72" spans="1:7" x14ac:dyDescent="0.25">
      <c r="A72" s="61"/>
      <c r="B72" s="90">
        <v>4200</v>
      </c>
      <c r="C72" s="90">
        <v>1</v>
      </c>
      <c r="D72" s="90">
        <v>4200</v>
      </c>
      <c r="E72" s="90">
        <v>0</v>
      </c>
      <c r="F72" s="90">
        <v>0</v>
      </c>
      <c r="G72" s="90">
        <v>0</v>
      </c>
    </row>
    <row r="73" spans="1:7" x14ac:dyDescent="0.25">
      <c r="A73" s="125" t="s">
        <v>86</v>
      </c>
      <c r="B73" s="101">
        <v>75900</v>
      </c>
      <c r="C73" s="101">
        <v>4</v>
      </c>
      <c r="D73" s="101">
        <v>18975</v>
      </c>
      <c r="E73" s="101">
        <v>75900</v>
      </c>
      <c r="F73" s="101">
        <v>4</v>
      </c>
      <c r="G73" s="101">
        <v>18975</v>
      </c>
    </row>
    <row r="74" spans="1:7" x14ac:dyDescent="0.25">
      <c r="A74" s="125" t="s">
        <v>87</v>
      </c>
      <c r="B74" s="101">
        <v>3660</v>
      </c>
      <c r="C74" s="101">
        <v>1</v>
      </c>
      <c r="D74" s="101">
        <v>3660</v>
      </c>
      <c r="E74" s="101">
        <v>3660</v>
      </c>
      <c r="F74" s="101">
        <v>1</v>
      </c>
      <c r="G74" s="101">
        <v>3660</v>
      </c>
    </row>
    <row r="75" spans="1:7" x14ac:dyDescent="0.25">
      <c r="A75" s="125" t="s">
        <v>88</v>
      </c>
      <c r="B75" s="125">
        <v>6000</v>
      </c>
      <c r="C75" s="125">
        <v>1</v>
      </c>
      <c r="D75" s="101">
        <v>6000</v>
      </c>
      <c r="E75" s="125">
        <v>6000</v>
      </c>
      <c r="F75" s="125">
        <v>1</v>
      </c>
      <c r="G75" s="125">
        <v>6000</v>
      </c>
    </row>
    <row r="76" spans="1:7" x14ac:dyDescent="0.25">
      <c r="A76" s="125" t="s">
        <v>89</v>
      </c>
      <c r="B76" s="101">
        <v>19200</v>
      </c>
      <c r="C76" s="101">
        <v>1</v>
      </c>
      <c r="D76" s="101">
        <v>19200</v>
      </c>
      <c r="E76" s="101">
        <v>19200</v>
      </c>
      <c r="F76" s="101">
        <v>1</v>
      </c>
      <c r="G76" s="101">
        <v>19200</v>
      </c>
    </row>
    <row r="77" spans="1:7" x14ac:dyDescent="0.25">
      <c r="A77" s="125" t="s">
        <v>90</v>
      </c>
      <c r="B77" s="101">
        <v>272700</v>
      </c>
      <c r="C77" s="101">
        <v>29</v>
      </c>
      <c r="D77" s="101">
        <v>9403.4482758620688</v>
      </c>
      <c r="E77" s="101">
        <v>249250</v>
      </c>
      <c r="F77" s="101">
        <v>26</v>
      </c>
      <c r="G77" s="101">
        <v>9586.538461538461</v>
      </c>
    </row>
    <row r="78" spans="1:7" x14ac:dyDescent="0.25">
      <c r="A78" s="125" t="s">
        <v>91</v>
      </c>
      <c r="B78" s="101">
        <v>748830</v>
      </c>
      <c r="C78" s="101">
        <v>93</v>
      </c>
      <c r="D78" s="101">
        <v>8051.9354838709678</v>
      </c>
      <c r="E78" s="101">
        <v>721280</v>
      </c>
      <c r="F78" s="101">
        <v>86</v>
      </c>
      <c r="G78" s="101">
        <v>8386.9767441860458</v>
      </c>
    </row>
    <row r="79" spans="1:7" x14ac:dyDescent="0.25">
      <c r="A79" s="125" t="s">
        <v>117</v>
      </c>
      <c r="B79" s="101">
        <v>16200</v>
      </c>
      <c r="C79" s="101">
        <v>3</v>
      </c>
      <c r="D79" s="101">
        <v>5400</v>
      </c>
      <c r="E79" s="101">
        <v>16200</v>
      </c>
      <c r="F79" s="101">
        <v>3</v>
      </c>
      <c r="G79" s="101">
        <v>5400</v>
      </c>
    </row>
    <row r="80" spans="1:7" x14ac:dyDescent="0.25">
      <c r="A80" s="125" t="s">
        <v>93</v>
      </c>
      <c r="B80" s="101">
        <v>14700</v>
      </c>
      <c r="C80" s="101">
        <v>4</v>
      </c>
      <c r="D80" s="101">
        <v>3675</v>
      </c>
      <c r="E80" s="101">
        <v>14700</v>
      </c>
      <c r="F80" s="101">
        <v>4</v>
      </c>
      <c r="G80" s="101">
        <v>3675</v>
      </c>
    </row>
    <row r="81" spans="1:7" x14ac:dyDescent="0.25">
      <c r="A81" s="125" t="s">
        <v>77</v>
      </c>
      <c r="B81" s="101">
        <v>1161390</v>
      </c>
      <c r="C81" s="101">
        <v>137</v>
      </c>
      <c r="E81" s="101">
        <v>1106190</v>
      </c>
      <c r="F81" s="101">
        <v>126</v>
      </c>
      <c r="G81" s="101"/>
    </row>
    <row r="82" spans="1:7" x14ac:dyDescent="0.25">
      <c r="B82" s="101"/>
      <c r="C82" s="101"/>
      <c r="D82" s="101"/>
      <c r="E82" s="101"/>
      <c r="F82" s="101"/>
      <c r="G82" s="101"/>
    </row>
    <row r="83" spans="1:7" x14ac:dyDescent="0.25">
      <c r="B83" s="101"/>
      <c r="C83" s="101"/>
      <c r="D83" s="101"/>
      <c r="E83" s="101"/>
      <c r="F83" s="101"/>
      <c r="G83" s="101"/>
    </row>
  </sheetData>
  <mergeCells count="11">
    <mergeCell ref="A70:A71"/>
    <mergeCell ref="A25:A26"/>
    <mergeCell ref="B25:B26"/>
    <mergeCell ref="A32:A33"/>
    <mergeCell ref="A43:A44"/>
    <mergeCell ref="A62:A63"/>
    <mergeCell ref="A1:F1"/>
    <mergeCell ref="A11:A12"/>
    <mergeCell ref="B11:B12"/>
    <mergeCell ref="A16:A17"/>
    <mergeCell ref="B16:B17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51">
    <tabColor rgb="FF0070C0"/>
  </sheetPr>
  <dimension ref="A1:H77"/>
  <sheetViews>
    <sheetView showGridLines="0" zoomScaleNormal="100" workbookViewId="0">
      <selection activeCell="E6" sqref="E6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  <col min="10" max="16384" width="9.140625" style="125"/>
  </cols>
  <sheetData>
    <row r="1" spans="1:8" s="140" customFormat="1" ht="42" customHeight="1" x14ac:dyDescent="0.25">
      <c r="A1" s="382" t="s">
        <v>158</v>
      </c>
      <c r="B1" s="383"/>
      <c r="C1" s="383"/>
      <c r="D1" s="383"/>
      <c r="E1" s="383"/>
      <c r="F1" s="383"/>
      <c r="G1" s="228"/>
      <c r="H1" s="81" t="s">
        <v>119</v>
      </c>
    </row>
    <row r="2" spans="1:8" s="140" customFormat="1" ht="23.25" x14ac:dyDescent="0.25">
      <c r="A2" s="126"/>
      <c r="B2" s="228"/>
      <c r="C2" s="228"/>
      <c r="D2" s="228"/>
      <c r="E2" s="228"/>
      <c r="F2" s="228"/>
      <c r="G2" s="228"/>
      <c r="H2" s="228"/>
    </row>
    <row r="3" spans="1:8" x14ac:dyDescent="0.25">
      <c r="A3" s="82" t="s">
        <v>1</v>
      </c>
      <c r="B3" s="83">
        <v>44228</v>
      </c>
      <c r="C3" s="84" t="e">
        <v>#REF!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45.75" thickBot="1" x14ac:dyDescent="0.3">
      <c r="A7" s="88" t="s">
        <v>3</v>
      </c>
      <c r="B7" s="88" t="s">
        <v>4</v>
      </c>
      <c r="F7" s="89"/>
      <c r="G7" s="90"/>
      <c r="H7" s="90"/>
    </row>
    <row r="8" spans="1:8" x14ac:dyDescent="0.25">
      <c r="A8" s="78">
        <v>1500000</v>
      </c>
      <c r="B8" s="91">
        <v>6</v>
      </c>
    </row>
    <row r="9" spans="1:8" ht="18.75" x14ac:dyDescent="0.3">
      <c r="A9" s="87"/>
    </row>
    <row r="10" spans="1:8" ht="15.75" thickBot="1" x14ac:dyDescent="0.3">
      <c r="A10" s="92" t="s">
        <v>18</v>
      </c>
    </row>
    <row r="11" spans="1:8" ht="15.75" customHeight="1" thickBot="1" x14ac:dyDescent="0.3">
      <c r="A11" s="373" t="s">
        <v>5</v>
      </c>
      <c r="B11" s="373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8" ht="15.75" thickBot="1" x14ac:dyDescent="0.3">
      <c r="A12" s="374"/>
      <c r="B12" s="374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8" x14ac:dyDescent="0.25">
      <c r="A13" s="77">
        <v>718800</v>
      </c>
      <c r="B13" s="76">
        <v>91</v>
      </c>
      <c r="C13" s="75">
        <v>350</v>
      </c>
      <c r="D13" s="74">
        <v>39900</v>
      </c>
      <c r="E13" s="73">
        <v>7898.9010989010985</v>
      </c>
      <c r="F13" s="72">
        <v>5.15</v>
      </c>
      <c r="G13" s="71">
        <v>6</v>
      </c>
      <c r="H13" s="70">
        <v>5.9967890929326657</v>
      </c>
    </row>
    <row r="14" spans="1:8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8" ht="15.75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8" ht="15.75" customHeight="1" thickBot="1" x14ac:dyDescent="0.3">
      <c r="A16" s="373" t="s">
        <v>13</v>
      </c>
      <c r="B16" s="373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374"/>
      <c r="B17" s="374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x14ac:dyDescent="0.25">
      <c r="A18" s="65">
        <v>691450</v>
      </c>
      <c r="B18" s="64">
        <v>89</v>
      </c>
      <c r="C18" s="69">
        <v>350</v>
      </c>
      <c r="D18" s="23">
        <v>39900</v>
      </c>
      <c r="E18" s="24">
        <v>7769.1011235955057</v>
      </c>
      <c r="F18" s="68">
        <v>5.1500000953674316</v>
      </c>
      <c r="G18" s="67">
        <v>6</v>
      </c>
      <c r="H18" s="66">
        <v>5.9967300244496249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5.75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" x14ac:dyDescent="0.25">
      <c r="A21" s="227" t="s">
        <v>13</v>
      </c>
      <c r="B21" s="227" t="s">
        <v>14</v>
      </c>
      <c r="C21" s="96"/>
      <c r="D21" s="96"/>
      <c r="E21" s="96"/>
      <c r="F21" s="91"/>
      <c r="G21" s="91"/>
      <c r="H21" s="91"/>
    </row>
    <row r="22" spans="1:8" x14ac:dyDescent="0.25">
      <c r="A22" s="65">
        <v>691450</v>
      </c>
      <c r="B22" s="64">
        <v>89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5.75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373" t="s">
        <v>70</v>
      </c>
      <c r="B25" s="373" t="s">
        <v>71</v>
      </c>
    </row>
    <row r="26" spans="1:8" ht="15.75" thickBot="1" x14ac:dyDescent="0.3">
      <c r="A26" s="374"/>
      <c r="B26" s="374"/>
    </row>
    <row r="27" spans="1:8" ht="15.75" thickBot="1" x14ac:dyDescent="0.3">
      <c r="A27" s="63">
        <v>27350</v>
      </c>
      <c r="B27" s="62">
        <v>2</v>
      </c>
    </row>
    <row r="28" spans="1:8" x14ac:dyDescent="0.25">
      <c r="A28" s="98" t="s">
        <v>160</v>
      </c>
    </row>
    <row r="31" spans="1:8" ht="19.5" thickBot="1" x14ac:dyDescent="0.35">
      <c r="A31" s="50" t="s">
        <v>72</v>
      </c>
    </row>
    <row r="32" spans="1:8" ht="15.75" thickBot="1" x14ac:dyDescent="0.3">
      <c r="A32" s="367" t="s">
        <v>23</v>
      </c>
      <c r="B32" s="51" t="s">
        <v>18</v>
      </c>
      <c r="C32" s="52"/>
      <c r="D32" s="53"/>
      <c r="E32" s="52" t="s">
        <v>31</v>
      </c>
      <c r="F32" s="52"/>
      <c r="G32" s="53"/>
      <c r="H32" s="89"/>
    </row>
    <row r="33" spans="1:8" ht="30.75" thickBot="1" x14ac:dyDescent="0.3">
      <c r="A33" s="368"/>
      <c r="B33" s="88" t="s">
        <v>63</v>
      </c>
      <c r="C33" s="88" t="s">
        <v>20</v>
      </c>
      <c r="D33" s="88" t="s">
        <v>73</v>
      </c>
      <c r="E33" s="99" t="s">
        <v>74</v>
      </c>
      <c r="F33" s="88" t="s">
        <v>32</v>
      </c>
      <c r="G33" s="88" t="s">
        <v>75</v>
      </c>
      <c r="H33" s="89"/>
    </row>
    <row r="34" spans="1:8" x14ac:dyDescent="0.25">
      <c r="A34" s="61"/>
      <c r="B34" s="90">
        <v>700</v>
      </c>
      <c r="C34" s="90">
        <v>2</v>
      </c>
      <c r="D34" s="90">
        <v>350</v>
      </c>
      <c r="E34" s="90">
        <v>0</v>
      </c>
      <c r="F34" s="90">
        <v>0</v>
      </c>
      <c r="G34" s="90">
        <v>0</v>
      </c>
      <c r="H34" s="89"/>
    </row>
    <row r="35" spans="1:8" x14ac:dyDescent="0.25">
      <c r="A35" s="61" t="s">
        <v>26</v>
      </c>
      <c r="B35" s="90">
        <v>275850</v>
      </c>
      <c r="C35" s="90">
        <v>63</v>
      </c>
      <c r="D35" s="90">
        <v>4378.5714285714284</v>
      </c>
      <c r="E35" s="90">
        <v>273500</v>
      </c>
      <c r="F35" s="90">
        <v>62</v>
      </c>
      <c r="G35" s="90">
        <v>4411.2903225806449</v>
      </c>
      <c r="H35" s="89"/>
    </row>
    <row r="36" spans="1:8" x14ac:dyDescent="0.25">
      <c r="A36" s="61" t="s">
        <v>27</v>
      </c>
      <c r="B36" s="90">
        <v>96200</v>
      </c>
      <c r="C36" s="90">
        <v>10</v>
      </c>
      <c r="D36" s="90">
        <v>9620</v>
      </c>
      <c r="E36" s="90">
        <v>96200</v>
      </c>
      <c r="F36" s="90">
        <v>10</v>
      </c>
      <c r="G36" s="90">
        <v>9620</v>
      </c>
      <c r="H36" s="89"/>
    </row>
    <row r="37" spans="1:8" x14ac:dyDescent="0.25">
      <c r="A37" s="61" t="s">
        <v>28</v>
      </c>
      <c r="B37" s="90">
        <v>96750</v>
      </c>
      <c r="C37" s="90">
        <v>6</v>
      </c>
      <c r="D37" s="90">
        <v>16125</v>
      </c>
      <c r="E37" s="90">
        <v>96750</v>
      </c>
      <c r="F37" s="90">
        <v>6</v>
      </c>
      <c r="G37" s="90">
        <v>16125</v>
      </c>
      <c r="H37" s="89"/>
    </row>
    <row r="38" spans="1:8" x14ac:dyDescent="0.25">
      <c r="A38" s="125" t="s">
        <v>76</v>
      </c>
      <c r="B38" s="101">
        <v>249300</v>
      </c>
      <c r="C38" s="101">
        <v>10</v>
      </c>
      <c r="D38" s="101">
        <v>24930</v>
      </c>
      <c r="E38" s="101">
        <v>224300</v>
      </c>
      <c r="F38" s="101">
        <v>9</v>
      </c>
      <c r="G38" s="101">
        <v>24922.222222222223</v>
      </c>
      <c r="H38" s="89"/>
    </row>
    <row r="39" spans="1:8" x14ac:dyDescent="0.25">
      <c r="A39" s="142" t="s">
        <v>77</v>
      </c>
      <c r="B39" s="101">
        <v>718800</v>
      </c>
      <c r="C39" s="101">
        <v>91</v>
      </c>
      <c r="E39" s="101">
        <v>690750</v>
      </c>
      <c r="F39" s="101">
        <v>87</v>
      </c>
      <c r="G39" s="101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x14ac:dyDescent="0.25">
      <c r="A41" s="142"/>
      <c r="B41" s="101"/>
      <c r="C41" s="101"/>
      <c r="E41" s="101"/>
      <c r="F41" s="101"/>
      <c r="G41" s="101"/>
      <c r="H41" s="89"/>
    </row>
    <row r="42" spans="1:8" ht="19.5" thickBot="1" x14ac:dyDescent="0.35">
      <c r="A42" s="102" t="s">
        <v>78</v>
      </c>
    </row>
    <row r="43" spans="1:8" ht="15.75" thickBot="1" x14ac:dyDescent="0.3">
      <c r="A43" s="367" t="s">
        <v>79</v>
      </c>
      <c r="B43" s="51" t="s">
        <v>18</v>
      </c>
      <c r="C43" s="52"/>
      <c r="D43" s="53"/>
      <c r="E43" s="52" t="s">
        <v>31</v>
      </c>
      <c r="F43" s="52"/>
      <c r="G43" s="53"/>
    </row>
    <row r="44" spans="1:8" ht="30.75" thickBot="1" x14ac:dyDescent="0.3">
      <c r="A44" s="368"/>
      <c r="B44" s="88" t="s">
        <v>63</v>
      </c>
      <c r="C44" s="88" t="s">
        <v>20</v>
      </c>
      <c r="D44" s="88" t="s">
        <v>73</v>
      </c>
      <c r="E44" s="99" t="s">
        <v>74</v>
      </c>
      <c r="F44" s="88" t="s">
        <v>32</v>
      </c>
      <c r="G44" s="88" t="s">
        <v>75</v>
      </c>
    </row>
    <row r="45" spans="1:8" x14ac:dyDescent="0.25">
      <c r="A45" s="61" t="s">
        <v>39</v>
      </c>
      <c r="B45" s="90">
        <v>12600</v>
      </c>
      <c r="C45" s="90">
        <v>1</v>
      </c>
      <c r="D45" s="90">
        <v>12600</v>
      </c>
      <c r="E45" s="90">
        <v>12600</v>
      </c>
      <c r="F45" s="90">
        <v>1</v>
      </c>
      <c r="G45" s="90">
        <v>12600</v>
      </c>
    </row>
    <row r="46" spans="1:8" x14ac:dyDescent="0.25">
      <c r="A46" s="61" t="s">
        <v>41</v>
      </c>
      <c r="B46" s="90">
        <v>167650</v>
      </c>
      <c r="C46" s="90">
        <v>19</v>
      </c>
      <c r="D46" s="90">
        <v>8823.6842105263149</v>
      </c>
      <c r="E46" s="90">
        <v>165300</v>
      </c>
      <c r="F46" s="90">
        <v>18</v>
      </c>
      <c r="G46" s="90">
        <v>9183.3333333333339</v>
      </c>
    </row>
    <row r="47" spans="1:8" x14ac:dyDescent="0.25">
      <c r="A47" s="142" t="s">
        <v>42</v>
      </c>
      <c r="B47" s="101">
        <v>43900</v>
      </c>
      <c r="C47" s="101">
        <v>4</v>
      </c>
      <c r="D47" s="101">
        <v>10975</v>
      </c>
      <c r="E47" s="101">
        <v>43900</v>
      </c>
      <c r="F47" s="101">
        <v>4</v>
      </c>
      <c r="G47" s="101">
        <v>10975</v>
      </c>
    </row>
    <row r="48" spans="1:8" x14ac:dyDescent="0.25">
      <c r="A48" s="142" t="s">
        <v>43</v>
      </c>
      <c r="B48" s="101">
        <v>63400</v>
      </c>
      <c r="C48" s="101">
        <v>6</v>
      </c>
      <c r="D48" s="101">
        <v>10566.666666666666</v>
      </c>
      <c r="E48" s="101">
        <v>63400</v>
      </c>
      <c r="F48" s="101">
        <v>6</v>
      </c>
      <c r="G48" s="101">
        <v>10566.666666666666</v>
      </c>
    </row>
    <row r="49" spans="1:7" x14ac:dyDescent="0.25">
      <c r="A49" s="142" t="s">
        <v>44</v>
      </c>
      <c r="B49" s="101">
        <v>45800</v>
      </c>
      <c r="C49" s="101">
        <v>7</v>
      </c>
      <c r="D49" s="101">
        <v>6542.8571428571431</v>
      </c>
      <c r="E49" s="101">
        <v>45800</v>
      </c>
      <c r="F49" s="101">
        <v>7</v>
      </c>
      <c r="G49" s="101">
        <v>6542.8571428571431</v>
      </c>
    </row>
    <row r="50" spans="1:7" x14ac:dyDescent="0.25">
      <c r="A50" s="142" t="s">
        <v>45</v>
      </c>
      <c r="B50" s="101">
        <v>141450</v>
      </c>
      <c r="C50" s="101">
        <v>21</v>
      </c>
      <c r="D50" s="101">
        <v>6735.7142857142853</v>
      </c>
      <c r="E50" s="101">
        <v>116450</v>
      </c>
      <c r="F50" s="101">
        <v>20</v>
      </c>
      <c r="G50" s="101">
        <v>5822.5</v>
      </c>
    </row>
    <row r="51" spans="1:7" x14ac:dyDescent="0.25">
      <c r="A51" s="142" t="s">
        <v>46</v>
      </c>
      <c r="B51" s="101">
        <v>30400</v>
      </c>
      <c r="C51" s="101">
        <v>5</v>
      </c>
      <c r="D51" s="101">
        <v>6080</v>
      </c>
      <c r="E51" s="101">
        <v>30400</v>
      </c>
      <c r="F51" s="101">
        <v>5</v>
      </c>
      <c r="G51" s="101">
        <v>6080</v>
      </c>
    </row>
    <row r="52" spans="1:7" x14ac:dyDescent="0.25">
      <c r="A52" s="142" t="s">
        <v>47</v>
      </c>
      <c r="B52" s="101">
        <v>7800</v>
      </c>
      <c r="C52" s="101">
        <v>2</v>
      </c>
      <c r="D52" s="101">
        <v>3900</v>
      </c>
      <c r="E52" s="101">
        <v>7800</v>
      </c>
      <c r="F52" s="101">
        <v>2</v>
      </c>
      <c r="G52" s="101">
        <v>3900</v>
      </c>
    </row>
    <row r="53" spans="1:7" x14ac:dyDescent="0.25">
      <c r="A53" s="125" t="s">
        <v>48</v>
      </c>
      <c r="B53" s="101">
        <v>11600</v>
      </c>
      <c r="C53" s="101">
        <v>2</v>
      </c>
      <c r="D53" s="101">
        <v>5800</v>
      </c>
      <c r="E53" s="101">
        <v>11600</v>
      </c>
      <c r="F53" s="101">
        <v>2</v>
      </c>
      <c r="G53" s="101">
        <v>5800</v>
      </c>
    </row>
    <row r="54" spans="1:7" x14ac:dyDescent="0.25">
      <c r="A54" s="125" t="s">
        <v>49</v>
      </c>
      <c r="B54" s="101">
        <v>173300</v>
      </c>
      <c r="C54" s="101">
        <v>20</v>
      </c>
      <c r="D54" s="101">
        <v>8665</v>
      </c>
      <c r="E54" s="101">
        <v>173300</v>
      </c>
      <c r="F54" s="101">
        <v>20</v>
      </c>
      <c r="G54" s="101">
        <v>8665</v>
      </c>
    </row>
    <row r="55" spans="1:7" x14ac:dyDescent="0.25">
      <c r="A55" s="125" t="s">
        <v>50</v>
      </c>
      <c r="B55" s="101">
        <v>20900</v>
      </c>
      <c r="C55" s="101">
        <v>4</v>
      </c>
      <c r="D55" s="101">
        <v>5225</v>
      </c>
      <c r="E55" s="101">
        <v>20900</v>
      </c>
      <c r="F55" s="101">
        <v>4</v>
      </c>
      <c r="G55" s="101">
        <v>5225</v>
      </c>
    </row>
    <row r="56" spans="1:7" x14ac:dyDescent="0.25">
      <c r="A56" s="125" t="s">
        <v>77</v>
      </c>
      <c r="B56" s="101">
        <v>718800</v>
      </c>
      <c r="C56" s="101">
        <v>91</v>
      </c>
      <c r="E56" s="101">
        <v>691450</v>
      </c>
      <c r="F56" s="101">
        <v>89</v>
      </c>
      <c r="G56" s="101"/>
    </row>
    <row r="57" spans="1:7" x14ac:dyDescent="0.25">
      <c r="B57" s="101"/>
      <c r="C57" s="101"/>
      <c r="D57" s="101"/>
      <c r="E57" s="101"/>
      <c r="F57" s="101"/>
      <c r="G57" s="101"/>
    </row>
    <row r="58" spans="1:7" ht="15" customHeight="1" x14ac:dyDescent="0.25">
      <c r="B58" s="101"/>
      <c r="C58" s="101"/>
      <c r="D58" s="101"/>
      <c r="E58" s="101"/>
      <c r="F58" s="101"/>
      <c r="G58" s="101"/>
    </row>
    <row r="59" spans="1:7" ht="19.5" thickBot="1" x14ac:dyDescent="0.35">
      <c r="A59" s="50" t="s">
        <v>81</v>
      </c>
    </row>
    <row r="60" spans="1:7" ht="15.75" thickBot="1" x14ac:dyDescent="0.3">
      <c r="A60" s="367" t="s">
        <v>82</v>
      </c>
      <c r="B60" s="51" t="s">
        <v>18</v>
      </c>
      <c r="C60" s="52"/>
      <c r="D60" s="53"/>
      <c r="E60" s="52" t="s">
        <v>31</v>
      </c>
      <c r="F60" s="52"/>
      <c r="G60" s="53"/>
    </row>
    <row r="61" spans="1:7" ht="30.75" thickBot="1" x14ac:dyDescent="0.3">
      <c r="A61" s="368"/>
      <c r="B61" s="88" t="s">
        <v>63</v>
      </c>
      <c r="C61" s="88" t="s">
        <v>20</v>
      </c>
      <c r="D61" s="88" t="s">
        <v>73</v>
      </c>
      <c r="E61" s="99" t="s">
        <v>74</v>
      </c>
      <c r="F61" s="88" t="s">
        <v>32</v>
      </c>
      <c r="G61" s="88" t="s">
        <v>75</v>
      </c>
    </row>
    <row r="62" spans="1:7" x14ac:dyDescent="0.25">
      <c r="A62" s="61" t="s">
        <v>83</v>
      </c>
      <c r="B62" s="90">
        <v>718800</v>
      </c>
      <c r="C62" s="90">
        <v>91</v>
      </c>
      <c r="D62" s="90">
        <v>7898.9010989010985</v>
      </c>
      <c r="E62" s="90">
        <v>691450</v>
      </c>
      <c r="F62" s="90">
        <v>89</v>
      </c>
      <c r="G62" s="90">
        <v>7769.1011235955057</v>
      </c>
    </row>
    <row r="63" spans="1:7" x14ac:dyDescent="0.25">
      <c r="A63" s="142" t="s">
        <v>77</v>
      </c>
      <c r="B63" s="101">
        <v>718800</v>
      </c>
      <c r="C63" s="101">
        <v>91</v>
      </c>
      <c r="E63" s="101">
        <v>691450</v>
      </c>
      <c r="F63" s="101">
        <v>89</v>
      </c>
      <c r="G63" s="101"/>
    </row>
    <row r="64" spans="1:7" x14ac:dyDescent="0.25">
      <c r="B64" s="101"/>
      <c r="C64" s="101"/>
      <c r="D64" s="101"/>
      <c r="E64" s="101"/>
      <c r="F64" s="101"/>
      <c r="G64" s="101"/>
    </row>
    <row r="65" spans="1:7" x14ac:dyDescent="0.25">
      <c r="A65" s="142"/>
      <c r="B65" s="101"/>
      <c r="C65" s="101"/>
      <c r="D65" s="101"/>
      <c r="E65" s="101"/>
      <c r="F65" s="101"/>
      <c r="G65" s="101"/>
    </row>
    <row r="66" spans="1:7" ht="19.5" thickBot="1" x14ac:dyDescent="0.35">
      <c r="A66" s="50" t="s">
        <v>84</v>
      </c>
    </row>
    <row r="67" spans="1:7" ht="15.75" thickBot="1" x14ac:dyDescent="0.3">
      <c r="A67" s="367" t="s">
        <v>85</v>
      </c>
      <c r="B67" s="51" t="s">
        <v>18</v>
      </c>
      <c r="C67" s="52"/>
      <c r="D67" s="53"/>
      <c r="E67" s="52" t="s">
        <v>31</v>
      </c>
      <c r="F67" s="52"/>
      <c r="G67" s="53"/>
    </row>
    <row r="68" spans="1:7" ht="30.75" thickBot="1" x14ac:dyDescent="0.3">
      <c r="A68" s="381"/>
      <c r="B68" s="88" t="s">
        <v>63</v>
      </c>
      <c r="C68" s="88" t="s">
        <v>20</v>
      </c>
      <c r="D68" s="88" t="s">
        <v>73</v>
      </c>
      <c r="E68" s="99" t="s">
        <v>74</v>
      </c>
      <c r="F68" s="88" t="s">
        <v>32</v>
      </c>
      <c r="G68" s="88" t="s">
        <v>75</v>
      </c>
    </row>
    <row r="69" spans="1:7" x14ac:dyDescent="0.25">
      <c r="A69" s="61" t="s">
        <v>86</v>
      </c>
      <c r="B69" s="90">
        <v>27900</v>
      </c>
      <c r="C69" s="90">
        <v>2</v>
      </c>
      <c r="D69" s="90">
        <v>13950</v>
      </c>
      <c r="E69" s="90">
        <v>27900</v>
      </c>
      <c r="F69" s="90">
        <v>2</v>
      </c>
      <c r="G69" s="90">
        <v>13950</v>
      </c>
    </row>
    <row r="70" spans="1:7" x14ac:dyDescent="0.25">
      <c r="A70" s="125" t="s">
        <v>88</v>
      </c>
      <c r="B70" s="101">
        <v>12600</v>
      </c>
      <c r="C70" s="101">
        <v>1</v>
      </c>
      <c r="D70" s="101">
        <v>12600</v>
      </c>
      <c r="E70" s="101">
        <v>12600</v>
      </c>
      <c r="F70" s="101">
        <v>1</v>
      </c>
      <c r="G70" s="101">
        <v>12600</v>
      </c>
    </row>
    <row r="71" spans="1:7" x14ac:dyDescent="0.25">
      <c r="A71" s="125" t="s">
        <v>89</v>
      </c>
      <c r="B71" s="101">
        <v>28250</v>
      </c>
      <c r="C71" s="101">
        <v>6</v>
      </c>
      <c r="D71" s="101">
        <v>4708.333333333333</v>
      </c>
      <c r="E71" s="101">
        <v>28250</v>
      </c>
      <c r="F71" s="101">
        <v>6</v>
      </c>
      <c r="G71" s="101">
        <v>4708.333333333333</v>
      </c>
    </row>
    <row r="72" spans="1:7" x14ac:dyDescent="0.25">
      <c r="A72" s="125" t="s">
        <v>90</v>
      </c>
      <c r="B72" s="125">
        <v>102500</v>
      </c>
      <c r="C72" s="125">
        <v>15</v>
      </c>
      <c r="D72" s="101">
        <v>6833.333333333333</v>
      </c>
      <c r="E72" s="125">
        <v>75150</v>
      </c>
      <c r="F72" s="125">
        <v>13</v>
      </c>
      <c r="G72" s="125">
        <v>5780.7692307692305</v>
      </c>
    </row>
    <row r="73" spans="1:7" x14ac:dyDescent="0.25">
      <c r="A73" s="125" t="s">
        <v>91</v>
      </c>
      <c r="B73" s="101">
        <v>539350</v>
      </c>
      <c r="C73" s="101">
        <v>65</v>
      </c>
      <c r="D73" s="101">
        <v>8297.6923076923085</v>
      </c>
      <c r="E73" s="101">
        <v>539350</v>
      </c>
      <c r="F73" s="101">
        <v>65</v>
      </c>
      <c r="G73" s="101">
        <v>8297.6923076923085</v>
      </c>
    </row>
    <row r="74" spans="1:7" x14ac:dyDescent="0.25">
      <c r="A74" s="125" t="s">
        <v>92</v>
      </c>
      <c r="B74" s="101">
        <v>8200</v>
      </c>
      <c r="C74" s="101">
        <v>2</v>
      </c>
      <c r="D74" s="101">
        <v>4100</v>
      </c>
      <c r="E74" s="101">
        <v>8200</v>
      </c>
      <c r="F74" s="101">
        <v>2</v>
      </c>
      <c r="G74" s="101">
        <v>4100</v>
      </c>
    </row>
    <row r="75" spans="1:7" x14ac:dyDescent="0.25">
      <c r="A75" s="125" t="s">
        <v>77</v>
      </c>
      <c r="B75" s="101">
        <v>718800</v>
      </c>
      <c r="C75" s="101">
        <v>91</v>
      </c>
      <c r="E75" s="101">
        <v>691450</v>
      </c>
      <c r="F75" s="101">
        <v>89</v>
      </c>
      <c r="G75" s="101"/>
    </row>
    <row r="76" spans="1:7" x14ac:dyDescent="0.25">
      <c r="B76" s="101"/>
      <c r="C76" s="101"/>
      <c r="D76" s="101"/>
      <c r="E76" s="101"/>
      <c r="F76" s="101"/>
      <c r="G76" s="101"/>
    </row>
    <row r="77" spans="1:7" x14ac:dyDescent="0.25">
      <c r="B77" s="101"/>
      <c r="C77" s="101"/>
      <c r="D77" s="101"/>
      <c r="E77" s="101"/>
      <c r="F77" s="101"/>
      <c r="G77" s="101"/>
    </row>
  </sheetData>
  <mergeCells count="11">
    <mergeCell ref="A67:A68"/>
    <mergeCell ref="A25:A26"/>
    <mergeCell ref="B25:B26"/>
    <mergeCell ref="A32:A33"/>
    <mergeCell ref="A43:A44"/>
    <mergeCell ref="A60:A61"/>
    <mergeCell ref="A1:F1"/>
    <mergeCell ref="A11:A12"/>
    <mergeCell ref="B11:B12"/>
    <mergeCell ref="A16:A17"/>
    <mergeCell ref="B16:B17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52">
    <tabColor rgb="FF0070C0"/>
  </sheetPr>
  <dimension ref="A1:H84"/>
  <sheetViews>
    <sheetView showGridLines="0" topLeftCell="A61" zoomScaleNormal="100" workbookViewId="0">
      <selection activeCell="A91" sqref="A91:XFD1048576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  <col min="10" max="16384" width="9.140625" style="125"/>
  </cols>
  <sheetData>
    <row r="1" spans="1:8" s="139" customFormat="1" ht="15" customHeight="1" x14ac:dyDescent="0.25">
      <c r="A1" s="382" t="s">
        <v>158</v>
      </c>
      <c r="B1" s="383"/>
      <c r="C1" s="383"/>
      <c r="D1" s="383"/>
      <c r="E1" s="383"/>
      <c r="F1" s="383"/>
      <c r="G1" s="228"/>
      <c r="H1" s="81" t="s">
        <v>118</v>
      </c>
    </row>
    <row r="2" spans="1:8" s="139" customFormat="1" ht="23.25" x14ac:dyDescent="0.25">
      <c r="A2" s="126"/>
      <c r="B2" s="228"/>
      <c r="C2" s="228"/>
      <c r="D2" s="228"/>
      <c r="E2" s="228"/>
      <c r="F2" s="228"/>
      <c r="G2" s="228"/>
      <c r="H2" s="228"/>
    </row>
    <row r="3" spans="1:8" x14ac:dyDescent="0.25">
      <c r="A3" s="82" t="s">
        <v>1</v>
      </c>
      <c r="B3" s="83">
        <v>44166</v>
      </c>
      <c r="C3" s="84" t="e">
        <v>#REF!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45.75" thickBot="1" x14ac:dyDescent="0.3">
      <c r="A7" s="88" t="s">
        <v>3</v>
      </c>
      <c r="B7" s="88" t="s">
        <v>4</v>
      </c>
      <c r="F7" s="89"/>
      <c r="G7" s="90"/>
      <c r="H7" s="90"/>
    </row>
    <row r="8" spans="1:8" x14ac:dyDescent="0.25">
      <c r="A8" s="78">
        <v>366901</v>
      </c>
      <c r="B8" s="91">
        <v>6.1999998092651367</v>
      </c>
    </row>
    <row r="9" spans="1:8" ht="18.75" x14ac:dyDescent="0.3">
      <c r="A9" s="87"/>
    </row>
    <row r="10" spans="1:8" ht="15.75" thickBot="1" x14ac:dyDescent="0.3">
      <c r="A10" s="92" t="s">
        <v>18</v>
      </c>
    </row>
    <row r="11" spans="1:8" ht="15.75" customHeight="1" thickBot="1" x14ac:dyDescent="0.3">
      <c r="A11" s="373" t="s">
        <v>5</v>
      </c>
      <c r="B11" s="373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8" ht="15.75" thickBot="1" x14ac:dyDescent="0.3">
      <c r="A12" s="374"/>
      <c r="B12" s="374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8" x14ac:dyDescent="0.25">
      <c r="A13" s="77">
        <v>657100</v>
      </c>
      <c r="B13" s="76">
        <v>96</v>
      </c>
      <c r="C13" s="75">
        <v>2350</v>
      </c>
      <c r="D13" s="74">
        <v>39900</v>
      </c>
      <c r="E13" s="73">
        <v>6844.791666666667</v>
      </c>
      <c r="F13" s="72">
        <v>5.59</v>
      </c>
      <c r="G13" s="71">
        <v>6.2</v>
      </c>
      <c r="H13" s="70">
        <v>5.9824828793182165</v>
      </c>
    </row>
    <row r="14" spans="1:8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8" ht="15.75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8" ht="15.75" customHeight="1" thickBot="1" x14ac:dyDescent="0.3">
      <c r="A16" s="373" t="s">
        <v>13</v>
      </c>
      <c r="B16" s="373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374"/>
      <c r="B17" s="374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x14ac:dyDescent="0.25">
      <c r="A18" s="65">
        <v>399700</v>
      </c>
      <c r="B18" s="64">
        <v>58</v>
      </c>
      <c r="C18" s="69">
        <v>3450</v>
      </c>
      <c r="D18" s="23">
        <v>38500</v>
      </c>
      <c r="E18" s="24">
        <v>6891.3793103448279</v>
      </c>
      <c r="F18" s="68">
        <v>5.5900001525878906</v>
      </c>
      <c r="G18" s="67">
        <v>6.070000171661377</v>
      </c>
      <c r="H18" s="66">
        <v>5.9082336706729839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5.75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" x14ac:dyDescent="0.25">
      <c r="A21" s="227" t="s">
        <v>13</v>
      </c>
      <c r="B21" s="227" t="s">
        <v>14</v>
      </c>
      <c r="C21" s="96"/>
      <c r="D21" s="96"/>
      <c r="E21" s="96"/>
      <c r="F21" s="91"/>
      <c r="G21" s="91"/>
      <c r="H21" s="91"/>
    </row>
    <row r="22" spans="1:8" x14ac:dyDescent="0.25">
      <c r="A22" s="65">
        <v>399700</v>
      </c>
      <c r="B22" s="64">
        <v>58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5.75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373" t="s">
        <v>70</v>
      </c>
      <c r="B25" s="373" t="s">
        <v>71</v>
      </c>
    </row>
    <row r="26" spans="1:8" ht="15.75" thickBot="1" x14ac:dyDescent="0.3">
      <c r="A26" s="374"/>
      <c r="B26" s="374"/>
    </row>
    <row r="27" spans="1:8" ht="15.75" thickBot="1" x14ac:dyDescent="0.3">
      <c r="A27" s="63">
        <v>20500</v>
      </c>
      <c r="B27" s="62">
        <v>3</v>
      </c>
    </row>
    <row r="28" spans="1:8" x14ac:dyDescent="0.25">
      <c r="A28" s="98" t="s">
        <v>160</v>
      </c>
    </row>
    <row r="30" spans="1:8" ht="19.5" thickBot="1" x14ac:dyDescent="0.35">
      <c r="A30" s="50" t="s">
        <v>72</v>
      </c>
    </row>
    <row r="31" spans="1:8" ht="15.75" thickBot="1" x14ac:dyDescent="0.3">
      <c r="A31" s="367" t="s">
        <v>23</v>
      </c>
      <c r="B31" s="51" t="s">
        <v>18</v>
      </c>
      <c r="C31" s="52"/>
      <c r="D31" s="53"/>
      <c r="E31" s="52" t="s">
        <v>31</v>
      </c>
      <c r="F31" s="52"/>
      <c r="G31" s="53"/>
      <c r="H31" s="89"/>
    </row>
    <row r="32" spans="1:8" ht="30.75" thickBot="1" x14ac:dyDescent="0.3">
      <c r="A32" s="368"/>
      <c r="B32" s="88" t="s">
        <v>63</v>
      </c>
      <c r="C32" s="88" t="s">
        <v>20</v>
      </c>
      <c r="D32" s="88" t="s">
        <v>73</v>
      </c>
      <c r="E32" s="99" t="s">
        <v>74</v>
      </c>
      <c r="F32" s="88" t="s">
        <v>32</v>
      </c>
      <c r="G32" s="88" t="s">
        <v>75</v>
      </c>
      <c r="H32" s="89"/>
    </row>
    <row r="33" spans="1:8" x14ac:dyDescent="0.25">
      <c r="A33" s="61" t="s">
        <v>26</v>
      </c>
      <c r="B33" s="90">
        <v>294800</v>
      </c>
      <c r="C33" s="90">
        <v>71</v>
      </c>
      <c r="D33" s="90">
        <v>4152.1126760563384</v>
      </c>
      <c r="E33" s="90">
        <v>172600</v>
      </c>
      <c r="F33" s="90">
        <v>43</v>
      </c>
      <c r="G33" s="90">
        <v>4013.953488372093</v>
      </c>
      <c r="H33" s="89"/>
    </row>
    <row r="34" spans="1:8" x14ac:dyDescent="0.25">
      <c r="A34" s="61" t="s">
        <v>27</v>
      </c>
      <c r="B34" s="90">
        <v>139400</v>
      </c>
      <c r="C34" s="90">
        <v>15</v>
      </c>
      <c r="D34" s="90">
        <v>9293.3333333333339</v>
      </c>
      <c r="E34" s="90">
        <v>77700</v>
      </c>
      <c r="F34" s="90">
        <v>8</v>
      </c>
      <c r="G34" s="90">
        <v>9712.5</v>
      </c>
      <c r="H34" s="89"/>
    </row>
    <row r="35" spans="1:8" x14ac:dyDescent="0.25">
      <c r="A35" s="61" t="s">
        <v>28</v>
      </c>
      <c r="B35" s="90">
        <v>55100</v>
      </c>
      <c r="C35" s="90">
        <v>4</v>
      </c>
      <c r="D35" s="90">
        <v>13775</v>
      </c>
      <c r="E35" s="90">
        <v>42500</v>
      </c>
      <c r="F35" s="90">
        <v>3</v>
      </c>
      <c r="G35" s="90">
        <v>14166.666666666666</v>
      </c>
      <c r="H35" s="89"/>
    </row>
    <row r="36" spans="1:8" x14ac:dyDescent="0.25">
      <c r="A36" s="61" t="s">
        <v>76</v>
      </c>
      <c r="B36" s="90">
        <v>167800</v>
      </c>
      <c r="C36" s="90">
        <v>6</v>
      </c>
      <c r="D36" s="90">
        <v>27966.666666666668</v>
      </c>
      <c r="E36" s="90">
        <v>106900</v>
      </c>
      <c r="F36" s="90">
        <v>4</v>
      </c>
      <c r="G36" s="90">
        <v>26725</v>
      </c>
      <c r="H36" s="89"/>
    </row>
    <row r="37" spans="1:8" x14ac:dyDescent="0.25">
      <c r="A37" s="142" t="s">
        <v>77</v>
      </c>
      <c r="B37" s="101">
        <v>657100</v>
      </c>
      <c r="C37" s="101">
        <v>96</v>
      </c>
      <c r="E37" s="101">
        <v>399700</v>
      </c>
      <c r="F37" s="101">
        <v>58</v>
      </c>
      <c r="G37" s="101"/>
      <c r="H37" s="89"/>
    </row>
    <row r="38" spans="1:8" x14ac:dyDescent="0.25">
      <c r="A38" s="142"/>
      <c r="B38" s="101"/>
      <c r="C38" s="101"/>
      <c r="E38" s="101"/>
      <c r="F38" s="101"/>
      <c r="G38" s="101"/>
      <c r="H38" s="89"/>
    </row>
    <row r="39" spans="1:8" x14ac:dyDescent="0.25">
      <c r="A39" s="142"/>
      <c r="B39" s="101"/>
      <c r="C39" s="101"/>
      <c r="E39" s="101"/>
      <c r="F39" s="101"/>
      <c r="G39" s="101"/>
      <c r="H39" s="89"/>
    </row>
    <row r="40" spans="1:8" ht="19.5" thickBot="1" x14ac:dyDescent="0.35">
      <c r="A40" s="102" t="s">
        <v>78</v>
      </c>
    </row>
    <row r="41" spans="1:8" ht="15.75" thickBot="1" x14ac:dyDescent="0.3">
      <c r="A41" s="367" t="s">
        <v>79</v>
      </c>
      <c r="B41" s="51" t="s">
        <v>18</v>
      </c>
      <c r="C41" s="52"/>
      <c r="D41" s="53"/>
      <c r="E41" s="52" t="s">
        <v>31</v>
      </c>
      <c r="F41" s="52"/>
      <c r="G41" s="53"/>
    </row>
    <row r="42" spans="1:8" ht="30.75" thickBot="1" x14ac:dyDescent="0.3">
      <c r="A42" s="368"/>
      <c r="B42" s="88" t="s">
        <v>63</v>
      </c>
      <c r="C42" s="88" t="s">
        <v>20</v>
      </c>
      <c r="D42" s="88" t="s">
        <v>73</v>
      </c>
      <c r="E42" s="99" t="s">
        <v>74</v>
      </c>
      <c r="F42" s="88" t="s">
        <v>32</v>
      </c>
      <c r="G42" s="88" t="s">
        <v>75</v>
      </c>
    </row>
    <row r="43" spans="1:8" x14ac:dyDescent="0.25">
      <c r="A43" s="61" t="s">
        <v>39</v>
      </c>
      <c r="B43" s="90">
        <v>12600</v>
      </c>
      <c r="C43" s="90">
        <v>1</v>
      </c>
      <c r="D43" s="90">
        <v>12600</v>
      </c>
      <c r="E43" s="90">
        <v>0</v>
      </c>
      <c r="F43" s="90">
        <v>0</v>
      </c>
      <c r="G43" s="90">
        <v>0</v>
      </c>
    </row>
    <row r="44" spans="1:8" x14ac:dyDescent="0.25">
      <c r="A44" s="61" t="s">
        <v>41</v>
      </c>
      <c r="B44" s="90">
        <v>82000</v>
      </c>
      <c r="C44" s="90">
        <v>12</v>
      </c>
      <c r="D44" s="90">
        <v>6833.333333333333</v>
      </c>
      <c r="E44" s="90">
        <v>40100</v>
      </c>
      <c r="F44" s="90">
        <v>4</v>
      </c>
      <c r="G44" s="90">
        <v>10025</v>
      </c>
    </row>
    <row r="45" spans="1:8" x14ac:dyDescent="0.25">
      <c r="A45" s="142" t="s">
        <v>42</v>
      </c>
      <c r="B45" s="101">
        <v>8400</v>
      </c>
      <c r="C45" s="101">
        <v>1</v>
      </c>
      <c r="D45" s="101">
        <v>8400</v>
      </c>
      <c r="E45" s="101">
        <v>0</v>
      </c>
      <c r="F45" s="101">
        <v>0</v>
      </c>
      <c r="G45" s="101">
        <v>0</v>
      </c>
    </row>
    <row r="46" spans="1:8" x14ac:dyDescent="0.25">
      <c r="A46" s="142" t="s">
        <v>43</v>
      </c>
      <c r="B46" s="101">
        <v>31100</v>
      </c>
      <c r="C46" s="101">
        <v>6</v>
      </c>
      <c r="D46" s="101">
        <v>5183.333333333333</v>
      </c>
      <c r="E46" s="101">
        <v>15600</v>
      </c>
      <c r="F46" s="101">
        <v>2</v>
      </c>
      <c r="G46" s="101">
        <v>7800</v>
      </c>
    </row>
    <row r="47" spans="1:8" x14ac:dyDescent="0.25">
      <c r="A47" s="142" t="s">
        <v>44</v>
      </c>
      <c r="B47" s="101">
        <v>113700</v>
      </c>
      <c r="C47" s="101">
        <v>12</v>
      </c>
      <c r="D47" s="101">
        <v>9475</v>
      </c>
      <c r="E47" s="101">
        <v>84900</v>
      </c>
      <c r="F47" s="101">
        <v>8</v>
      </c>
      <c r="G47" s="101">
        <v>10612.5</v>
      </c>
    </row>
    <row r="48" spans="1:8" x14ac:dyDescent="0.25">
      <c r="A48" s="142" t="s">
        <v>45</v>
      </c>
      <c r="B48" s="101">
        <v>137750</v>
      </c>
      <c r="C48" s="101">
        <v>20</v>
      </c>
      <c r="D48" s="101">
        <v>6887.5</v>
      </c>
      <c r="E48" s="101">
        <v>89000</v>
      </c>
      <c r="F48" s="101">
        <v>11</v>
      </c>
      <c r="G48" s="101">
        <v>8090.909090909091</v>
      </c>
    </row>
    <row r="49" spans="1:7" x14ac:dyDescent="0.25">
      <c r="A49" s="142" t="s">
        <v>46</v>
      </c>
      <c r="B49" s="101">
        <v>35700</v>
      </c>
      <c r="C49" s="101">
        <v>6</v>
      </c>
      <c r="D49" s="101">
        <v>5950</v>
      </c>
      <c r="E49" s="101">
        <v>5300</v>
      </c>
      <c r="F49" s="101">
        <v>1</v>
      </c>
      <c r="G49" s="101">
        <v>5300</v>
      </c>
    </row>
    <row r="50" spans="1:7" x14ac:dyDescent="0.25">
      <c r="A50" s="142" t="s">
        <v>47</v>
      </c>
      <c r="B50" s="101">
        <v>3600</v>
      </c>
      <c r="C50" s="101">
        <v>1</v>
      </c>
      <c r="D50" s="101">
        <v>3600</v>
      </c>
      <c r="E50" s="101">
        <v>0</v>
      </c>
      <c r="F50" s="101">
        <v>0</v>
      </c>
      <c r="G50" s="101">
        <v>0</v>
      </c>
    </row>
    <row r="51" spans="1:7" x14ac:dyDescent="0.25">
      <c r="A51" s="125" t="s">
        <v>48</v>
      </c>
      <c r="B51" s="101">
        <v>11300</v>
      </c>
      <c r="C51" s="101">
        <v>2</v>
      </c>
      <c r="D51" s="101">
        <v>5650</v>
      </c>
      <c r="E51" s="101">
        <v>0</v>
      </c>
      <c r="F51" s="101">
        <v>0</v>
      </c>
      <c r="G51" s="101">
        <v>0</v>
      </c>
    </row>
    <row r="52" spans="1:7" x14ac:dyDescent="0.25">
      <c r="A52" s="125" t="s">
        <v>49</v>
      </c>
      <c r="B52" s="101">
        <v>202700</v>
      </c>
      <c r="C52" s="101">
        <v>33</v>
      </c>
      <c r="D52" s="101">
        <v>6142.424242424242</v>
      </c>
      <c r="E52" s="101">
        <v>153600</v>
      </c>
      <c r="F52" s="101">
        <v>31</v>
      </c>
      <c r="G52" s="101">
        <v>4954.8387096774195</v>
      </c>
    </row>
    <row r="53" spans="1:7" x14ac:dyDescent="0.25">
      <c r="A53" s="125" t="s">
        <v>50</v>
      </c>
      <c r="B53" s="101">
        <v>18250</v>
      </c>
      <c r="C53" s="101">
        <v>2</v>
      </c>
      <c r="D53" s="101">
        <v>9125</v>
      </c>
      <c r="E53" s="101">
        <v>11200</v>
      </c>
      <c r="F53" s="101">
        <v>1</v>
      </c>
      <c r="G53" s="101">
        <v>11200</v>
      </c>
    </row>
    <row r="54" spans="1:7" x14ac:dyDescent="0.25">
      <c r="A54" s="125" t="s">
        <v>77</v>
      </c>
      <c r="B54" s="101">
        <v>657100</v>
      </c>
      <c r="C54" s="101">
        <v>96</v>
      </c>
      <c r="E54" s="101">
        <v>399700</v>
      </c>
      <c r="F54" s="101">
        <v>58</v>
      </c>
      <c r="G54" s="101"/>
    </row>
    <row r="55" spans="1:7" x14ac:dyDescent="0.25">
      <c r="B55" s="101"/>
      <c r="C55" s="101"/>
      <c r="D55" s="101"/>
      <c r="E55" s="101"/>
      <c r="F55" s="101"/>
      <c r="G55" s="101"/>
    </row>
    <row r="56" spans="1:7" x14ac:dyDescent="0.25">
      <c r="B56" s="101"/>
      <c r="C56" s="101"/>
      <c r="D56" s="101"/>
      <c r="E56" s="101"/>
      <c r="F56" s="101"/>
      <c r="G56" s="101"/>
    </row>
    <row r="57" spans="1:7" ht="19.5" thickBot="1" x14ac:dyDescent="0.35">
      <c r="A57" s="50" t="s">
        <v>81</v>
      </c>
    </row>
    <row r="58" spans="1:7" ht="15.75" thickBot="1" x14ac:dyDescent="0.3">
      <c r="A58" s="367" t="s">
        <v>82</v>
      </c>
      <c r="B58" s="51" t="s">
        <v>18</v>
      </c>
      <c r="C58" s="52"/>
      <c r="D58" s="53"/>
      <c r="E58" s="52" t="s">
        <v>31</v>
      </c>
      <c r="F58" s="52"/>
      <c r="G58" s="53"/>
    </row>
    <row r="59" spans="1:7" ht="30.75" thickBot="1" x14ac:dyDescent="0.3">
      <c r="A59" s="368"/>
      <c r="B59" s="88" t="s">
        <v>63</v>
      </c>
      <c r="C59" s="88" t="s">
        <v>20</v>
      </c>
      <c r="D59" s="88" t="s">
        <v>73</v>
      </c>
      <c r="E59" s="99" t="s">
        <v>74</v>
      </c>
      <c r="F59" s="88" t="s">
        <v>32</v>
      </c>
      <c r="G59" s="88" t="s">
        <v>75</v>
      </c>
    </row>
    <row r="60" spans="1:7" x14ac:dyDescent="0.25">
      <c r="A60" s="61" t="s">
        <v>24</v>
      </c>
      <c r="B60" s="90">
        <v>3600</v>
      </c>
      <c r="C60" s="90">
        <v>1</v>
      </c>
      <c r="D60" s="90">
        <v>3600</v>
      </c>
      <c r="E60" s="90">
        <v>3600</v>
      </c>
      <c r="F60" s="90">
        <v>1</v>
      </c>
      <c r="G60" s="90">
        <v>3600</v>
      </c>
    </row>
    <row r="61" spans="1:7" x14ac:dyDescent="0.25">
      <c r="A61" s="125" t="s">
        <v>83</v>
      </c>
      <c r="B61" s="101">
        <v>653500</v>
      </c>
      <c r="C61" s="101">
        <v>95</v>
      </c>
      <c r="D61" s="101">
        <v>6878.9473684210525</v>
      </c>
      <c r="E61" s="101">
        <v>396100</v>
      </c>
      <c r="F61" s="101">
        <v>57</v>
      </c>
      <c r="G61" s="101">
        <v>6949.1228070175439</v>
      </c>
    </row>
    <row r="62" spans="1:7" x14ac:dyDescent="0.25">
      <c r="A62" s="125" t="s">
        <v>77</v>
      </c>
      <c r="B62" s="101">
        <v>657100</v>
      </c>
      <c r="C62" s="101">
        <v>96</v>
      </c>
      <c r="E62" s="101">
        <v>399700</v>
      </c>
      <c r="F62" s="101">
        <v>58</v>
      </c>
      <c r="G62" s="101"/>
    </row>
    <row r="63" spans="1:7" x14ac:dyDescent="0.25">
      <c r="B63" s="101"/>
      <c r="C63" s="101"/>
      <c r="E63" s="101"/>
      <c r="F63" s="101"/>
    </row>
    <row r="64" spans="1:7" x14ac:dyDescent="0.25">
      <c r="A64" s="142"/>
      <c r="B64" s="101"/>
      <c r="C64" s="101"/>
      <c r="D64" s="101"/>
      <c r="E64" s="101"/>
      <c r="F64" s="101"/>
      <c r="G64" s="101"/>
    </row>
    <row r="65" spans="1:7" ht="19.5" thickBot="1" x14ac:dyDescent="0.35">
      <c r="A65" s="50" t="s">
        <v>84</v>
      </c>
    </row>
    <row r="66" spans="1:7" ht="15.75" thickBot="1" x14ac:dyDescent="0.3">
      <c r="A66" s="367" t="s">
        <v>85</v>
      </c>
      <c r="B66" s="51" t="s">
        <v>18</v>
      </c>
      <c r="C66" s="52"/>
      <c r="D66" s="53"/>
      <c r="E66" s="52" t="s">
        <v>31</v>
      </c>
      <c r="F66" s="52"/>
      <c r="G66" s="53"/>
    </row>
    <row r="67" spans="1:7" ht="30.75" thickBot="1" x14ac:dyDescent="0.3">
      <c r="A67" s="381"/>
      <c r="B67" s="88" t="s">
        <v>63</v>
      </c>
      <c r="C67" s="88" t="s">
        <v>20</v>
      </c>
      <c r="D67" s="88" t="s">
        <v>73</v>
      </c>
      <c r="E67" s="99" t="s">
        <v>74</v>
      </c>
      <c r="F67" s="88" t="s">
        <v>32</v>
      </c>
      <c r="G67" s="88" t="s">
        <v>75</v>
      </c>
    </row>
    <row r="68" spans="1:7" x14ac:dyDescent="0.25">
      <c r="A68" s="61" t="s">
        <v>86</v>
      </c>
      <c r="B68" s="90">
        <v>43000</v>
      </c>
      <c r="C68" s="90">
        <v>6</v>
      </c>
      <c r="D68" s="90">
        <v>7166.666666666667</v>
      </c>
      <c r="E68" s="90">
        <v>31600</v>
      </c>
      <c r="F68" s="90">
        <v>5</v>
      </c>
      <c r="G68" s="90">
        <v>6320</v>
      </c>
    </row>
    <row r="69" spans="1:7" x14ac:dyDescent="0.25">
      <c r="A69" s="125" t="s">
        <v>88</v>
      </c>
      <c r="B69" s="101">
        <v>12600</v>
      </c>
      <c r="C69" s="101">
        <v>1</v>
      </c>
      <c r="D69" s="101">
        <v>12600</v>
      </c>
      <c r="E69" s="101">
        <v>0</v>
      </c>
      <c r="F69" s="101">
        <v>0</v>
      </c>
      <c r="G69" s="101">
        <v>0</v>
      </c>
    </row>
    <row r="70" spans="1:7" x14ac:dyDescent="0.25">
      <c r="A70" s="125" t="s">
        <v>89</v>
      </c>
      <c r="B70" s="101">
        <v>10750</v>
      </c>
      <c r="C70" s="101">
        <v>3</v>
      </c>
      <c r="D70" s="101">
        <v>3583.3333333333335</v>
      </c>
      <c r="E70" s="101">
        <v>4200</v>
      </c>
      <c r="F70" s="101">
        <v>1</v>
      </c>
      <c r="G70" s="101">
        <v>4200</v>
      </c>
    </row>
    <row r="71" spans="1:7" x14ac:dyDescent="0.25">
      <c r="A71" s="125" t="s">
        <v>90</v>
      </c>
      <c r="B71" s="125">
        <v>28950</v>
      </c>
      <c r="C71" s="125">
        <v>8</v>
      </c>
      <c r="D71" s="101">
        <v>3618.75</v>
      </c>
      <c r="E71" s="125">
        <v>7800</v>
      </c>
      <c r="F71" s="125">
        <v>2</v>
      </c>
      <c r="G71" s="125">
        <v>3900</v>
      </c>
    </row>
    <row r="72" spans="1:7" x14ac:dyDescent="0.25">
      <c r="A72" s="125" t="s">
        <v>91</v>
      </c>
      <c r="B72" s="101">
        <v>557600</v>
      </c>
      <c r="C72" s="101">
        <v>77</v>
      </c>
      <c r="D72" s="101">
        <v>7241.5584415584417</v>
      </c>
      <c r="E72" s="101">
        <v>356100</v>
      </c>
      <c r="F72" s="101">
        <v>50</v>
      </c>
      <c r="G72" s="101">
        <v>7122</v>
      </c>
    </row>
    <row r="73" spans="1:7" x14ac:dyDescent="0.25">
      <c r="A73" s="125" t="s">
        <v>92</v>
      </c>
      <c r="B73" s="101">
        <v>4200</v>
      </c>
      <c r="C73" s="101">
        <v>1</v>
      </c>
      <c r="D73" s="101">
        <v>4200</v>
      </c>
      <c r="E73" s="101">
        <v>0</v>
      </c>
      <c r="F73" s="101">
        <v>0</v>
      </c>
      <c r="G73" s="101">
        <v>0</v>
      </c>
    </row>
    <row r="74" spans="1:7" x14ac:dyDescent="0.25">
      <c r="A74" s="125" t="s">
        <v>77</v>
      </c>
      <c r="B74" s="101">
        <v>657100</v>
      </c>
      <c r="C74" s="101">
        <v>96</v>
      </c>
      <c r="E74" s="101">
        <v>399700</v>
      </c>
      <c r="F74" s="101">
        <v>58</v>
      </c>
      <c r="G74" s="101"/>
    </row>
    <row r="75" spans="1:7" x14ac:dyDescent="0.25">
      <c r="B75" s="101"/>
      <c r="C75" s="101"/>
      <c r="D75" s="101"/>
      <c r="E75" s="101"/>
      <c r="F75" s="101"/>
      <c r="G75" s="101"/>
    </row>
    <row r="76" spans="1:7" x14ac:dyDescent="0.25">
      <c r="B76" s="101"/>
      <c r="C76" s="101"/>
      <c r="D76" s="101"/>
      <c r="E76" s="101"/>
      <c r="F76" s="101"/>
      <c r="G76" s="101"/>
    </row>
    <row r="77" spans="1:7" ht="19.5" thickBot="1" x14ac:dyDescent="0.35">
      <c r="A77" s="102" t="s">
        <v>94</v>
      </c>
    </row>
    <row r="78" spans="1:7" ht="15.75" thickBot="1" x14ac:dyDescent="0.3">
      <c r="A78" s="367" t="s">
        <v>79</v>
      </c>
      <c r="B78" s="51" t="s">
        <v>18</v>
      </c>
      <c r="C78" s="52"/>
      <c r="D78" s="53"/>
      <c r="E78" s="52" t="s">
        <v>31</v>
      </c>
      <c r="F78" s="52"/>
      <c r="G78" s="53"/>
    </row>
    <row r="79" spans="1:7" ht="30.75" thickBot="1" x14ac:dyDescent="0.3">
      <c r="A79" s="368"/>
      <c r="B79" s="88" t="s">
        <v>63</v>
      </c>
      <c r="C79" s="88" t="s">
        <v>20</v>
      </c>
      <c r="D79" s="88" t="s">
        <v>73</v>
      </c>
      <c r="E79" s="99" t="s">
        <v>74</v>
      </c>
      <c r="F79" s="88" t="s">
        <v>32</v>
      </c>
      <c r="G79" s="88" t="s">
        <v>75</v>
      </c>
    </row>
    <row r="80" spans="1:7" x14ac:dyDescent="0.25">
      <c r="A80" s="142" t="s">
        <v>43</v>
      </c>
      <c r="B80" s="101">
        <v>31100</v>
      </c>
      <c r="C80" s="101">
        <v>6</v>
      </c>
      <c r="D80" s="101">
        <v>5183.333333333333</v>
      </c>
      <c r="E80" s="101">
        <v>15600</v>
      </c>
      <c r="F80" s="101">
        <v>2</v>
      </c>
      <c r="G80" s="101">
        <v>7800</v>
      </c>
    </row>
    <row r="81" spans="1:7" x14ac:dyDescent="0.25">
      <c r="A81" s="125" t="s">
        <v>44</v>
      </c>
      <c r="B81" s="101">
        <v>52200</v>
      </c>
      <c r="C81" s="101">
        <v>5</v>
      </c>
      <c r="D81" s="101">
        <v>10440</v>
      </c>
      <c r="E81" s="101">
        <v>27600</v>
      </c>
      <c r="F81" s="101">
        <v>2</v>
      </c>
      <c r="G81" s="101">
        <v>13800</v>
      </c>
    </row>
    <row r="82" spans="1:7" x14ac:dyDescent="0.25">
      <c r="A82" s="125" t="s">
        <v>49</v>
      </c>
      <c r="B82" s="101">
        <v>202700</v>
      </c>
      <c r="C82" s="101">
        <v>33</v>
      </c>
      <c r="D82" s="101">
        <v>6142.424242424242</v>
      </c>
      <c r="E82" s="101">
        <v>153600</v>
      </c>
      <c r="F82" s="101">
        <v>31</v>
      </c>
      <c r="G82" s="101">
        <v>4954.8387096774195</v>
      </c>
    </row>
    <row r="83" spans="1:7" x14ac:dyDescent="0.25">
      <c r="A83" s="125" t="s">
        <v>77</v>
      </c>
      <c r="B83" s="101">
        <v>286000</v>
      </c>
      <c r="C83" s="101">
        <v>44</v>
      </c>
      <c r="E83" s="101">
        <v>196800</v>
      </c>
      <c r="F83" s="101">
        <v>35</v>
      </c>
      <c r="G83" s="101"/>
    </row>
    <row r="84" spans="1:7" x14ac:dyDescent="0.25">
      <c r="B84" s="101"/>
      <c r="C84" s="101"/>
      <c r="D84" s="101"/>
      <c r="E84" s="101"/>
      <c r="F84" s="101"/>
      <c r="G84" s="101"/>
    </row>
  </sheetData>
  <mergeCells count="12">
    <mergeCell ref="A66:A67"/>
    <mergeCell ref="A78:A79"/>
    <mergeCell ref="A25:A26"/>
    <mergeCell ref="B25:B26"/>
    <mergeCell ref="A31:A32"/>
    <mergeCell ref="A41:A42"/>
    <mergeCell ref="A58:A59"/>
    <mergeCell ref="A1:F1"/>
    <mergeCell ref="A11:A12"/>
    <mergeCell ref="B11:B12"/>
    <mergeCell ref="A16:A17"/>
    <mergeCell ref="B16:B17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53">
    <tabColor rgb="FF0070C0"/>
  </sheetPr>
  <dimension ref="A1:I85"/>
  <sheetViews>
    <sheetView showGridLines="0" topLeftCell="A61" zoomScaleNormal="100" workbookViewId="0">
      <selection activeCell="A91" sqref="A91:XFD1048576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  <col min="10" max="16384" width="9.140625" style="125"/>
  </cols>
  <sheetData>
    <row r="1" spans="1:9" s="138" customFormat="1" ht="15" customHeight="1" x14ac:dyDescent="0.25">
      <c r="A1" s="382" t="s">
        <v>158</v>
      </c>
      <c r="B1" s="383"/>
      <c r="C1" s="383"/>
      <c r="D1" s="383"/>
      <c r="E1" s="383"/>
      <c r="F1" s="383"/>
      <c r="G1" s="228"/>
      <c r="H1" s="81" t="s">
        <v>116</v>
      </c>
      <c r="I1" s="228"/>
    </row>
    <row r="2" spans="1:9" s="138" customFormat="1" ht="23.25" x14ac:dyDescent="0.25">
      <c r="A2" s="126"/>
      <c r="B2" s="228"/>
      <c r="C2" s="228"/>
      <c r="D2" s="228"/>
      <c r="E2" s="228"/>
      <c r="F2" s="228"/>
      <c r="G2" s="228"/>
      <c r="H2" s="228"/>
      <c r="I2" s="228"/>
    </row>
    <row r="3" spans="1:9" x14ac:dyDescent="0.25">
      <c r="A3" s="82" t="s">
        <v>1</v>
      </c>
      <c r="B3" s="83">
        <v>44105</v>
      </c>
      <c r="C3" s="84" t="e">
        <v>#REF!</v>
      </c>
    </row>
    <row r="4" spans="1:9" x14ac:dyDescent="0.25">
      <c r="A4" s="85"/>
      <c r="B4" s="86"/>
    </row>
    <row r="6" spans="1:9" ht="19.5" thickBot="1" x14ac:dyDescent="0.35">
      <c r="A6" s="87" t="s">
        <v>2</v>
      </c>
    </row>
    <row r="7" spans="1:9" ht="45.75" thickBot="1" x14ac:dyDescent="0.3">
      <c r="A7" s="88" t="s">
        <v>3</v>
      </c>
      <c r="B7" s="88" t="s">
        <v>4</v>
      </c>
      <c r="F7" s="89"/>
      <c r="G7" s="90"/>
      <c r="H7" s="90"/>
    </row>
    <row r="8" spans="1:9" x14ac:dyDescent="0.25">
      <c r="A8" s="78">
        <v>825527</v>
      </c>
      <c r="B8" s="91">
        <v>6.1999998092651367</v>
      </c>
    </row>
    <row r="9" spans="1:9" ht="18.75" x14ac:dyDescent="0.3">
      <c r="A9" s="87"/>
    </row>
    <row r="10" spans="1:9" ht="15.75" thickBot="1" x14ac:dyDescent="0.3">
      <c r="A10" s="92" t="s">
        <v>18</v>
      </c>
    </row>
    <row r="11" spans="1:9" ht="15.75" customHeight="1" thickBot="1" x14ac:dyDescent="0.3">
      <c r="A11" s="373" t="s">
        <v>5</v>
      </c>
      <c r="B11" s="373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9" ht="15.75" thickBot="1" x14ac:dyDescent="0.3">
      <c r="A12" s="374"/>
      <c r="B12" s="374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9" x14ac:dyDescent="0.25">
      <c r="A13" s="77">
        <v>768950</v>
      </c>
      <c r="B13" s="76">
        <v>89</v>
      </c>
      <c r="C13" s="75">
        <v>2350</v>
      </c>
      <c r="D13" s="74">
        <v>36000</v>
      </c>
      <c r="E13" s="73">
        <v>8639.8876404494385</v>
      </c>
      <c r="F13" s="72">
        <v>5.6</v>
      </c>
      <c r="G13" s="71">
        <v>6.2</v>
      </c>
      <c r="H13" s="70">
        <v>6.1140880421353794</v>
      </c>
    </row>
    <row r="14" spans="1:9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9" ht="15.75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9" ht="15.75" customHeight="1" thickBot="1" x14ac:dyDescent="0.3">
      <c r="A16" s="373" t="s">
        <v>13</v>
      </c>
      <c r="B16" s="373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374"/>
      <c r="B17" s="374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x14ac:dyDescent="0.25">
      <c r="A18" s="65">
        <v>658650</v>
      </c>
      <c r="B18" s="64">
        <v>74</v>
      </c>
      <c r="C18" s="69">
        <v>3000</v>
      </c>
      <c r="D18" s="23">
        <v>36000</v>
      </c>
      <c r="E18" s="24">
        <v>8900.6756756756749</v>
      </c>
      <c r="F18" s="68">
        <v>5.5999999046325684</v>
      </c>
      <c r="G18" s="67">
        <v>6.1999998092651367</v>
      </c>
      <c r="H18" s="66">
        <v>6.1079723182521271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5.75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" x14ac:dyDescent="0.25">
      <c r="A21" s="227" t="s">
        <v>13</v>
      </c>
      <c r="B21" s="227" t="s">
        <v>14</v>
      </c>
      <c r="C21" s="96"/>
      <c r="D21" s="96"/>
      <c r="E21" s="96"/>
      <c r="F21" s="91"/>
      <c r="G21" s="91"/>
      <c r="H21" s="91"/>
    </row>
    <row r="22" spans="1:8" x14ac:dyDescent="0.25">
      <c r="A22" s="65">
        <v>658650</v>
      </c>
      <c r="B22" s="64">
        <v>74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5.75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373" t="s">
        <v>70</v>
      </c>
      <c r="B25" s="373" t="s">
        <v>71</v>
      </c>
    </row>
    <row r="26" spans="1:8" ht="15.75" thickBot="1" x14ac:dyDescent="0.3">
      <c r="A26" s="374"/>
      <c r="B26" s="374"/>
    </row>
    <row r="27" spans="1:8" ht="15.75" thickBot="1" x14ac:dyDescent="0.3">
      <c r="A27" s="63">
        <v>48000</v>
      </c>
      <c r="B27" s="62">
        <v>3</v>
      </c>
    </row>
    <row r="28" spans="1:8" x14ac:dyDescent="0.25">
      <c r="A28" s="98" t="s">
        <v>160</v>
      </c>
    </row>
    <row r="31" spans="1:8" ht="19.5" thickBot="1" x14ac:dyDescent="0.35">
      <c r="A31" s="50" t="s">
        <v>72</v>
      </c>
    </row>
    <row r="32" spans="1:8" ht="15.75" thickBot="1" x14ac:dyDescent="0.3">
      <c r="A32" s="367" t="s">
        <v>23</v>
      </c>
      <c r="B32" s="51" t="s">
        <v>18</v>
      </c>
      <c r="C32" s="52"/>
      <c r="D32" s="53"/>
      <c r="E32" s="52" t="s">
        <v>31</v>
      </c>
      <c r="F32" s="52"/>
      <c r="G32" s="53"/>
      <c r="H32" s="89"/>
    </row>
    <row r="33" spans="1:8" ht="30.75" thickBot="1" x14ac:dyDescent="0.3">
      <c r="A33" s="368"/>
      <c r="B33" s="88" t="s">
        <v>63</v>
      </c>
      <c r="C33" s="88" t="s">
        <v>20</v>
      </c>
      <c r="D33" s="88" t="s">
        <v>73</v>
      </c>
      <c r="E33" s="99" t="s">
        <v>74</v>
      </c>
      <c r="F33" s="88" t="s">
        <v>32</v>
      </c>
      <c r="G33" s="88" t="s">
        <v>75</v>
      </c>
      <c r="H33" s="89"/>
    </row>
    <row r="34" spans="1:8" x14ac:dyDescent="0.25">
      <c r="A34" s="61" t="s">
        <v>26</v>
      </c>
      <c r="B34" s="90">
        <v>279700</v>
      </c>
      <c r="C34" s="90">
        <v>59</v>
      </c>
      <c r="D34" s="90">
        <v>4740.6779661016953</v>
      </c>
      <c r="E34" s="90">
        <v>221600</v>
      </c>
      <c r="F34" s="90">
        <v>47</v>
      </c>
      <c r="G34" s="90">
        <v>4714.8936170212764</v>
      </c>
      <c r="H34" s="89"/>
    </row>
    <row r="35" spans="1:8" x14ac:dyDescent="0.25">
      <c r="A35" s="61" t="s">
        <v>27</v>
      </c>
      <c r="B35" s="90">
        <v>111350</v>
      </c>
      <c r="C35" s="90">
        <v>11</v>
      </c>
      <c r="D35" s="90">
        <v>10122.727272727272</v>
      </c>
      <c r="E35" s="90">
        <v>102950</v>
      </c>
      <c r="F35" s="90">
        <v>10</v>
      </c>
      <c r="G35" s="90">
        <v>10295</v>
      </c>
      <c r="H35" s="89"/>
    </row>
    <row r="36" spans="1:8" x14ac:dyDescent="0.25">
      <c r="A36" s="61" t="s">
        <v>28</v>
      </c>
      <c r="B36" s="90">
        <v>167400</v>
      </c>
      <c r="C36" s="90">
        <v>11</v>
      </c>
      <c r="D36" s="90">
        <v>15218.181818181818</v>
      </c>
      <c r="E36" s="90">
        <v>153000</v>
      </c>
      <c r="F36" s="90">
        <v>10</v>
      </c>
      <c r="G36" s="90">
        <v>15300</v>
      </c>
      <c r="H36" s="89"/>
    </row>
    <row r="37" spans="1:8" x14ac:dyDescent="0.25">
      <c r="A37" s="61" t="s">
        <v>76</v>
      </c>
      <c r="B37" s="90">
        <v>210500</v>
      </c>
      <c r="C37" s="90">
        <v>8</v>
      </c>
      <c r="D37" s="90">
        <v>26312.5</v>
      </c>
      <c r="E37" s="90">
        <v>181100</v>
      </c>
      <c r="F37" s="90">
        <v>7</v>
      </c>
      <c r="G37" s="90">
        <v>25871.428571428572</v>
      </c>
      <c r="H37" s="89"/>
    </row>
    <row r="38" spans="1:8" x14ac:dyDescent="0.25">
      <c r="A38" s="142" t="s">
        <v>77</v>
      </c>
      <c r="B38" s="101">
        <v>768950</v>
      </c>
      <c r="C38" s="101">
        <v>89</v>
      </c>
      <c r="E38" s="101">
        <v>658650</v>
      </c>
      <c r="F38" s="101">
        <v>74</v>
      </c>
      <c r="G38" s="101"/>
      <c r="H38" s="89"/>
    </row>
    <row r="39" spans="1:8" x14ac:dyDescent="0.25">
      <c r="A39" s="142"/>
      <c r="B39" s="101"/>
      <c r="C39" s="101"/>
      <c r="E39" s="101"/>
      <c r="F39" s="101"/>
      <c r="G39" s="101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ht="19.5" thickBot="1" x14ac:dyDescent="0.35">
      <c r="A41" s="102" t="s">
        <v>78</v>
      </c>
    </row>
    <row r="42" spans="1:8" ht="15.75" thickBot="1" x14ac:dyDescent="0.3">
      <c r="A42" s="367" t="s">
        <v>79</v>
      </c>
      <c r="B42" s="51" t="s">
        <v>18</v>
      </c>
      <c r="C42" s="52"/>
      <c r="D42" s="53"/>
      <c r="E42" s="52" t="s">
        <v>31</v>
      </c>
      <c r="F42" s="52"/>
      <c r="G42" s="53"/>
    </row>
    <row r="43" spans="1:8" ht="30.75" thickBot="1" x14ac:dyDescent="0.3">
      <c r="A43" s="368"/>
      <c r="B43" s="88" t="s">
        <v>63</v>
      </c>
      <c r="C43" s="88" t="s">
        <v>20</v>
      </c>
      <c r="D43" s="88" t="s">
        <v>73</v>
      </c>
      <c r="E43" s="99" t="s">
        <v>74</v>
      </c>
      <c r="F43" s="88" t="s">
        <v>32</v>
      </c>
      <c r="G43" s="88" t="s">
        <v>75</v>
      </c>
    </row>
    <row r="44" spans="1:8" x14ac:dyDescent="0.25">
      <c r="A44" s="61" t="s">
        <v>39</v>
      </c>
      <c r="B44" s="90">
        <v>40800</v>
      </c>
      <c r="C44" s="90">
        <v>5</v>
      </c>
      <c r="D44" s="90">
        <v>8160</v>
      </c>
      <c r="E44" s="90">
        <v>40800</v>
      </c>
      <c r="F44" s="90">
        <v>5</v>
      </c>
      <c r="G44" s="90">
        <v>8160</v>
      </c>
    </row>
    <row r="45" spans="1:8" x14ac:dyDescent="0.25">
      <c r="A45" s="61" t="s">
        <v>41</v>
      </c>
      <c r="B45" s="90">
        <v>115200</v>
      </c>
      <c r="C45" s="90">
        <v>9</v>
      </c>
      <c r="D45" s="90">
        <v>12800</v>
      </c>
      <c r="E45" s="90">
        <v>85800</v>
      </c>
      <c r="F45" s="90">
        <v>8</v>
      </c>
      <c r="G45" s="90">
        <v>10725</v>
      </c>
    </row>
    <row r="46" spans="1:8" x14ac:dyDescent="0.25">
      <c r="A46" s="142" t="s">
        <v>42</v>
      </c>
      <c r="B46" s="101">
        <v>28000</v>
      </c>
      <c r="C46" s="101">
        <v>1</v>
      </c>
      <c r="D46" s="101">
        <v>28000</v>
      </c>
      <c r="E46" s="101">
        <v>28000</v>
      </c>
      <c r="F46" s="101">
        <v>1</v>
      </c>
      <c r="G46" s="101">
        <v>28000</v>
      </c>
    </row>
    <row r="47" spans="1:8" x14ac:dyDescent="0.25">
      <c r="A47" s="142" t="s">
        <v>43</v>
      </c>
      <c r="B47" s="101">
        <v>10300</v>
      </c>
      <c r="C47" s="101">
        <v>3</v>
      </c>
      <c r="D47" s="101">
        <v>3433.3333333333335</v>
      </c>
      <c r="E47" s="101">
        <v>5600</v>
      </c>
      <c r="F47" s="101">
        <v>1</v>
      </c>
      <c r="G47" s="101">
        <v>5600</v>
      </c>
    </row>
    <row r="48" spans="1:8" x14ac:dyDescent="0.25">
      <c r="A48" s="142" t="s">
        <v>44</v>
      </c>
      <c r="B48" s="101">
        <v>243150</v>
      </c>
      <c r="C48" s="101">
        <v>19</v>
      </c>
      <c r="D48" s="101">
        <v>12797.368421052632</v>
      </c>
      <c r="E48" s="101">
        <v>234750</v>
      </c>
      <c r="F48" s="101">
        <v>18</v>
      </c>
      <c r="G48" s="101">
        <v>13041.666666666666</v>
      </c>
    </row>
    <row r="49" spans="1:7" x14ac:dyDescent="0.25">
      <c r="A49" s="142" t="s">
        <v>45</v>
      </c>
      <c r="B49" s="101">
        <v>49200</v>
      </c>
      <c r="C49" s="101">
        <v>7</v>
      </c>
      <c r="D49" s="101">
        <v>7028.5714285714284</v>
      </c>
      <c r="E49" s="101">
        <v>49200</v>
      </c>
      <c r="F49" s="101">
        <v>7</v>
      </c>
      <c r="G49" s="101">
        <v>7028.5714285714284</v>
      </c>
    </row>
    <row r="50" spans="1:7" x14ac:dyDescent="0.25">
      <c r="A50" s="142" t="s">
        <v>46</v>
      </c>
      <c r="B50" s="101">
        <v>7500</v>
      </c>
      <c r="C50" s="101">
        <v>2</v>
      </c>
      <c r="D50" s="101">
        <v>3750</v>
      </c>
      <c r="E50" s="101">
        <v>7500</v>
      </c>
      <c r="F50" s="101">
        <v>2</v>
      </c>
      <c r="G50" s="101">
        <v>3750</v>
      </c>
    </row>
    <row r="51" spans="1:7" x14ac:dyDescent="0.25">
      <c r="A51" s="142" t="s">
        <v>47</v>
      </c>
      <c r="B51" s="101">
        <v>22400</v>
      </c>
      <c r="C51" s="101">
        <v>2</v>
      </c>
      <c r="D51" s="101">
        <v>11200</v>
      </c>
      <c r="E51" s="101">
        <v>22400</v>
      </c>
      <c r="F51" s="101">
        <v>2</v>
      </c>
      <c r="G51" s="101">
        <v>11200</v>
      </c>
    </row>
    <row r="52" spans="1:7" x14ac:dyDescent="0.25">
      <c r="A52" s="125" t="s">
        <v>48</v>
      </c>
      <c r="B52" s="101">
        <v>76100</v>
      </c>
      <c r="C52" s="101">
        <v>7</v>
      </c>
      <c r="D52" s="101">
        <v>10871.428571428571</v>
      </c>
      <c r="E52" s="101">
        <v>76100</v>
      </c>
      <c r="F52" s="101">
        <v>7</v>
      </c>
      <c r="G52" s="101">
        <v>10871.428571428571</v>
      </c>
    </row>
    <row r="53" spans="1:7" x14ac:dyDescent="0.25">
      <c r="A53" s="125" t="s">
        <v>49</v>
      </c>
      <c r="B53" s="101">
        <v>176300</v>
      </c>
      <c r="C53" s="101">
        <v>34</v>
      </c>
      <c r="D53" s="101">
        <v>5185.2941176470586</v>
      </c>
      <c r="E53" s="101">
        <v>108500</v>
      </c>
      <c r="F53" s="101">
        <v>23</v>
      </c>
      <c r="G53" s="101">
        <v>4717.391304347826</v>
      </c>
    </row>
    <row r="54" spans="1:7" x14ac:dyDescent="0.25">
      <c r="A54" s="142" t="s">
        <v>77</v>
      </c>
      <c r="B54" s="101">
        <v>768950</v>
      </c>
      <c r="C54" s="101">
        <v>89</v>
      </c>
      <c r="E54" s="101">
        <v>658650</v>
      </c>
      <c r="F54" s="101">
        <v>74</v>
      </c>
      <c r="G54" s="101"/>
    </row>
    <row r="55" spans="1:7" x14ac:dyDescent="0.25">
      <c r="B55" s="101"/>
      <c r="C55" s="101"/>
      <c r="D55" s="101"/>
      <c r="E55" s="101"/>
      <c r="F55" s="101"/>
      <c r="G55" s="101"/>
    </row>
    <row r="56" spans="1:7" x14ac:dyDescent="0.25">
      <c r="B56" s="101"/>
      <c r="C56" s="101"/>
      <c r="D56" s="101"/>
      <c r="E56" s="101"/>
      <c r="F56" s="101"/>
      <c r="G56" s="101"/>
    </row>
    <row r="57" spans="1:7" ht="19.5" thickBot="1" x14ac:dyDescent="0.35">
      <c r="A57" s="50" t="s">
        <v>81</v>
      </c>
    </row>
    <row r="58" spans="1:7" ht="15.75" thickBot="1" x14ac:dyDescent="0.3">
      <c r="A58" s="367" t="s">
        <v>82</v>
      </c>
      <c r="B58" s="51" t="s">
        <v>18</v>
      </c>
      <c r="C58" s="52"/>
      <c r="D58" s="53"/>
      <c r="E58" s="52" t="s">
        <v>31</v>
      </c>
      <c r="F58" s="52"/>
      <c r="G58" s="53"/>
    </row>
    <row r="59" spans="1:7" ht="30.75" thickBot="1" x14ac:dyDescent="0.3">
      <c r="A59" s="368"/>
      <c r="B59" s="88" t="s">
        <v>63</v>
      </c>
      <c r="C59" s="88" t="s">
        <v>20</v>
      </c>
      <c r="D59" s="88" t="s">
        <v>73</v>
      </c>
      <c r="E59" s="99" t="s">
        <v>74</v>
      </c>
      <c r="F59" s="88" t="s">
        <v>32</v>
      </c>
      <c r="G59" s="88" t="s">
        <v>75</v>
      </c>
    </row>
    <row r="60" spans="1:7" x14ac:dyDescent="0.25">
      <c r="A60" s="61" t="s">
        <v>24</v>
      </c>
      <c r="B60" s="90">
        <v>18600</v>
      </c>
      <c r="C60" s="90">
        <v>2</v>
      </c>
      <c r="D60" s="90">
        <v>9300</v>
      </c>
      <c r="E60" s="90">
        <v>4200</v>
      </c>
      <c r="F60" s="90">
        <v>1</v>
      </c>
      <c r="G60" s="90">
        <v>4200</v>
      </c>
    </row>
    <row r="61" spans="1:7" x14ac:dyDescent="0.25">
      <c r="A61" s="125" t="s">
        <v>83</v>
      </c>
      <c r="B61" s="101">
        <v>750350</v>
      </c>
      <c r="C61" s="101">
        <v>87</v>
      </c>
      <c r="D61" s="101">
        <v>8624.71264367816</v>
      </c>
      <c r="E61" s="101">
        <v>654450</v>
      </c>
      <c r="F61" s="101">
        <v>73</v>
      </c>
      <c r="G61" s="101">
        <v>8965.0684931506858</v>
      </c>
    </row>
    <row r="62" spans="1:7" x14ac:dyDescent="0.25">
      <c r="A62" s="125" t="s">
        <v>77</v>
      </c>
      <c r="B62" s="101">
        <v>768950</v>
      </c>
      <c r="C62" s="101">
        <v>89</v>
      </c>
      <c r="E62" s="101">
        <v>658650</v>
      </c>
      <c r="F62" s="101">
        <v>74</v>
      </c>
      <c r="G62" s="101"/>
    </row>
    <row r="63" spans="1:7" x14ac:dyDescent="0.25">
      <c r="B63" s="101"/>
      <c r="C63" s="101"/>
      <c r="E63" s="101"/>
      <c r="F63" s="101"/>
    </row>
    <row r="64" spans="1:7" x14ac:dyDescent="0.25">
      <c r="A64" s="142"/>
      <c r="B64" s="101"/>
      <c r="C64" s="101"/>
      <c r="D64" s="101"/>
      <c r="E64" s="101"/>
      <c r="F64" s="101"/>
      <c r="G64" s="101"/>
    </row>
    <row r="65" spans="1:7" ht="19.5" thickBot="1" x14ac:dyDescent="0.35">
      <c r="A65" s="50" t="s">
        <v>84</v>
      </c>
    </row>
    <row r="66" spans="1:7" ht="15.75" thickBot="1" x14ac:dyDescent="0.3">
      <c r="A66" s="367" t="s">
        <v>85</v>
      </c>
      <c r="B66" s="51" t="s">
        <v>18</v>
      </c>
      <c r="C66" s="52"/>
      <c r="D66" s="53"/>
      <c r="E66" s="52" t="s">
        <v>31</v>
      </c>
      <c r="F66" s="52"/>
      <c r="G66" s="53"/>
    </row>
    <row r="67" spans="1:7" ht="30.75" thickBot="1" x14ac:dyDescent="0.3">
      <c r="A67" s="381"/>
      <c r="B67" s="88" t="s">
        <v>63</v>
      </c>
      <c r="C67" s="88" t="s">
        <v>20</v>
      </c>
      <c r="D67" s="88" t="s">
        <v>73</v>
      </c>
      <c r="E67" s="99" t="s">
        <v>74</v>
      </c>
      <c r="F67" s="88" t="s">
        <v>32</v>
      </c>
      <c r="G67" s="88" t="s">
        <v>75</v>
      </c>
    </row>
    <row r="68" spans="1:7" x14ac:dyDescent="0.25">
      <c r="A68" s="61" t="s">
        <v>86</v>
      </c>
      <c r="B68" s="90">
        <v>65500</v>
      </c>
      <c r="C68" s="90">
        <v>7</v>
      </c>
      <c r="D68" s="90">
        <v>9357.1428571428569</v>
      </c>
      <c r="E68" s="90">
        <v>65500</v>
      </c>
      <c r="F68" s="90">
        <v>7</v>
      </c>
      <c r="G68" s="90">
        <v>9357.1428571428569</v>
      </c>
    </row>
    <row r="69" spans="1:7" x14ac:dyDescent="0.25">
      <c r="A69" s="125" t="s">
        <v>88</v>
      </c>
      <c r="B69" s="101">
        <v>5700</v>
      </c>
      <c r="C69" s="101">
        <v>1</v>
      </c>
      <c r="D69" s="101">
        <v>5700</v>
      </c>
      <c r="E69" s="101">
        <v>0</v>
      </c>
      <c r="F69" s="101">
        <v>0</v>
      </c>
      <c r="G69" s="101">
        <v>0</v>
      </c>
    </row>
    <row r="70" spans="1:7" x14ac:dyDescent="0.25">
      <c r="A70" s="125" t="s">
        <v>90</v>
      </c>
      <c r="B70" s="101">
        <v>129100</v>
      </c>
      <c r="C70" s="101">
        <v>11</v>
      </c>
      <c r="D70" s="101">
        <v>11736.363636363636</v>
      </c>
      <c r="E70" s="101">
        <v>129100</v>
      </c>
      <c r="F70" s="101">
        <v>11</v>
      </c>
      <c r="G70" s="101">
        <v>11736.363636363636</v>
      </c>
    </row>
    <row r="71" spans="1:7" x14ac:dyDescent="0.25">
      <c r="A71" s="125" t="s">
        <v>91</v>
      </c>
      <c r="B71" s="125">
        <v>512450</v>
      </c>
      <c r="C71" s="125">
        <v>63</v>
      </c>
      <c r="D71" s="101">
        <v>8134.1269841269841</v>
      </c>
      <c r="E71" s="125">
        <v>407850</v>
      </c>
      <c r="F71" s="125">
        <v>49</v>
      </c>
      <c r="G71" s="125">
        <v>8323.4693877551017</v>
      </c>
    </row>
    <row r="72" spans="1:7" x14ac:dyDescent="0.25">
      <c r="A72" s="125" t="s">
        <v>117</v>
      </c>
      <c r="B72" s="101">
        <v>15600</v>
      </c>
      <c r="C72" s="101">
        <v>3</v>
      </c>
      <c r="D72" s="101">
        <v>5200</v>
      </c>
      <c r="E72" s="101">
        <v>15600</v>
      </c>
      <c r="F72" s="101">
        <v>3</v>
      </c>
      <c r="G72" s="101">
        <v>5200</v>
      </c>
    </row>
    <row r="73" spans="1:7" x14ac:dyDescent="0.25">
      <c r="A73" s="125" t="s">
        <v>109</v>
      </c>
      <c r="B73" s="101">
        <v>28000</v>
      </c>
      <c r="C73" s="101">
        <v>1</v>
      </c>
      <c r="D73" s="101">
        <v>28000</v>
      </c>
      <c r="E73" s="101">
        <v>28000</v>
      </c>
      <c r="F73" s="101">
        <v>1</v>
      </c>
      <c r="G73" s="101">
        <v>28000</v>
      </c>
    </row>
    <row r="74" spans="1:7" x14ac:dyDescent="0.25">
      <c r="A74" s="125" t="s">
        <v>93</v>
      </c>
      <c r="B74" s="101">
        <v>12600</v>
      </c>
      <c r="C74" s="101">
        <v>3</v>
      </c>
      <c r="D74" s="101">
        <v>4200</v>
      </c>
      <c r="E74" s="101">
        <v>12600</v>
      </c>
      <c r="F74" s="101">
        <v>3</v>
      </c>
      <c r="G74" s="101">
        <v>4200</v>
      </c>
    </row>
    <row r="75" spans="1:7" x14ac:dyDescent="0.25">
      <c r="A75" s="125" t="s">
        <v>77</v>
      </c>
      <c r="B75" s="101">
        <v>768950</v>
      </c>
      <c r="C75" s="101">
        <v>89</v>
      </c>
      <c r="E75" s="101">
        <v>658650</v>
      </c>
      <c r="F75" s="101">
        <v>74</v>
      </c>
      <c r="G75" s="101"/>
    </row>
    <row r="76" spans="1:7" x14ac:dyDescent="0.25">
      <c r="B76" s="101"/>
      <c r="C76" s="101"/>
      <c r="D76" s="101"/>
      <c r="E76" s="101"/>
      <c r="F76" s="101"/>
      <c r="G76" s="101"/>
    </row>
    <row r="77" spans="1:7" x14ac:dyDescent="0.25">
      <c r="B77" s="101"/>
      <c r="C77" s="101"/>
      <c r="D77" s="101"/>
      <c r="E77" s="101"/>
      <c r="F77" s="101"/>
      <c r="G77" s="101"/>
    </row>
    <row r="78" spans="1:7" ht="19.5" thickBot="1" x14ac:dyDescent="0.35">
      <c r="A78" s="102" t="s">
        <v>94</v>
      </c>
    </row>
    <row r="79" spans="1:7" ht="15.75" thickBot="1" x14ac:dyDescent="0.3">
      <c r="A79" s="367" t="s">
        <v>79</v>
      </c>
      <c r="B79" s="51" t="s">
        <v>18</v>
      </c>
      <c r="C79" s="52"/>
      <c r="D79" s="53"/>
      <c r="E79" s="52" t="s">
        <v>31</v>
      </c>
      <c r="F79" s="52"/>
      <c r="G79" s="53"/>
    </row>
    <row r="80" spans="1:7" ht="30.75" thickBot="1" x14ac:dyDescent="0.3">
      <c r="A80" s="368"/>
      <c r="B80" s="88" t="s">
        <v>63</v>
      </c>
      <c r="C80" s="88" t="s">
        <v>20</v>
      </c>
      <c r="D80" s="88" t="s">
        <v>73</v>
      </c>
      <c r="E80" s="99" t="s">
        <v>74</v>
      </c>
      <c r="F80" s="88" t="s">
        <v>32</v>
      </c>
      <c r="G80" s="88" t="s">
        <v>75</v>
      </c>
    </row>
    <row r="81" spans="1:7" x14ac:dyDescent="0.25">
      <c r="A81" s="142" t="s">
        <v>43</v>
      </c>
      <c r="B81" s="101">
        <v>10300</v>
      </c>
      <c r="C81" s="101">
        <v>3</v>
      </c>
      <c r="D81" s="101">
        <v>3433.3333333333335</v>
      </c>
      <c r="E81" s="101">
        <v>5600</v>
      </c>
      <c r="F81" s="101">
        <v>1</v>
      </c>
      <c r="G81" s="101">
        <v>5600</v>
      </c>
    </row>
    <row r="82" spans="1:7" x14ac:dyDescent="0.25">
      <c r="A82" s="125" t="s">
        <v>44</v>
      </c>
      <c r="B82" s="101">
        <v>162600</v>
      </c>
      <c r="C82" s="101">
        <v>15</v>
      </c>
      <c r="D82" s="101">
        <v>10840</v>
      </c>
      <c r="E82" s="101">
        <v>154200</v>
      </c>
      <c r="F82" s="101">
        <v>14</v>
      </c>
      <c r="G82" s="101">
        <v>11014.285714285714</v>
      </c>
    </row>
    <row r="83" spans="1:7" x14ac:dyDescent="0.25">
      <c r="A83" s="125" t="s">
        <v>49</v>
      </c>
      <c r="B83" s="101">
        <v>176300</v>
      </c>
      <c r="C83" s="101">
        <v>34</v>
      </c>
      <c r="D83" s="101">
        <v>5185.2941176470586</v>
      </c>
      <c r="E83" s="101">
        <v>108500</v>
      </c>
      <c r="F83" s="101">
        <v>23</v>
      </c>
      <c r="G83" s="101">
        <v>4717.391304347826</v>
      </c>
    </row>
    <row r="84" spans="1:7" x14ac:dyDescent="0.25">
      <c r="A84" s="125" t="s">
        <v>77</v>
      </c>
      <c r="B84" s="101">
        <v>349200</v>
      </c>
      <c r="C84" s="101">
        <v>52</v>
      </c>
      <c r="E84" s="101">
        <v>268300</v>
      </c>
      <c r="F84" s="101">
        <v>38</v>
      </c>
      <c r="G84" s="101"/>
    </row>
    <row r="85" spans="1:7" x14ac:dyDescent="0.25">
      <c r="B85" s="101"/>
      <c r="C85" s="101"/>
      <c r="D85" s="101"/>
      <c r="E85" s="101"/>
      <c r="F85" s="101"/>
      <c r="G85" s="101"/>
    </row>
  </sheetData>
  <mergeCells count="12">
    <mergeCell ref="A66:A67"/>
    <mergeCell ref="A79:A80"/>
    <mergeCell ref="A25:A26"/>
    <mergeCell ref="B25:B26"/>
    <mergeCell ref="A32:A33"/>
    <mergeCell ref="A42:A43"/>
    <mergeCell ref="A58:A59"/>
    <mergeCell ref="A1:F1"/>
    <mergeCell ref="A11:A12"/>
    <mergeCell ref="B11:B12"/>
    <mergeCell ref="A16:A17"/>
    <mergeCell ref="B16:B17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54">
    <tabColor rgb="FF0070C0"/>
  </sheetPr>
  <dimension ref="A1:H82"/>
  <sheetViews>
    <sheetView showGridLines="0" topLeftCell="A61" zoomScaleNormal="100" workbookViewId="0">
      <selection activeCell="A91" sqref="A91:XFD1048576"/>
    </sheetView>
  </sheetViews>
  <sheetFormatPr baseColWidth="10" defaultColWidth="9.140625" defaultRowHeight="15" x14ac:dyDescent="0.25"/>
  <cols>
    <col min="1" max="1" width="47.5703125" style="125" customWidth="1"/>
    <col min="2" max="4" width="19.28515625" style="125" customWidth="1"/>
    <col min="5" max="8" width="19.140625" style="125" customWidth="1"/>
    <col min="9" max="9" width="19.28515625" style="125" customWidth="1"/>
    <col min="10" max="16384" width="9.140625" style="125"/>
  </cols>
  <sheetData>
    <row r="1" spans="1:8" s="137" customFormat="1" ht="15" customHeight="1" x14ac:dyDescent="0.25">
      <c r="A1" s="382" t="s">
        <v>158</v>
      </c>
      <c r="B1" s="383"/>
      <c r="C1" s="383"/>
      <c r="D1" s="383"/>
      <c r="E1" s="383"/>
      <c r="F1" s="383"/>
      <c r="G1" s="228"/>
      <c r="H1" s="81" t="s">
        <v>116</v>
      </c>
    </row>
    <row r="2" spans="1:8" s="137" customFormat="1" ht="23.25" x14ac:dyDescent="0.25">
      <c r="A2" s="126"/>
      <c r="B2" s="228"/>
      <c r="C2" s="228"/>
      <c r="D2" s="228"/>
      <c r="E2" s="228"/>
      <c r="F2" s="228"/>
      <c r="G2" s="228"/>
      <c r="H2" s="228"/>
    </row>
    <row r="3" spans="1:8" x14ac:dyDescent="0.25">
      <c r="A3" s="82" t="s">
        <v>1</v>
      </c>
      <c r="B3" s="83">
        <v>44075</v>
      </c>
      <c r="C3" s="84" t="e">
        <v>#REF!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45.75" thickBot="1" x14ac:dyDescent="0.3">
      <c r="A7" s="88" t="s">
        <v>3</v>
      </c>
      <c r="B7" s="88" t="s">
        <v>4</v>
      </c>
      <c r="F7" s="89"/>
      <c r="G7" s="90"/>
      <c r="H7" s="90"/>
    </row>
    <row r="8" spans="1:8" x14ac:dyDescent="0.25">
      <c r="A8" s="78">
        <v>366901</v>
      </c>
      <c r="B8" s="91">
        <v>6.1999998092651367</v>
      </c>
    </row>
    <row r="9" spans="1:8" ht="18.75" x14ac:dyDescent="0.3">
      <c r="A9" s="87"/>
    </row>
    <row r="10" spans="1:8" ht="15.75" thickBot="1" x14ac:dyDescent="0.3">
      <c r="A10" s="92" t="s">
        <v>18</v>
      </c>
    </row>
    <row r="11" spans="1:8" ht="15.75" customHeight="1" thickBot="1" x14ac:dyDescent="0.3">
      <c r="A11" s="373" t="s">
        <v>5</v>
      </c>
      <c r="B11" s="373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8" ht="15.75" thickBot="1" x14ac:dyDescent="0.3">
      <c r="A12" s="374"/>
      <c r="B12" s="374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8" x14ac:dyDescent="0.25">
      <c r="A13" s="77">
        <v>310450</v>
      </c>
      <c r="B13" s="76">
        <v>25</v>
      </c>
      <c r="C13" s="75">
        <v>2350</v>
      </c>
      <c r="D13" s="74">
        <v>71600</v>
      </c>
      <c r="E13" s="73">
        <v>12418</v>
      </c>
      <c r="F13" s="72">
        <v>5.99</v>
      </c>
      <c r="G13" s="71">
        <v>6.2</v>
      </c>
      <c r="H13" s="70">
        <v>6.191446287646964</v>
      </c>
    </row>
    <row r="14" spans="1:8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8" ht="15.75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8" ht="15.75" customHeight="1" thickBot="1" x14ac:dyDescent="0.3">
      <c r="A16" s="373" t="s">
        <v>13</v>
      </c>
      <c r="B16" s="373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374"/>
      <c r="B17" s="374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x14ac:dyDescent="0.25">
      <c r="A18" s="65">
        <v>284900</v>
      </c>
      <c r="B18" s="64">
        <v>22</v>
      </c>
      <c r="C18" s="69">
        <v>3500</v>
      </c>
      <c r="D18" s="23">
        <v>71600</v>
      </c>
      <c r="E18" s="24">
        <v>12950</v>
      </c>
      <c r="F18" s="68">
        <v>6.1700000762939453</v>
      </c>
      <c r="G18" s="67">
        <v>6.1999998092651367</v>
      </c>
      <c r="H18" s="66">
        <v>6.1966583207432704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5.75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" x14ac:dyDescent="0.25">
      <c r="A21" s="227" t="s">
        <v>13</v>
      </c>
      <c r="B21" s="227" t="s">
        <v>14</v>
      </c>
      <c r="C21" s="96"/>
      <c r="D21" s="96"/>
      <c r="E21" s="96"/>
      <c r="F21" s="91"/>
      <c r="G21" s="91"/>
      <c r="H21" s="91"/>
    </row>
    <row r="22" spans="1:8" x14ac:dyDescent="0.25">
      <c r="A22" s="65">
        <v>284900</v>
      </c>
      <c r="B22" s="64">
        <v>22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5.75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373" t="s">
        <v>70</v>
      </c>
      <c r="B25" s="373" t="s">
        <v>71</v>
      </c>
    </row>
    <row r="26" spans="1:8" ht="15.75" thickBot="1" x14ac:dyDescent="0.3">
      <c r="A26" s="374"/>
      <c r="B26" s="374"/>
    </row>
    <row r="27" spans="1:8" ht="15.75" thickBot="1" x14ac:dyDescent="0.3">
      <c r="A27" s="63">
        <v>25550</v>
      </c>
      <c r="B27" s="62">
        <v>3</v>
      </c>
    </row>
    <row r="28" spans="1:8" x14ac:dyDescent="0.25">
      <c r="A28" s="98" t="s">
        <v>160</v>
      </c>
    </row>
    <row r="31" spans="1:8" ht="19.5" thickBot="1" x14ac:dyDescent="0.35">
      <c r="A31" s="50" t="s">
        <v>72</v>
      </c>
    </row>
    <row r="32" spans="1:8" ht="15.75" thickBot="1" x14ac:dyDescent="0.3">
      <c r="A32" s="367" t="s">
        <v>23</v>
      </c>
      <c r="B32" s="51" t="s">
        <v>18</v>
      </c>
      <c r="C32" s="52"/>
      <c r="D32" s="53"/>
      <c r="E32" s="52" t="s">
        <v>31</v>
      </c>
      <c r="F32" s="52"/>
      <c r="G32" s="53"/>
      <c r="H32" s="89"/>
    </row>
    <row r="33" spans="1:8" ht="30.75" thickBot="1" x14ac:dyDescent="0.3">
      <c r="A33" s="368"/>
      <c r="B33" s="88" t="s">
        <v>63</v>
      </c>
      <c r="C33" s="88" t="s">
        <v>20</v>
      </c>
      <c r="D33" s="88" t="s">
        <v>73</v>
      </c>
      <c r="E33" s="99" t="s">
        <v>74</v>
      </c>
      <c r="F33" s="88" t="s">
        <v>32</v>
      </c>
      <c r="G33" s="88" t="s">
        <v>75</v>
      </c>
      <c r="H33" s="89"/>
    </row>
    <row r="34" spans="1:8" x14ac:dyDescent="0.25">
      <c r="A34" s="61" t="s">
        <v>26</v>
      </c>
      <c r="B34" s="90">
        <v>56450</v>
      </c>
      <c r="C34" s="90">
        <v>13</v>
      </c>
      <c r="D34" s="90">
        <v>4342.3076923076924</v>
      </c>
      <c r="E34" s="90">
        <v>54100</v>
      </c>
      <c r="F34" s="90">
        <v>12</v>
      </c>
      <c r="G34" s="90">
        <v>4508.333333333333</v>
      </c>
      <c r="H34" s="89"/>
    </row>
    <row r="35" spans="1:8" x14ac:dyDescent="0.25">
      <c r="A35" s="61" t="s">
        <v>27</v>
      </c>
      <c r="B35" s="90">
        <v>73200</v>
      </c>
      <c r="C35" s="90">
        <v>7</v>
      </c>
      <c r="D35" s="90">
        <v>10457.142857142857</v>
      </c>
      <c r="E35" s="90">
        <v>50000</v>
      </c>
      <c r="F35" s="90">
        <v>5</v>
      </c>
      <c r="G35" s="90">
        <v>10000</v>
      </c>
      <c r="H35" s="89"/>
    </row>
    <row r="36" spans="1:8" x14ac:dyDescent="0.25">
      <c r="A36" s="61" t="s">
        <v>76</v>
      </c>
      <c r="B36" s="90">
        <v>180800</v>
      </c>
      <c r="C36" s="90">
        <v>5</v>
      </c>
      <c r="D36" s="90">
        <v>36160</v>
      </c>
      <c r="E36" s="90">
        <v>180800</v>
      </c>
      <c r="F36" s="90">
        <v>5</v>
      </c>
      <c r="G36" s="90">
        <v>36160</v>
      </c>
      <c r="H36" s="89"/>
    </row>
    <row r="37" spans="1:8" x14ac:dyDescent="0.25">
      <c r="A37" s="142" t="s">
        <v>77</v>
      </c>
      <c r="B37" s="101">
        <v>310450</v>
      </c>
      <c r="C37" s="101">
        <v>25</v>
      </c>
      <c r="E37" s="101">
        <v>284900</v>
      </c>
      <c r="F37" s="101">
        <v>22</v>
      </c>
      <c r="G37" s="101"/>
      <c r="H37" s="89"/>
    </row>
    <row r="38" spans="1:8" x14ac:dyDescent="0.25">
      <c r="A38" s="61"/>
      <c r="B38" s="90"/>
      <c r="C38" s="90"/>
      <c r="D38" s="90"/>
      <c r="E38" s="90"/>
      <c r="F38" s="90"/>
      <c r="G38" s="90"/>
      <c r="H38" s="89"/>
    </row>
    <row r="39" spans="1:8" x14ac:dyDescent="0.25">
      <c r="A39" s="142"/>
      <c r="B39" s="101"/>
      <c r="C39" s="101"/>
      <c r="E39" s="101"/>
      <c r="F39" s="101"/>
      <c r="G39" s="101"/>
      <c r="H39" s="89"/>
    </row>
    <row r="40" spans="1:8" ht="19.5" thickBot="1" x14ac:dyDescent="0.35">
      <c r="A40" s="102" t="s">
        <v>78</v>
      </c>
    </row>
    <row r="41" spans="1:8" ht="15.75" thickBot="1" x14ac:dyDescent="0.3">
      <c r="A41" s="367" t="s">
        <v>79</v>
      </c>
      <c r="B41" s="51" t="s">
        <v>18</v>
      </c>
      <c r="C41" s="52"/>
      <c r="D41" s="53"/>
      <c r="E41" s="52" t="s">
        <v>31</v>
      </c>
      <c r="F41" s="52"/>
      <c r="G41" s="53"/>
    </row>
    <row r="42" spans="1:8" ht="30.75" thickBot="1" x14ac:dyDescent="0.3">
      <c r="A42" s="368"/>
      <c r="B42" s="88" t="s">
        <v>63</v>
      </c>
      <c r="C42" s="88" t="s">
        <v>20</v>
      </c>
      <c r="D42" s="88" t="s">
        <v>73</v>
      </c>
      <c r="E42" s="99" t="s">
        <v>74</v>
      </c>
      <c r="F42" s="88" t="s">
        <v>32</v>
      </c>
      <c r="G42" s="88" t="s">
        <v>75</v>
      </c>
    </row>
    <row r="43" spans="1:8" x14ac:dyDescent="0.25">
      <c r="A43" s="61" t="s">
        <v>115</v>
      </c>
      <c r="B43" s="90">
        <v>4200</v>
      </c>
      <c r="C43" s="90">
        <v>1</v>
      </c>
      <c r="D43" s="90">
        <v>4200</v>
      </c>
      <c r="E43" s="90">
        <v>4200</v>
      </c>
      <c r="F43" s="90">
        <v>1</v>
      </c>
      <c r="G43" s="90">
        <v>4200</v>
      </c>
    </row>
    <row r="44" spans="1:8" x14ac:dyDescent="0.25">
      <c r="A44" s="61" t="s">
        <v>41</v>
      </c>
      <c r="B44" s="90">
        <v>100400</v>
      </c>
      <c r="C44" s="90">
        <v>5</v>
      </c>
      <c r="D44" s="90">
        <v>20080</v>
      </c>
      <c r="E44" s="90">
        <v>100400</v>
      </c>
      <c r="F44" s="90">
        <v>5</v>
      </c>
      <c r="G44" s="90">
        <v>20080</v>
      </c>
    </row>
    <row r="45" spans="1:8" x14ac:dyDescent="0.25">
      <c r="A45" s="142" t="s">
        <v>42</v>
      </c>
      <c r="B45" s="101">
        <v>8400</v>
      </c>
      <c r="C45" s="101">
        <v>1</v>
      </c>
      <c r="D45" s="101">
        <v>8400</v>
      </c>
      <c r="E45" s="101">
        <v>8400</v>
      </c>
      <c r="F45" s="101">
        <v>1</v>
      </c>
      <c r="G45" s="101">
        <v>8400</v>
      </c>
    </row>
    <row r="46" spans="1:8" x14ac:dyDescent="0.25">
      <c r="A46" s="142" t="s">
        <v>43</v>
      </c>
      <c r="B46" s="101">
        <v>83600</v>
      </c>
      <c r="C46" s="101">
        <v>2</v>
      </c>
      <c r="D46" s="101">
        <v>41800</v>
      </c>
      <c r="E46" s="101">
        <v>71600</v>
      </c>
      <c r="F46" s="101">
        <v>1</v>
      </c>
      <c r="G46" s="101">
        <v>71600</v>
      </c>
    </row>
    <row r="47" spans="1:8" x14ac:dyDescent="0.25">
      <c r="A47" s="142" t="s">
        <v>44</v>
      </c>
      <c r="B47" s="101">
        <v>24000</v>
      </c>
      <c r="C47" s="101">
        <v>1</v>
      </c>
      <c r="D47" s="101">
        <v>24000</v>
      </c>
      <c r="E47" s="101">
        <v>24000</v>
      </c>
      <c r="F47" s="101">
        <v>1</v>
      </c>
      <c r="G47" s="101">
        <v>24000</v>
      </c>
    </row>
    <row r="48" spans="1:8" x14ac:dyDescent="0.25">
      <c r="A48" s="142" t="s">
        <v>45</v>
      </c>
      <c r="B48" s="101">
        <v>46900</v>
      </c>
      <c r="C48" s="101">
        <v>8</v>
      </c>
      <c r="D48" s="101">
        <v>5862.5</v>
      </c>
      <c r="E48" s="101">
        <v>46900</v>
      </c>
      <c r="F48" s="101">
        <v>8</v>
      </c>
      <c r="G48" s="101">
        <v>5862.5</v>
      </c>
    </row>
    <row r="49" spans="1:7" x14ac:dyDescent="0.25">
      <c r="A49" s="142" t="s">
        <v>47</v>
      </c>
      <c r="B49" s="101">
        <v>11200</v>
      </c>
      <c r="C49" s="101">
        <v>1</v>
      </c>
      <c r="D49" s="101">
        <v>11200</v>
      </c>
      <c r="E49" s="101">
        <v>0</v>
      </c>
      <c r="F49" s="101">
        <v>0</v>
      </c>
      <c r="G49" s="101">
        <v>0</v>
      </c>
    </row>
    <row r="50" spans="1:7" x14ac:dyDescent="0.25">
      <c r="A50" s="142" t="s">
        <v>49</v>
      </c>
      <c r="B50" s="101">
        <v>14950</v>
      </c>
      <c r="C50" s="101">
        <v>4</v>
      </c>
      <c r="D50" s="101">
        <v>3737.5</v>
      </c>
      <c r="E50" s="101">
        <v>12600</v>
      </c>
      <c r="F50" s="101">
        <v>3</v>
      </c>
      <c r="G50" s="101">
        <v>4200</v>
      </c>
    </row>
    <row r="51" spans="1:7" x14ac:dyDescent="0.25">
      <c r="A51" s="125" t="s">
        <v>50</v>
      </c>
      <c r="B51" s="101">
        <v>16800</v>
      </c>
      <c r="C51" s="101">
        <v>2</v>
      </c>
      <c r="D51" s="101">
        <v>8400</v>
      </c>
      <c r="E51" s="101">
        <v>16800</v>
      </c>
      <c r="F51" s="101">
        <v>2</v>
      </c>
      <c r="G51" s="101">
        <v>8400</v>
      </c>
    </row>
    <row r="52" spans="1:7" x14ac:dyDescent="0.25">
      <c r="A52" s="142" t="s">
        <v>77</v>
      </c>
      <c r="B52" s="101">
        <v>310450</v>
      </c>
      <c r="C52" s="101">
        <v>25</v>
      </c>
      <c r="E52" s="101">
        <v>284900</v>
      </c>
      <c r="F52" s="101">
        <v>22</v>
      </c>
      <c r="G52" s="101"/>
    </row>
    <row r="53" spans="1:7" x14ac:dyDescent="0.25">
      <c r="B53" s="101"/>
      <c r="C53" s="101"/>
      <c r="D53" s="101"/>
      <c r="E53" s="101"/>
      <c r="F53" s="101"/>
      <c r="G53" s="101"/>
    </row>
    <row r="54" spans="1:7" x14ac:dyDescent="0.25">
      <c r="B54" s="101"/>
      <c r="C54" s="101"/>
      <c r="D54" s="101"/>
      <c r="E54" s="101"/>
      <c r="F54" s="101"/>
      <c r="G54" s="101"/>
    </row>
    <row r="55" spans="1:7" ht="19.5" thickBot="1" x14ac:dyDescent="0.35">
      <c r="A55" s="50" t="s">
        <v>81</v>
      </c>
    </row>
    <row r="56" spans="1:7" ht="15.75" thickBot="1" x14ac:dyDescent="0.3">
      <c r="A56" s="367" t="s">
        <v>82</v>
      </c>
      <c r="B56" s="51" t="s">
        <v>18</v>
      </c>
      <c r="C56" s="52"/>
      <c r="D56" s="53"/>
      <c r="E56" s="52" t="s">
        <v>31</v>
      </c>
      <c r="F56" s="52"/>
      <c r="G56" s="53"/>
    </row>
    <row r="57" spans="1:7" ht="30.75" thickBot="1" x14ac:dyDescent="0.3">
      <c r="A57" s="368"/>
      <c r="B57" s="88" t="s">
        <v>63</v>
      </c>
      <c r="C57" s="88" t="s">
        <v>20</v>
      </c>
      <c r="D57" s="88" t="s">
        <v>73</v>
      </c>
      <c r="E57" s="99" t="s">
        <v>74</v>
      </c>
      <c r="F57" s="88" t="s">
        <v>32</v>
      </c>
      <c r="G57" s="88" t="s">
        <v>75</v>
      </c>
    </row>
    <row r="58" spans="1:7" x14ac:dyDescent="0.25">
      <c r="A58" s="61" t="s">
        <v>24</v>
      </c>
      <c r="B58" s="90">
        <v>11000</v>
      </c>
      <c r="C58" s="90">
        <v>1</v>
      </c>
      <c r="D58" s="90">
        <v>11000</v>
      </c>
      <c r="E58" s="90">
        <v>11000</v>
      </c>
      <c r="F58" s="90">
        <v>1</v>
      </c>
      <c r="G58" s="90">
        <v>11000</v>
      </c>
    </row>
    <row r="59" spans="1:7" x14ac:dyDescent="0.25">
      <c r="A59" s="125" t="s">
        <v>83</v>
      </c>
      <c r="B59" s="101">
        <v>299450</v>
      </c>
      <c r="C59" s="101">
        <v>24</v>
      </c>
      <c r="D59" s="101">
        <v>12477.083333333334</v>
      </c>
      <c r="E59" s="101">
        <v>273900</v>
      </c>
      <c r="F59" s="101">
        <v>21</v>
      </c>
      <c r="G59" s="101">
        <v>13042.857142857143</v>
      </c>
    </row>
    <row r="60" spans="1:7" x14ac:dyDescent="0.25">
      <c r="A60" s="125" t="s">
        <v>77</v>
      </c>
      <c r="B60" s="101">
        <v>310450</v>
      </c>
      <c r="C60" s="101">
        <v>25</v>
      </c>
      <c r="E60" s="101">
        <v>284900</v>
      </c>
      <c r="F60" s="101">
        <v>22</v>
      </c>
      <c r="G60" s="101"/>
    </row>
    <row r="61" spans="1:7" x14ac:dyDescent="0.25">
      <c r="B61" s="101"/>
      <c r="C61" s="101"/>
      <c r="E61" s="101"/>
      <c r="F61" s="101"/>
    </row>
    <row r="62" spans="1:7" x14ac:dyDescent="0.25">
      <c r="A62" s="142"/>
      <c r="B62" s="101"/>
      <c r="C62" s="101"/>
      <c r="D62" s="101"/>
      <c r="E62" s="101"/>
      <c r="F62" s="101"/>
      <c r="G62" s="101"/>
    </row>
    <row r="63" spans="1:7" ht="19.5" thickBot="1" x14ac:dyDescent="0.35">
      <c r="A63" s="50" t="s">
        <v>84</v>
      </c>
    </row>
    <row r="64" spans="1:7" ht="15.75" thickBot="1" x14ac:dyDescent="0.3">
      <c r="A64" s="367" t="s">
        <v>85</v>
      </c>
      <c r="B64" s="51" t="s">
        <v>18</v>
      </c>
      <c r="C64" s="52"/>
      <c r="D64" s="53"/>
      <c r="E64" s="52" t="s">
        <v>31</v>
      </c>
      <c r="F64" s="52"/>
      <c r="G64" s="53"/>
    </row>
    <row r="65" spans="1:7" ht="30.75" thickBot="1" x14ac:dyDescent="0.3">
      <c r="A65" s="381"/>
      <c r="B65" s="88" t="s">
        <v>63</v>
      </c>
      <c r="C65" s="88" t="s">
        <v>20</v>
      </c>
      <c r="D65" s="88" t="s">
        <v>73</v>
      </c>
      <c r="E65" s="99" t="s">
        <v>74</v>
      </c>
      <c r="F65" s="88" t="s">
        <v>32</v>
      </c>
      <c r="G65" s="88" t="s">
        <v>75</v>
      </c>
    </row>
    <row r="66" spans="1:7" x14ac:dyDescent="0.25">
      <c r="A66" s="61" t="s">
        <v>114</v>
      </c>
      <c r="B66" s="90">
        <v>5000</v>
      </c>
      <c r="C66" s="90">
        <v>1</v>
      </c>
      <c r="D66" s="90">
        <v>5000</v>
      </c>
      <c r="E66" s="90">
        <v>5000</v>
      </c>
      <c r="F66" s="90">
        <v>1</v>
      </c>
      <c r="G66" s="90">
        <v>5000</v>
      </c>
    </row>
    <row r="67" spans="1:7" x14ac:dyDescent="0.25">
      <c r="A67" s="125" t="s">
        <v>88</v>
      </c>
      <c r="B67" s="101">
        <v>13200</v>
      </c>
      <c r="C67" s="101">
        <v>3</v>
      </c>
      <c r="D67" s="101">
        <v>4400</v>
      </c>
      <c r="E67" s="101">
        <v>13200</v>
      </c>
      <c r="F67" s="101">
        <v>3</v>
      </c>
      <c r="G67" s="101">
        <v>4400</v>
      </c>
    </row>
    <row r="68" spans="1:7" x14ac:dyDescent="0.25">
      <c r="A68" s="125" t="s">
        <v>89</v>
      </c>
      <c r="B68" s="101">
        <v>9200</v>
      </c>
      <c r="C68" s="101">
        <v>2</v>
      </c>
      <c r="D68" s="101">
        <v>4600</v>
      </c>
      <c r="E68" s="101">
        <v>9200</v>
      </c>
      <c r="F68" s="101">
        <v>2</v>
      </c>
      <c r="G68" s="101">
        <v>4600</v>
      </c>
    </row>
    <row r="69" spans="1:7" x14ac:dyDescent="0.25">
      <c r="A69" s="125" t="s">
        <v>90</v>
      </c>
      <c r="B69" s="125">
        <v>50300</v>
      </c>
      <c r="C69" s="125">
        <v>4</v>
      </c>
      <c r="D69" s="101">
        <v>12575</v>
      </c>
      <c r="E69" s="125">
        <v>50300</v>
      </c>
      <c r="F69" s="125">
        <v>4</v>
      </c>
      <c r="G69" s="125">
        <v>12575</v>
      </c>
    </row>
    <row r="70" spans="1:7" x14ac:dyDescent="0.25">
      <c r="A70" s="125" t="s">
        <v>91</v>
      </c>
      <c r="B70" s="101">
        <v>221750</v>
      </c>
      <c r="C70" s="101">
        <v>14</v>
      </c>
      <c r="D70" s="101">
        <v>15839.285714285714</v>
      </c>
      <c r="E70" s="101">
        <v>196200</v>
      </c>
      <c r="F70" s="101">
        <v>11</v>
      </c>
      <c r="G70" s="101">
        <v>17836.363636363636</v>
      </c>
    </row>
    <row r="71" spans="1:7" x14ac:dyDescent="0.25">
      <c r="A71" s="125" t="s">
        <v>93</v>
      </c>
      <c r="B71" s="101">
        <v>11000</v>
      </c>
      <c r="C71" s="101">
        <v>1</v>
      </c>
      <c r="D71" s="101">
        <v>11000</v>
      </c>
      <c r="E71" s="101">
        <v>11000</v>
      </c>
      <c r="F71" s="101">
        <v>1</v>
      </c>
      <c r="G71" s="101">
        <v>11000</v>
      </c>
    </row>
    <row r="72" spans="1:7" x14ac:dyDescent="0.25">
      <c r="A72" s="125" t="s">
        <v>77</v>
      </c>
      <c r="B72" s="101">
        <v>310450</v>
      </c>
      <c r="C72" s="101">
        <v>25</v>
      </c>
      <c r="E72" s="101">
        <v>284900</v>
      </c>
      <c r="F72" s="101">
        <v>22</v>
      </c>
      <c r="G72" s="101"/>
    </row>
    <row r="73" spans="1:7" x14ac:dyDescent="0.25">
      <c r="B73" s="101"/>
      <c r="C73" s="101"/>
      <c r="D73" s="101"/>
      <c r="E73" s="101"/>
      <c r="F73" s="101"/>
      <c r="G73" s="101"/>
    </row>
    <row r="74" spans="1:7" x14ac:dyDescent="0.25">
      <c r="B74" s="101"/>
      <c r="C74" s="101"/>
      <c r="D74" s="101"/>
      <c r="E74" s="101"/>
      <c r="F74" s="101"/>
      <c r="G74" s="101"/>
    </row>
    <row r="75" spans="1:7" ht="19.5" thickBot="1" x14ac:dyDescent="0.35">
      <c r="A75" s="102" t="s">
        <v>94</v>
      </c>
    </row>
    <row r="76" spans="1:7" ht="15.75" thickBot="1" x14ac:dyDescent="0.3">
      <c r="A76" s="367" t="s">
        <v>79</v>
      </c>
      <c r="B76" s="51" t="s">
        <v>18</v>
      </c>
      <c r="C76" s="52"/>
      <c r="D76" s="53"/>
      <c r="E76" s="52" t="s">
        <v>31</v>
      </c>
      <c r="F76" s="52"/>
      <c r="G76" s="53"/>
    </row>
    <row r="77" spans="1:7" ht="30.75" thickBot="1" x14ac:dyDescent="0.3">
      <c r="A77" s="368"/>
      <c r="B77" s="88" t="s">
        <v>63</v>
      </c>
      <c r="C77" s="88" t="s">
        <v>20</v>
      </c>
      <c r="D77" s="88" t="s">
        <v>73</v>
      </c>
      <c r="E77" s="99" t="s">
        <v>74</v>
      </c>
      <c r="F77" s="88" t="s">
        <v>32</v>
      </c>
      <c r="G77" s="88" t="s">
        <v>75</v>
      </c>
    </row>
    <row r="78" spans="1:7" x14ac:dyDescent="0.25">
      <c r="A78" s="142" t="s">
        <v>43</v>
      </c>
      <c r="B78" s="101">
        <v>83600</v>
      </c>
      <c r="C78" s="101">
        <v>2</v>
      </c>
      <c r="D78" s="101">
        <v>41800</v>
      </c>
      <c r="E78" s="101">
        <v>71600</v>
      </c>
      <c r="F78" s="101">
        <v>1</v>
      </c>
      <c r="G78" s="101">
        <v>71600</v>
      </c>
    </row>
    <row r="79" spans="1:7" x14ac:dyDescent="0.25">
      <c r="A79" s="125" t="s">
        <v>49</v>
      </c>
      <c r="B79" s="101">
        <v>14950</v>
      </c>
      <c r="C79" s="101">
        <v>4</v>
      </c>
      <c r="D79" s="101">
        <v>3737.5</v>
      </c>
      <c r="E79" s="101">
        <v>12600</v>
      </c>
      <c r="F79" s="101">
        <v>3</v>
      </c>
      <c r="G79" s="101">
        <v>4200</v>
      </c>
    </row>
    <row r="80" spans="1:7" x14ac:dyDescent="0.25">
      <c r="A80" s="125" t="s">
        <v>77</v>
      </c>
      <c r="B80" s="101">
        <v>98550</v>
      </c>
      <c r="C80" s="101">
        <v>6</v>
      </c>
      <c r="E80" s="101">
        <v>84200</v>
      </c>
      <c r="F80" s="101">
        <v>4</v>
      </c>
      <c r="G80" s="101"/>
    </row>
    <row r="81" spans="2:7" x14ac:dyDescent="0.25">
      <c r="B81" s="101"/>
      <c r="C81" s="101"/>
      <c r="D81" s="101"/>
      <c r="E81" s="101"/>
      <c r="F81" s="101"/>
      <c r="G81" s="101"/>
    </row>
    <row r="82" spans="2:7" x14ac:dyDescent="0.25">
      <c r="B82" s="101"/>
      <c r="C82" s="101"/>
      <c r="D82" s="101"/>
      <c r="E82" s="101"/>
      <c r="F82" s="101"/>
      <c r="G82" s="101"/>
    </row>
  </sheetData>
  <mergeCells count="12">
    <mergeCell ref="A64:A65"/>
    <mergeCell ref="A76:A77"/>
    <mergeCell ref="A25:A26"/>
    <mergeCell ref="B25:B26"/>
    <mergeCell ref="A32:A33"/>
    <mergeCell ref="A41:A42"/>
    <mergeCell ref="A56:A57"/>
    <mergeCell ref="A1:F1"/>
    <mergeCell ref="A11:A12"/>
    <mergeCell ref="B11:B12"/>
    <mergeCell ref="A16:A17"/>
    <mergeCell ref="B16:B17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55">
    <tabColor rgb="FF0070C0"/>
  </sheetPr>
  <dimension ref="A1:H79"/>
  <sheetViews>
    <sheetView showGridLines="0" topLeftCell="A61" zoomScaleNormal="100" workbookViewId="0">
      <selection activeCell="A91" sqref="A91:XFD1048576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  <col min="10" max="16384" width="9.140625" style="125"/>
  </cols>
  <sheetData>
    <row r="1" spans="1:8" s="136" customFormat="1" ht="15" customHeight="1" x14ac:dyDescent="0.25">
      <c r="A1" s="382" t="s">
        <v>158</v>
      </c>
      <c r="B1" s="383"/>
      <c r="C1" s="383"/>
      <c r="D1" s="383"/>
      <c r="E1" s="383"/>
      <c r="F1" s="383"/>
      <c r="G1" s="228"/>
      <c r="H1" s="81" t="s">
        <v>113</v>
      </c>
    </row>
    <row r="2" spans="1:8" s="136" customFormat="1" ht="23.25" x14ac:dyDescent="0.25">
      <c r="A2" s="126"/>
      <c r="B2" s="228"/>
      <c r="C2" s="228"/>
      <c r="D2" s="228"/>
      <c r="E2" s="228"/>
      <c r="F2" s="228"/>
      <c r="G2" s="228"/>
      <c r="H2" s="228"/>
    </row>
    <row r="3" spans="1:8" x14ac:dyDescent="0.25">
      <c r="A3" s="82" t="s">
        <v>1</v>
      </c>
      <c r="B3" s="83">
        <v>44013</v>
      </c>
      <c r="C3" s="84" t="e">
        <v>#REF!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45.75" thickBot="1" x14ac:dyDescent="0.3">
      <c r="A7" s="88" t="s">
        <v>3</v>
      </c>
      <c r="B7" s="88" t="s">
        <v>4</v>
      </c>
      <c r="F7" s="89"/>
      <c r="G7" s="90"/>
      <c r="H7" s="90"/>
    </row>
    <row r="8" spans="1:8" x14ac:dyDescent="0.25">
      <c r="A8" s="78">
        <v>275176</v>
      </c>
      <c r="B8" s="91">
        <v>6.1999998092651367</v>
      </c>
    </row>
    <row r="9" spans="1:8" ht="18.75" x14ac:dyDescent="0.3">
      <c r="A9" s="87"/>
    </row>
    <row r="10" spans="1:8" ht="15.75" thickBot="1" x14ac:dyDescent="0.3">
      <c r="A10" s="92" t="s">
        <v>18</v>
      </c>
    </row>
    <row r="11" spans="1:8" ht="15.75" customHeight="1" thickBot="1" x14ac:dyDescent="0.3">
      <c r="A11" s="373" t="s">
        <v>5</v>
      </c>
      <c r="B11" s="373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8" ht="15.75" thickBot="1" x14ac:dyDescent="0.3">
      <c r="A12" s="374"/>
      <c r="B12" s="374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8" x14ac:dyDescent="0.25">
      <c r="A13" s="77">
        <v>191050</v>
      </c>
      <c r="B13" s="76">
        <v>26</v>
      </c>
      <c r="C13" s="75">
        <v>2300</v>
      </c>
      <c r="D13" s="74">
        <v>33600</v>
      </c>
      <c r="E13" s="73">
        <v>7348.0769230769229</v>
      </c>
      <c r="F13" s="72">
        <v>5.5</v>
      </c>
      <c r="G13" s="71">
        <v>6.2</v>
      </c>
      <c r="H13" s="70">
        <v>6.0849803716304631</v>
      </c>
    </row>
    <row r="14" spans="1:8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8" ht="15.75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8" ht="15.75" customHeight="1" thickBot="1" x14ac:dyDescent="0.3">
      <c r="A16" s="373" t="s">
        <v>13</v>
      </c>
      <c r="B16" s="373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374"/>
      <c r="B17" s="374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x14ac:dyDescent="0.25">
      <c r="A18" s="65">
        <v>191050</v>
      </c>
      <c r="B18" s="64">
        <v>26</v>
      </c>
      <c r="C18" s="69">
        <v>2300</v>
      </c>
      <c r="D18" s="23">
        <v>33600</v>
      </c>
      <c r="E18" s="24">
        <v>7348.0769230769229</v>
      </c>
      <c r="F18" s="68">
        <v>6</v>
      </c>
      <c r="G18" s="67">
        <v>6.1999998092651367</v>
      </c>
      <c r="H18" s="66">
        <v>6.1410179878210904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5.75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" x14ac:dyDescent="0.25">
      <c r="A21" s="227" t="s">
        <v>13</v>
      </c>
      <c r="B21" s="227" t="s">
        <v>14</v>
      </c>
      <c r="C21" s="96"/>
      <c r="D21" s="96"/>
      <c r="E21" s="96"/>
      <c r="F21" s="91"/>
      <c r="G21" s="91"/>
      <c r="H21" s="91"/>
    </row>
    <row r="22" spans="1:8" x14ac:dyDescent="0.25">
      <c r="A22" s="65">
        <v>191050</v>
      </c>
      <c r="B22" s="64">
        <v>26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5.75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373" t="s">
        <v>70</v>
      </c>
      <c r="B25" s="373" t="s">
        <v>71</v>
      </c>
    </row>
    <row r="26" spans="1:8" ht="15.75" thickBot="1" x14ac:dyDescent="0.3">
      <c r="A26" s="374"/>
      <c r="B26" s="374"/>
    </row>
    <row r="27" spans="1:8" ht="15.75" thickBot="1" x14ac:dyDescent="0.3">
      <c r="A27" s="63">
        <v>0</v>
      </c>
      <c r="B27" s="62">
        <v>0</v>
      </c>
    </row>
    <row r="28" spans="1:8" x14ac:dyDescent="0.25">
      <c r="A28" s="98" t="s">
        <v>160</v>
      </c>
    </row>
    <row r="31" spans="1:8" ht="19.5" thickBot="1" x14ac:dyDescent="0.35">
      <c r="A31" s="50" t="s">
        <v>72</v>
      </c>
    </row>
    <row r="32" spans="1:8" ht="15.75" thickBot="1" x14ac:dyDescent="0.3">
      <c r="A32" s="367" t="s">
        <v>23</v>
      </c>
      <c r="B32" s="51" t="s">
        <v>18</v>
      </c>
      <c r="C32" s="52"/>
      <c r="D32" s="53"/>
      <c r="E32" s="52" t="s">
        <v>31</v>
      </c>
      <c r="F32" s="52"/>
      <c r="G32" s="53"/>
      <c r="H32" s="89"/>
    </row>
    <row r="33" spans="1:8" ht="30.75" thickBot="1" x14ac:dyDescent="0.3">
      <c r="A33" s="368"/>
      <c r="B33" s="88" t="s">
        <v>63</v>
      </c>
      <c r="C33" s="88" t="s">
        <v>20</v>
      </c>
      <c r="D33" s="88" t="s">
        <v>73</v>
      </c>
      <c r="E33" s="99" t="s">
        <v>74</v>
      </c>
      <c r="F33" s="88" t="s">
        <v>32</v>
      </c>
      <c r="G33" s="88" t="s">
        <v>75</v>
      </c>
      <c r="H33" s="89"/>
    </row>
    <row r="34" spans="1:8" x14ac:dyDescent="0.25">
      <c r="A34" s="61" t="s">
        <v>26</v>
      </c>
      <c r="B34" s="90">
        <v>79650</v>
      </c>
      <c r="C34" s="90">
        <v>19</v>
      </c>
      <c r="D34" s="90">
        <v>4192.105263157895</v>
      </c>
      <c r="E34" s="90">
        <v>79650</v>
      </c>
      <c r="F34" s="90">
        <v>19</v>
      </c>
      <c r="G34" s="90">
        <v>4192.105263157895</v>
      </c>
      <c r="H34" s="89"/>
    </row>
    <row r="35" spans="1:8" x14ac:dyDescent="0.25">
      <c r="A35" s="61" t="s">
        <v>27</v>
      </c>
      <c r="B35" s="90">
        <v>41300</v>
      </c>
      <c r="C35" s="90">
        <v>4</v>
      </c>
      <c r="D35" s="90">
        <v>10325</v>
      </c>
      <c r="E35" s="90">
        <v>41300</v>
      </c>
      <c r="F35" s="90">
        <v>4</v>
      </c>
      <c r="G35" s="90">
        <v>10325</v>
      </c>
      <c r="H35" s="89"/>
    </row>
    <row r="36" spans="1:8" x14ac:dyDescent="0.25">
      <c r="A36" s="61" t="s">
        <v>28</v>
      </c>
      <c r="B36" s="90">
        <v>16800</v>
      </c>
      <c r="C36" s="90">
        <v>1</v>
      </c>
      <c r="D36" s="90">
        <v>16800</v>
      </c>
      <c r="E36" s="90">
        <v>16800</v>
      </c>
      <c r="F36" s="90">
        <v>1</v>
      </c>
      <c r="G36" s="90">
        <v>16800</v>
      </c>
      <c r="H36" s="89"/>
    </row>
    <row r="37" spans="1:8" x14ac:dyDescent="0.25">
      <c r="A37" s="61" t="s">
        <v>76</v>
      </c>
      <c r="B37" s="90">
        <v>53300</v>
      </c>
      <c r="C37" s="90">
        <v>2</v>
      </c>
      <c r="D37" s="90">
        <v>26650</v>
      </c>
      <c r="E37" s="90">
        <v>53300</v>
      </c>
      <c r="F37" s="90">
        <v>2</v>
      </c>
      <c r="G37" s="90">
        <v>26650</v>
      </c>
      <c r="H37" s="89"/>
    </row>
    <row r="38" spans="1:8" x14ac:dyDescent="0.25">
      <c r="A38" s="142" t="s">
        <v>77</v>
      </c>
      <c r="B38" s="101">
        <v>191050</v>
      </c>
      <c r="C38" s="101">
        <v>26</v>
      </c>
      <c r="E38" s="101">
        <v>191050</v>
      </c>
      <c r="F38" s="101">
        <v>26</v>
      </c>
      <c r="G38" s="101"/>
      <c r="H38" s="89"/>
    </row>
    <row r="39" spans="1:8" x14ac:dyDescent="0.25">
      <c r="A39" s="142"/>
      <c r="B39" s="101"/>
      <c r="C39" s="101"/>
      <c r="E39" s="101"/>
      <c r="F39" s="101"/>
      <c r="G39" s="101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ht="19.5" thickBot="1" x14ac:dyDescent="0.35">
      <c r="A41" s="102" t="s">
        <v>78</v>
      </c>
    </row>
    <row r="42" spans="1:8" ht="15.75" thickBot="1" x14ac:dyDescent="0.3">
      <c r="A42" s="367" t="s">
        <v>79</v>
      </c>
      <c r="B42" s="51" t="s">
        <v>18</v>
      </c>
      <c r="C42" s="52"/>
      <c r="D42" s="53"/>
      <c r="E42" s="52" t="s">
        <v>31</v>
      </c>
      <c r="F42" s="52"/>
      <c r="G42" s="53"/>
    </row>
    <row r="43" spans="1:8" ht="30.75" thickBot="1" x14ac:dyDescent="0.3">
      <c r="A43" s="368"/>
      <c r="B43" s="88" t="s">
        <v>63</v>
      </c>
      <c r="C43" s="88" t="s">
        <v>20</v>
      </c>
      <c r="D43" s="88" t="s">
        <v>73</v>
      </c>
      <c r="E43" s="99" t="s">
        <v>74</v>
      </c>
      <c r="F43" s="88" t="s">
        <v>32</v>
      </c>
      <c r="G43" s="88" t="s">
        <v>75</v>
      </c>
    </row>
    <row r="44" spans="1:8" x14ac:dyDescent="0.25">
      <c r="A44" s="61" t="s">
        <v>41</v>
      </c>
      <c r="B44" s="90">
        <v>41300</v>
      </c>
      <c r="C44" s="90">
        <v>4</v>
      </c>
      <c r="D44" s="90">
        <v>10325</v>
      </c>
      <c r="E44" s="90">
        <v>41300</v>
      </c>
      <c r="F44" s="90">
        <v>4</v>
      </c>
      <c r="G44" s="90">
        <v>10325</v>
      </c>
    </row>
    <row r="45" spans="1:8" x14ac:dyDescent="0.25">
      <c r="A45" s="61" t="s">
        <v>43</v>
      </c>
      <c r="B45" s="90">
        <v>8300</v>
      </c>
      <c r="C45" s="90">
        <v>1</v>
      </c>
      <c r="D45" s="90">
        <v>8300</v>
      </c>
      <c r="E45" s="90">
        <v>8300</v>
      </c>
      <c r="F45" s="90">
        <v>1</v>
      </c>
      <c r="G45" s="90">
        <v>8300</v>
      </c>
    </row>
    <row r="46" spans="1:8" x14ac:dyDescent="0.25">
      <c r="A46" s="142" t="s">
        <v>44</v>
      </c>
      <c r="B46" s="101">
        <v>48350</v>
      </c>
      <c r="C46" s="101">
        <v>9</v>
      </c>
      <c r="D46" s="101">
        <v>5372.2222222222226</v>
      </c>
      <c r="E46" s="101">
        <v>48350</v>
      </c>
      <c r="F46" s="101">
        <v>9</v>
      </c>
      <c r="G46" s="101">
        <v>5372.2222222222226</v>
      </c>
    </row>
    <row r="47" spans="1:8" x14ac:dyDescent="0.25">
      <c r="A47" s="142" t="s">
        <v>45</v>
      </c>
      <c r="B47" s="101">
        <v>36100</v>
      </c>
      <c r="C47" s="101">
        <v>7</v>
      </c>
      <c r="D47" s="101">
        <v>5157.1428571428569</v>
      </c>
      <c r="E47" s="101">
        <v>36100</v>
      </c>
      <c r="F47" s="101">
        <v>7</v>
      </c>
      <c r="G47" s="101">
        <v>5157.1428571428569</v>
      </c>
    </row>
    <row r="48" spans="1:8" x14ac:dyDescent="0.25">
      <c r="A48" s="142" t="s">
        <v>49</v>
      </c>
      <c r="B48" s="101">
        <v>48600</v>
      </c>
      <c r="C48" s="101">
        <v>3</v>
      </c>
      <c r="D48" s="101">
        <v>16200</v>
      </c>
      <c r="E48" s="101">
        <v>48600</v>
      </c>
      <c r="F48" s="101">
        <v>3</v>
      </c>
      <c r="G48" s="101">
        <v>16200</v>
      </c>
    </row>
    <row r="49" spans="1:7" x14ac:dyDescent="0.25">
      <c r="A49" s="142" t="s">
        <v>50</v>
      </c>
      <c r="B49" s="101">
        <v>8400</v>
      </c>
      <c r="C49" s="101">
        <v>2</v>
      </c>
      <c r="D49" s="101">
        <v>4200</v>
      </c>
      <c r="E49" s="101">
        <v>8400</v>
      </c>
      <c r="F49" s="101">
        <v>2</v>
      </c>
      <c r="G49" s="101">
        <v>4200</v>
      </c>
    </row>
    <row r="50" spans="1:7" x14ac:dyDescent="0.25">
      <c r="A50" s="142" t="s">
        <v>77</v>
      </c>
      <c r="B50" s="101">
        <v>191050</v>
      </c>
      <c r="C50" s="101">
        <v>26</v>
      </c>
      <c r="E50" s="101">
        <v>191050</v>
      </c>
      <c r="F50" s="101">
        <v>26</v>
      </c>
      <c r="G50" s="101"/>
    </row>
    <row r="51" spans="1:7" x14ac:dyDescent="0.25">
      <c r="A51" s="142"/>
      <c r="B51" s="101"/>
      <c r="C51" s="101"/>
      <c r="D51" s="101"/>
      <c r="E51" s="101"/>
      <c r="F51" s="101"/>
      <c r="G51" s="101"/>
    </row>
    <row r="52" spans="1:7" ht="15" customHeight="1" x14ac:dyDescent="0.25">
      <c r="B52" s="101"/>
      <c r="C52" s="101"/>
      <c r="D52" s="101"/>
      <c r="E52" s="101"/>
      <c r="F52" s="101"/>
      <c r="G52" s="101"/>
    </row>
    <row r="53" spans="1:7" ht="19.5" thickBot="1" x14ac:dyDescent="0.35">
      <c r="A53" s="50" t="s">
        <v>81</v>
      </c>
    </row>
    <row r="54" spans="1:7" ht="15.75" thickBot="1" x14ac:dyDescent="0.3">
      <c r="A54" s="367" t="s">
        <v>82</v>
      </c>
      <c r="B54" s="51" t="s">
        <v>18</v>
      </c>
      <c r="C54" s="52"/>
      <c r="D54" s="53"/>
      <c r="E54" s="52" t="s">
        <v>31</v>
      </c>
      <c r="F54" s="52"/>
      <c r="G54" s="53"/>
    </row>
    <row r="55" spans="1:7" ht="30.75" thickBot="1" x14ac:dyDescent="0.3">
      <c r="A55" s="368"/>
      <c r="B55" s="88" t="s">
        <v>63</v>
      </c>
      <c r="C55" s="88" t="s">
        <v>20</v>
      </c>
      <c r="D55" s="88" t="s">
        <v>73</v>
      </c>
      <c r="E55" s="99" t="s">
        <v>74</v>
      </c>
      <c r="F55" s="88" t="s">
        <v>32</v>
      </c>
      <c r="G55" s="88" t="s">
        <v>75</v>
      </c>
    </row>
    <row r="56" spans="1:7" x14ac:dyDescent="0.25">
      <c r="A56" s="61" t="s">
        <v>24</v>
      </c>
      <c r="B56" s="90">
        <v>40100</v>
      </c>
      <c r="C56" s="90">
        <v>4</v>
      </c>
      <c r="D56" s="90">
        <v>10025</v>
      </c>
      <c r="E56" s="90">
        <v>40100</v>
      </c>
      <c r="F56" s="90">
        <v>4</v>
      </c>
      <c r="G56" s="90">
        <v>10025</v>
      </c>
    </row>
    <row r="57" spans="1:7" x14ac:dyDescent="0.25">
      <c r="A57" s="125" t="s">
        <v>83</v>
      </c>
      <c r="B57" s="101">
        <v>150950</v>
      </c>
      <c r="C57" s="101">
        <v>22</v>
      </c>
      <c r="D57" s="101">
        <v>6861.363636363636</v>
      </c>
      <c r="E57" s="101">
        <v>150950</v>
      </c>
      <c r="F57" s="101">
        <v>22</v>
      </c>
      <c r="G57" s="101">
        <v>6861.363636363636</v>
      </c>
    </row>
    <row r="58" spans="1:7" x14ac:dyDescent="0.25">
      <c r="A58" s="125" t="s">
        <v>77</v>
      </c>
      <c r="B58" s="101">
        <v>191050</v>
      </c>
      <c r="C58" s="101">
        <v>26</v>
      </c>
      <c r="E58" s="101">
        <v>191050</v>
      </c>
      <c r="F58" s="101">
        <v>26</v>
      </c>
      <c r="G58" s="101"/>
    </row>
    <row r="59" spans="1:7" x14ac:dyDescent="0.25">
      <c r="B59" s="101"/>
      <c r="C59" s="101"/>
      <c r="E59" s="101"/>
      <c r="F59" s="101"/>
    </row>
    <row r="60" spans="1:7" x14ac:dyDescent="0.25">
      <c r="A60" s="142"/>
      <c r="B60" s="101"/>
      <c r="C60" s="101"/>
      <c r="D60" s="101"/>
      <c r="E60" s="101"/>
      <c r="F60" s="101"/>
      <c r="G60" s="101"/>
    </row>
    <row r="61" spans="1:7" ht="19.5" thickBot="1" x14ac:dyDescent="0.35">
      <c r="A61" s="50" t="s">
        <v>84</v>
      </c>
    </row>
    <row r="62" spans="1:7" ht="15.75" thickBot="1" x14ac:dyDescent="0.3">
      <c r="A62" s="367" t="s">
        <v>85</v>
      </c>
      <c r="B62" s="51" t="s">
        <v>18</v>
      </c>
      <c r="C62" s="52"/>
      <c r="D62" s="53"/>
      <c r="E62" s="52" t="s">
        <v>31</v>
      </c>
      <c r="F62" s="52"/>
      <c r="G62" s="53"/>
    </row>
    <row r="63" spans="1:7" ht="30.75" thickBot="1" x14ac:dyDescent="0.3">
      <c r="A63" s="381"/>
      <c r="B63" s="88" t="s">
        <v>63</v>
      </c>
      <c r="C63" s="88" t="s">
        <v>20</v>
      </c>
      <c r="D63" s="88" t="s">
        <v>73</v>
      </c>
      <c r="E63" s="99" t="s">
        <v>74</v>
      </c>
      <c r="F63" s="88" t="s">
        <v>32</v>
      </c>
      <c r="G63" s="88" t="s">
        <v>75</v>
      </c>
    </row>
    <row r="64" spans="1:7" x14ac:dyDescent="0.25">
      <c r="A64" s="61" t="s">
        <v>86</v>
      </c>
      <c r="B64" s="90">
        <v>36450</v>
      </c>
      <c r="C64" s="90">
        <v>9</v>
      </c>
      <c r="D64" s="90">
        <v>4050</v>
      </c>
      <c r="E64" s="90">
        <v>36450</v>
      </c>
      <c r="F64" s="90">
        <v>9</v>
      </c>
      <c r="G64" s="90">
        <v>4050</v>
      </c>
    </row>
    <row r="65" spans="1:7" x14ac:dyDescent="0.25">
      <c r="A65" s="125" t="s">
        <v>114</v>
      </c>
      <c r="B65" s="101">
        <v>16800</v>
      </c>
      <c r="C65" s="101">
        <v>1</v>
      </c>
      <c r="D65" s="101">
        <v>16800</v>
      </c>
      <c r="E65" s="101">
        <v>16800</v>
      </c>
      <c r="F65" s="101">
        <v>1</v>
      </c>
      <c r="G65" s="101">
        <v>16800</v>
      </c>
    </row>
    <row r="66" spans="1:7" x14ac:dyDescent="0.25">
      <c r="A66" s="125" t="s">
        <v>89</v>
      </c>
      <c r="B66" s="101">
        <v>3600</v>
      </c>
      <c r="C66" s="101">
        <v>1</v>
      </c>
      <c r="D66" s="101">
        <v>3600</v>
      </c>
      <c r="E66" s="101">
        <v>3600</v>
      </c>
      <c r="F66" s="101">
        <v>1</v>
      </c>
      <c r="G66" s="101">
        <v>3600</v>
      </c>
    </row>
    <row r="67" spans="1:7" x14ac:dyDescent="0.25">
      <c r="A67" s="125" t="s">
        <v>90</v>
      </c>
      <c r="B67" s="125">
        <v>10700</v>
      </c>
      <c r="C67" s="125">
        <v>3</v>
      </c>
      <c r="D67" s="101">
        <v>3566.6666666666665</v>
      </c>
      <c r="E67" s="125">
        <v>10700</v>
      </c>
      <c r="F67" s="125">
        <v>3</v>
      </c>
      <c r="G67" s="125">
        <v>3566.6666666666665</v>
      </c>
    </row>
    <row r="68" spans="1:7" x14ac:dyDescent="0.25">
      <c r="A68" s="125" t="s">
        <v>91</v>
      </c>
      <c r="B68" s="101">
        <v>112500</v>
      </c>
      <c r="C68" s="101">
        <v>11</v>
      </c>
      <c r="D68" s="101">
        <v>10227.272727272728</v>
      </c>
      <c r="E68" s="101">
        <v>112500</v>
      </c>
      <c r="F68" s="101">
        <v>11</v>
      </c>
      <c r="G68" s="101">
        <v>10227.272727272728</v>
      </c>
    </row>
    <row r="69" spans="1:7" x14ac:dyDescent="0.25">
      <c r="A69" s="125" t="s">
        <v>93</v>
      </c>
      <c r="B69" s="101">
        <v>11000</v>
      </c>
      <c r="C69" s="101">
        <v>1</v>
      </c>
      <c r="D69" s="101">
        <v>11000</v>
      </c>
      <c r="E69" s="101">
        <v>11000</v>
      </c>
      <c r="F69" s="101">
        <v>1</v>
      </c>
      <c r="G69" s="101">
        <v>11000</v>
      </c>
    </row>
    <row r="70" spans="1:7" x14ac:dyDescent="0.25">
      <c r="A70" s="125" t="s">
        <v>77</v>
      </c>
      <c r="B70" s="101">
        <v>191050</v>
      </c>
      <c r="C70" s="101">
        <v>26</v>
      </c>
      <c r="E70" s="101">
        <v>191050</v>
      </c>
      <c r="F70" s="101">
        <v>26</v>
      </c>
      <c r="G70" s="101"/>
    </row>
    <row r="71" spans="1:7" x14ac:dyDescent="0.25">
      <c r="B71" s="101"/>
      <c r="C71" s="101"/>
      <c r="D71" s="101"/>
      <c r="E71" s="101"/>
      <c r="F71" s="101"/>
      <c r="G71" s="101"/>
    </row>
    <row r="72" spans="1:7" x14ac:dyDescent="0.25">
      <c r="B72" s="101"/>
      <c r="C72" s="101"/>
      <c r="D72" s="101"/>
      <c r="E72" s="101"/>
      <c r="F72" s="101"/>
      <c r="G72" s="101"/>
    </row>
    <row r="73" spans="1:7" ht="19.5" thickBot="1" x14ac:dyDescent="0.35">
      <c r="A73" s="102" t="s">
        <v>94</v>
      </c>
    </row>
    <row r="74" spans="1:7" ht="15.75" thickBot="1" x14ac:dyDescent="0.3">
      <c r="A74" s="367" t="s">
        <v>79</v>
      </c>
      <c r="B74" s="51" t="s">
        <v>18</v>
      </c>
      <c r="C74" s="52"/>
      <c r="D74" s="53"/>
      <c r="E74" s="52" t="s">
        <v>31</v>
      </c>
      <c r="F74" s="52"/>
      <c r="G74" s="53"/>
    </row>
    <row r="75" spans="1:7" ht="30.75" thickBot="1" x14ac:dyDescent="0.3">
      <c r="A75" s="368"/>
      <c r="B75" s="88" t="s">
        <v>63</v>
      </c>
      <c r="C75" s="88" t="s">
        <v>20</v>
      </c>
      <c r="D75" s="88" t="s">
        <v>73</v>
      </c>
      <c r="E75" s="99" t="s">
        <v>74</v>
      </c>
      <c r="F75" s="88" t="s">
        <v>32</v>
      </c>
      <c r="G75" s="88" t="s">
        <v>75</v>
      </c>
    </row>
    <row r="76" spans="1:7" x14ac:dyDescent="0.25">
      <c r="A76" s="142" t="s">
        <v>43</v>
      </c>
      <c r="B76" s="101">
        <v>8300</v>
      </c>
      <c r="C76" s="101">
        <v>1</v>
      </c>
      <c r="D76" s="101">
        <v>8300</v>
      </c>
      <c r="E76" s="101">
        <v>8300</v>
      </c>
      <c r="F76" s="101">
        <v>1</v>
      </c>
      <c r="G76" s="101">
        <v>8300</v>
      </c>
    </row>
    <row r="77" spans="1:7" x14ac:dyDescent="0.25">
      <c r="A77" s="125" t="s">
        <v>49</v>
      </c>
      <c r="B77" s="101">
        <v>48600</v>
      </c>
      <c r="C77" s="101">
        <v>3</v>
      </c>
      <c r="D77" s="101">
        <v>16200</v>
      </c>
      <c r="E77" s="101">
        <v>48600</v>
      </c>
      <c r="F77" s="101">
        <v>3</v>
      </c>
      <c r="G77" s="101">
        <v>16200</v>
      </c>
    </row>
    <row r="78" spans="1:7" x14ac:dyDescent="0.25">
      <c r="A78" s="125" t="s">
        <v>77</v>
      </c>
      <c r="B78" s="101">
        <v>56900</v>
      </c>
      <c r="C78" s="101">
        <v>4</v>
      </c>
      <c r="E78" s="101">
        <v>56900</v>
      </c>
      <c r="F78" s="101">
        <v>4</v>
      </c>
      <c r="G78" s="101"/>
    </row>
    <row r="79" spans="1:7" x14ac:dyDescent="0.25">
      <c r="B79" s="101"/>
      <c r="C79" s="101"/>
      <c r="D79" s="101"/>
      <c r="E79" s="101"/>
      <c r="F79" s="101"/>
      <c r="G79" s="101"/>
    </row>
  </sheetData>
  <mergeCells count="12">
    <mergeCell ref="A62:A63"/>
    <mergeCell ref="A74:A75"/>
    <mergeCell ref="A25:A26"/>
    <mergeCell ref="B25:B26"/>
    <mergeCell ref="A32:A33"/>
    <mergeCell ref="A42:A43"/>
    <mergeCell ref="A54:A55"/>
    <mergeCell ref="A1:F1"/>
    <mergeCell ref="A11:A12"/>
    <mergeCell ref="B11:B12"/>
    <mergeCell ref="A16:A17"/>
    <mergeCell ref="B16:B17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6">
    <tabColor rgb="FF0070C0"/>
  </sheetPr>
  <dimension ref="A1:H84"/>
  <sheetViews>
    <sheetView showGridLines="0" topLeftCell="A61" zoomScaleNormal="100" workbookViewId="0">
      <selection activeCell="A91" sqref="A91:XFD1048576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  <col min="10" max="16384" width="9.140625" style="125"/>
  </cols>
  <sheetData>
    <row r="1" spans="1:8" s="135" customFormat="1" ht="42.75" customHeight="1" x14ac:dyDescent="0.25">
      <c r="A1" s="382" t="s">
        <v>158</v>
      </c>
      <c r="B1" s="383"/>
      <c r="C1" s="383"/>
      <c r="D1" s="383"/>
      <c r="E1" s="383"/>
      <c r="F1" s="383"/>
      <c r="G1" s="228"/>
      <c r="H1" s="81" t="s">
        <v>112</v>
      </c>
    </row>
    <row r="2" spans="1:8" s="135" customFormat="1" ht="23.25" x14ac:dyDescent="0.25">
      <c r="A2" s="126"/>
      <c r="B2" s="228"/>
      <c r="C2" s="228"/>
      <c r="D2" s="228"/>
      <c r="E2" s="228"/>
      <c r="F2" s="228"/>
      <c r="G2" s="228"/>
      <c r="H2" s="228"/>
    </row>
    <row r="3" spans="1:8" x14ac:dyDescent="0.25">
      <c r="A3" s="82" t="s">
        <v>1</v>
      </c>
      <c r="B3" s="83">
        <v>43983</v>
      </c>
      <c r="C3" s="84" t="e">
        <v>#REF!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45.75" thickBot="1" x14ac:dyDescent="0.3">
      <c r="A7" s="88" t="s">
        <v>3</v>
      </c>
      <c r="B7" s="88" t="s">
        <v>4</v>
      </c>
      <c r="F7" s="89"/>
      <c r="G7" s="90"/>
      <c r="H7" s="90"/>
    </row>
    <row r="8" spans="1:8" x14ac:dyDescent="0.25">
      <c r="A8" s="78">
        <v>825527</v>
      </c>
      <c r="B8" s="91">
        <v>6.1999998092651367</v>
      </c>
    </row>
    <row r="9" spans="1:8" ht="18.75" x14ac:dyDescent="0.3">
      <c r="A9" s="87"/>
    </row>
    <row r="10" spans="1:8" ht="15.75" thickBot="1" x14ac:dyDescent="0.3">
      <c r="A10" s="92" t="s">
        <v>18</v>
      </c>
    </row>
    <row r="11" spans="1:8" ht="15.75" customHeight="1" thickBot="1" x14ac:dyDescent="0.3">
      <c r="A11" s="373" t="s">
        <v>5</v>
      </c>
      <c r="B11" s="373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8" ht="15.75" thickBot="1" x14ac:dyDescent="0.3">
      <c r="A12" s="374"/>
      <c r="B12" s="374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8" x14ac:dyDescent="0.25">
      <c r="A13" s="77">
        <v>467590</v>
      </c>
      <c r="B13" s="76">
        <v>62</v>
      </c>
      <c r="C13" s="75">
        <v>2300</v>
      </c>
      <c r="D13" s="74">
        <v>20400</v>
      </c>
      <c r="E13" s="73">
        <v>7541.7741935483873</v>
      </c>
      <c r="F13" s="72">
        <v>5.9</v>
      </c>
      <c r="G13" s="71">
        <v>6.2</v>
      </c>
      <c r="H13" s="70">
        <v>6.135732158514938</v>
      </c>
    </row>
    <row r="14" spans="1:8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8" ht="15.75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8" ht="15.75" customHeight="1" thickBot="1" x14ac:dyDescent="0.3">
      <c r="A16" s="373" t="s">
        <v>13</v>
      </c>
      <c r="B16" s="373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374"/>
      <c r="B17" s="374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x14ac:dyDescent="0.25">
      <c r="A18" s="65">
        <v>463990</v>
      </c>
      <c r="B18" s="64">
        <v>61</v>
      </c>
      <c r="C18" s="69">
        <v>2300</v>
      </c>
      <c r="D18" s="23">
        <v>20400</v>
      </c>
      <c r="E18" s="24">
        <v>7606.3934426229507</v>
      </c>
      <c r="F18" s="68">
        <v>5.9000000953674316</v>
      </c>
      <c r="G18" s="67">
        <v>6.1999998092651367</v>
      </c>
      <c r="H18" s="66">
        <v>6.1448995607310692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5.75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" x14ac:dyDescent="0.25">
      <c r="A21" s="227" t="s">
        <v>13</v>
      </c>
      <c r="B21" s="227" t="s">
        <v>14</v>
      </c>
      <c r="C21" s="96"/>
      <c r="D21" s="96"/>
      <c r="E21" s="96"/>
      <c r="F21" s="91"/>
      <c r="G21" s="91"/>
      <c r="H21" s="91"/>
    </row>
    <row r="22" spans="1:8" x14ac:dyDescent="0.25">
      <c r="A22" s="65">
        <v>463990</v>
      </c>
      <c r="B22" s="64">
        <v>61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5.75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373" t="s">
        <v>70</v>
      </c>
      <c r="B25" s="373" t="s">
        <v>71</v>
      </c>
    </row>
    <row r="26" spans="1:8" ht="15.75" thickBot="1" x14ac:dyDescent="0.3">
      <c r="A26" s="374"/>
      <c r="B26" s="374"/>
    </row>
    <row r="27" spans="1:8" ht="15.75" thickBot="1" x14ac:dyDescent="0.3">
      <c r="A27" s="63">
        <v>3600</v>
      </c>
      <c r="B27" s="62">
        <v>1</v>
      </c>
    </row>
    <row r="28" spans="1:8" x14ac:dyDescent="0.25">
      <c r="A28" s="98" t="s">
        <v>160</v>
      </c>
    </row>
    <row r="31" spans="1:8" ht="19.5" thickBot="1" x14ac:dyDescent="0.35">
      <c r="A31" s="50" t="s">
        <v>72</v>
      </c>
    </row>
    <row r="32" spans="1:8" ht="15.75" thickBot="1" x14ac:dyDescent="0.3">
      <c r="A32" s="367" t="s">
        <v>23</v>
      </c>
      <c r="B32" s="51" t="s">
        <v>18</v>
      </c>
      <c r="C32" s="52"/>
      <c r="D32" s="53"/>
      <c r="E32" s="52" t="s">
        <v>31</v>
      </c>
      <c r="F32" s="52"/>
      <c r="G32" s="53"/>
      <c r="H32" s="89"/>
    </row>
    <row r="33" spans="1:8" ht="30.75" thickBot="1" x14ac:dyDescent="0.3">
      <c r="A33" s="368"/>
      <c r="B33" s="88" t="s">
        <v>63</v>
      </c>
      <c r="C33" s="88" t="s">
        <v>20</v>
      </c>
      <c r="D33" s="88" t="s">
        <v>73</v>
      </c>
      <c r="E33" s="99" t="s">
        <v>74</v>
      </c>
      <c r="F33" s="88" t="s">
        <v>32</v>
      </c>
      <c r="G33" s="88" t="s">
        <v>75</v>
      </c>
      <c r="H33" s="89"/>
    </row>
    <row r="34" spans="1:8" x14ac:dyDescent="0.25">
      <c r="A34" s="61" t="s">
        <v>26</v>
      </c>
      <c r="B34" s="90">
        <v>142950</v>
      </c>
      <c r="C34" s="90">
        <v>37</v>
      </c>
      <c r="D34" s="90">
        <v>3863.5135135135133</v>
      </c>
      <c r="E34" s="90">
        <v>139350</v>
      </c>
      <c r="F34" s="90">
        <v>36</v>
      </c>
      <c r="G34" s="90">
        <v>3870.8333333333335</v>
      </c>
      <c r="H34" s="89"/>
    </row>
    <row r="35" spans="1:8" x14ac:dyDescent="0.25">
      <c r="A35" s="61" t="s">
        <v>27</v>
      </c>
      <c r="B35" s="90">
        <v>108900</v>
      </c>
      <c r="C35" s="90">
        <v>12</v>
      </c>
      <c r="D35" s="90">
        <v>9075</v>
      </c>
      <c r="E35" s="90">
        <v>108900</v>
      </c>
      <c r="F35" s="90">
        <v>12</v>
      </c>
      <c r="G35" s="90">
        <v>9075</v>
      </c>
      <c r="H35" s="89"/>
    </row>
    <row r="36" spans="1:8" x14ac:dyDescent="0.25">
      <c r="A36" s="61" t="s">
        <v>28</v>
      </c>
      <c r="B36" s="90">
        <v>177040</v>
      </c>
      <c r="C36" s="90">
        <v>11</v>
      </c>
      <c r="D36" s="90">
        <v>16094.545454545454</v>
      </c>
      <c r="E36" s="90">
        <v>177040</v>
      </c>
      <c r="F36" s="90">
        <v>11</v>
      </c>
      <c r="G36" s="90">
        <v>16094.545454545454</v>
      </c>
      <c r="H36" s="89"/>
    </row>
    <row r="37" spans="1:8" x14ac:dyDescent="0.25">
      <c r="A37" s="61" t="s">
        <v>76</v>
      </c>
      <c r="B37" s="90">
        <v>38700</v>
      </c>
      <c r="C37" s="90">
        <v>2</v>
      </c>
      <c r="D37" s="90">
        <v>19350</v>
      </c>
      <c r="E37" s="90">
        <v>38700</v>
      </c>
      <c r="F37" s="90">
        <v>2</v>
      </c>
      <c r="G37" s="90">
        <v>19350</v>
      </c>
      <c r="H37" s="89"/>
    </row>
    <row r="38" spans="1:8" x14ac:dyDescent="0.25">
      <c r="A38" s="142" t="s">
        <v>77</v>
      </c>
      <c r="B38" s="101">
        <v>467590</v>
      </c>
      <c r="C38" s="101">
        <v>62</v>
      </c>
      <c r="E38" s="101">
        <v>463990</v>
      </c>
      <c r="F38" s="101">
        <v>61</v>
      </c>
      <c r="G38" s="101"/>
      <c r="H38" s="89"/>
    </row>
    <row r="39" spans="1:8" x14ac:dyDescent="0.25">
      <c r="A39" s="142"/>
      <c r="B39" s="101"/>
      <c r="C39" s="101"/>
      <c r="E39" s="101"/>
      <c r="F39" s="101"/>
      <c r="G39" s="101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ht="19.5" thickBot="1" x14ac:dyDescent="0.35">
      <c r="A41" s="102" t="s">
        <v>78</v>
      </c>
    </row>
    <row r="42" spans="1:8" ht="15.75" thickBot="1" x14ac:dyDescent="0.3">
      <c r="A42" s="367" t="s">
        <v>79</v>
      </c>
      <c r="B42" s="51" t="s">
        <v>18</v>
      </c>
      <c r="C42" s="52"/>
      <c r="D42" s="53"/>
      <c r="E42" s="52" t="s">
        <v>31</v>
      </c>
      <c r="F42" s="52"/>
      <c r="G42" s="53"/>
    </row>
    <row r="43" spans="1:8" ht="30.75" thickBot="1" x14ac:dyDescent="0.3">
      <c r="A43" s="368"/>
      <c r="B43" s="88" t="s">
        <v>63</v>
      </c>
      <c r="C43" s="88" t="s">
        <v>20</v>
      </c>
      <c r="D43" s="88" t="s">
        <v>73</v>
      </c>
      <c r="E43" s="99" t="s">
        <v>74</v>
      </c>
      <c r="F43" s="88" t="s">
        <v>32</v>
      </c>
      <c r="G43" s="88" t="s">
        <v>75</v>
      </c>
    </row>
    <row r="44" spans="1:8" x14ac:dyDescent="0.25">
      <c r="A44" s="61" t="s">
        <v>40</v>
      </c>
      <c r="B44" s="90">
        <v>13500</v>
      </c>
      <c r="C44" s="90">
        <v>1</v>
      </c>
      <c r="D44" s="90">
        <v>13500</v>
      </c>
      <c r="E44" s="90">
        <v>13500</v>
      </c>
      <c r="F44" s="90">
        <v>1</v>
      </c>
      <c r="G44" s="90">
        <v>13500</v>
      </c>
    </row>
    <row r="45" spans="1:8" x14ac:dyDescent="0.25">
      <c r="A45" s="61" t="s">
        <v>41</v>
      </c>
      <c r="B45" s="90">
        <v>86000</v>
      </c>
      <c r="C45" s="90">
        <v>8</v>
      </c>
      <c r="D45" s="90">
        <v>10750</v>
      </c>
      <c r="E45" s="90">
        <v>86000</v>
      </c>
      <c r="F45" s="90">
        <v>8</v>
      </c>
      <c r="G45" s="90">
        <v>10750</v>
      </c>
    </row>
    <row r="46" spans="1:8" x14ac:dyDescent="0.25">
      <c r="A46" s="142" t="s">
        <v>42</v>
      </c>
      <c r="B46" s="101">
        <v>13500</v>
      </c>
      <c r="C46" s="101">
        <v>1</v>
      </c>
      <c r="D46" s="101">
        <v>13500</v>
      </c>
      <c r="E46" s="101">
        <v>13500</v>
      </c>
      <c r="F46" s="101">
        <v>1</v>
      </c>
      <c r="G46" s="101">
        <v>13500</v>
      </c>
    </row>
    <row r="47" spans="1:8" x14ac:dyDescent="0.25">
      <c r="A47" s="142" t="s">
        <v>43</v>
      </c>
      <c r="B47" s="101">
        <v>2300</v>
      </c>
      <c r="C47" s="101">
        <v>1</v>
      </c>
      <c r="D47" s="101">
        <v>2300</v>
      </c>
      <c r="E47" s="101">
        <v>2300</v>
      </c>
      <c r="F47" s="101">
        <v>1</v>
      </c>
      <c r="G47" s="101">
        <v>2300</v>
      </c>
    </row>
    <row r="48" spans="1:8" x14ac:dyDescent="0.25">
      <c r="A48" s="142" t="s">
        <v>44</v>
      </c>
      <c r="B48" s="101">
        <v>16800</v>
      </c>
      <c r="C48" s="101">
        <v>1</v>
      </c>
      <c r="D48" s="101">
        <v>16800</v>
      </c>
      <c r="E48" s="101">
        <v>16800</v>
      </c>
      <c r="F48" s="101">
        <v>1</v>
      </c>
      <c r="G48" s="101">
        <v>16800</v>
      </c>
    </row>
    <row r="49" spans="1:7" x14ac:dyDescent="0.25">
      <c r="A49" s="142" t="s">
        <v>45</v>
      </c>
      <c r="B49" s="101">
        <v>100450</v>
      </c>
      <c r="C49" s="101">
        <v>17</v>
      </c>
      <c r="D49" s="101">
        <v>5908.8235294117649</v>
      </c>
      <c r="E49" s="101">
        <v>96850</v>
      </c>
      <c r="F49" s="101">
        <v>16</v>
      </c>
      <c r="G49" s="101">
        <v>6053.125</v>
      </c>
    </row>
    <row r="50" spans="1:7" x14ac:dyDescent="0.25">
      <c r="A50" s="142" t="s">
        <v>46</v>
      </c>
      <c r="B50" s="101">
        <v>32700</v>
      </c>
      <c r="C50" s="101">
        <v>3</v>
      </c>
      <c r="D50" s="101">
        <v>10900</v>
      </c>
      <c r="E50" s="101">
        <v>32700</v>
      </c>
      <c r="F50" s="101">
        <v>3</v>
      </c>
      <c r="G50" s="101">
        <v>10900</v>
      </c>
    </row>
    <row r="51" spans="1:7" x14ac:dyDescent="0.25">
      <c r="A51" s="142" t="s">
        <v>47</v>
      </c>
      <c r="B51" s="101">
        <v>27000</v>
      </c>
      <c r="C51" s="101">
        <v>4</v>
      </c>
      <c r="D51" s="101">
        <v>6750</v>
      </c>
      <c r="E51" s="101">
        <v>27000</v>
      </c>
      <c r="F51" s="101">
        <v>4</v>
      </c>
      <c r="G51" s="101">
        <v>6750</v>
      </c>
    </row>
    <row r="52" spans="1:7" x14ac:dyDescent="0.25">
      <c r="A52" s="125" t="s">
        <v>48</v>
      </c>
      <c r="B52" s="101">
        <v>34000</v>
      </c>
      <c r="C52" s="101">
        <v>2</v>
      </c>
      <c r="D52" s="101">
        <v>17000</v>
      </c>
      <c r="E52" s="101">
        <v>34000</v>
      </c>
      <c r="F52" s="101">
        <v>2</v>
      </c>
      <c r="G52" s="101">
        <v>17000</v>
      </c>
    </row>
    <row r="53" spans="1:7" x14ac:dyDescent="0.25">
      <c r="A53" s="125" t="s">
        <v>49</v>
      </c>
      <c r="B53" s="101">
        <v>128740</v>
      </c>
      <c r="C53" s="101">
        <v>21</v>
      </c>
      <c r="D53" s="101">
        <v>6130.4761904761908</v>
      </c>
      <c r="E53" s="101">
        <v>128740</v>
      </c>
      <c r="F53" s="101">
        <v>21</v>
      </c>
      <c r="G53" s="101">
        <v>6130.4761904761908</v>
      </c>
    </row>
    <row r="54" spans="1:7" x14ac:dyDescent="0.25">
      <c r="A54" s="125" t="s">
        <v>50</v>
      </c>
      <c r="B54" s="101">
        <v>12600</v>
      </c>
      <c r="C54" s="101">
        <v>3</v>
      </c>
      <c r="D54" s="101">
        <v>4200</v>
      </c>
      <c r="E54" s="101">
        <v>12600</v>
      </c>
      <c r="F54" s="101">
        <v>3</v>
      </c>
      <c r="G54" s="101">
        <v>4200</v>
      </c>
    </row>
    <row r="55" spans="1:7" x14ac:dyDescent="0.25">
      <c r="A55" s="125" t="s">
        <v>77</v>
      </c>
      <c r="B55" s="101">
        <v>467590</v>
      </c>
      <c r="C55" s="101">
        <v>62</v>
      </c>
      <c r="E55" s="101">
        <v>463990</v>
      </c>
      <c r="F55" s="101">
        <v>61</v>
      </c>
      <c r="G55" s="101"/>
    </row>
    <row r="56" spans="1:7" x14ac:dyDescent="0.25">
      <c r="B56" s="101"/>
      <c r="C56" s="101"/>
      <c r="D56" s="101"/>
      <c r="E56" s="101"/>
      <c r="F56" s="101"/>
      <c r="G56" s="101"/>
    </row>
    <row r="57" spans="1:7" ht="15" customHeight="1" x14ac:dyDescent="0.25">
      <c r="B57" s="101"/>
      <c r="C57" s="101"/>
      <c r="D57" s="101"/>
      <c r="E57" s="101"/>
      <c r="F57" s="101"/>
      <c r="G57" s="101"/>
    </row>
    <row r="58" spans="1:7" ht="19.5" thickBot="1" x14ac:dyDescent="0.35">
      <c r="A58" s="50" t="s">
        <v>81</v>
      </c>
    </row>
    <row r="59" spans="1:7" ht="15.75" thickBot="1" x14ac:dyDescent="0.3">
      <c r="A59" s="367" t="s">
        <v>82</v>
      </c>
      <c r="B59" s="51" t="s">
        <v>18</v>
      </c>
      <c r="C59" s="52"/>
      <c r="D59" s="53"/>
      <c r="E59" s="52" t="s">
        <v>31</v>
      </c>
      <c r="F59" s="52"/>
      <c r="G59" s="53"/>
    </row>
    <row r="60" spans="1:7" ht="30.75" thickBot="1" x14ac:dyDescent="0.3">
      <c r="A60" s="368"/>
      <c r="B60" s="88" t="s">
        <v>63</v>
      </c>
      <c r="C60" s="88" t="s">
        <v>20</v>
      </c>
      <c r="D60" s="88" t="s">
        <v>73</v>
      </c>
      <c r="E60" s="99" t="s">
        <v>74</v>
      </c>
      <c r="F60" s="88" t="s">
        <v>32</v>
      </c>
      <c r="G60" s="88" t="s">
        <v>75</v>
      </c>
    </row>
    <row r="61" spans="1:7" x14ac:dyDescent="0.25">
      <c r="A61" s="61" t="s">
        <v>24</v>
      </c>
      <c r="B61" s="90">
        <v>43140</v>
      </c>
      <c r="C61" s="90">
        <v>3</v>
      </c>
      <c r="D61" s="90">
        <v>14380</v>
      </c>
      <c r="E61" s="90">
        <v>43140</v>
      </c>
      <c r="F61" s="90">
        <v>3</v>
      </c>
      <c r="G61" s="90">
        <v>14380</v>
      </c>
    </row>
    <row r="62" spans="1:7" x14ac:dyDescent="0.25">
      <c r="A62" s="125" t="s">
        <v>83</v>
      </c>
      <c r="B62" s="101">
        <v>424450</v>
      </c>
      <c r="C62" s="101">
        <v>59</v>
      </c>
      <c r="D62" s="101">
        <v>7194.0677966101694</v>
      </c>
      <c r="E62" s="101">
        <v>420850</v>
      </c>
      <c r="F62" s="101">
        <v>58</v>
      </c>
      <c r="G62" s="101">
        <v>7256.0344827586205</v>
      </c>
    </row>
    <row r="63" spans="1:7" x14ac:dyDescent="0.25">
      <c r="A63" s="125" t="s">
        <v>77</v>
      </c>
      <c r="B63" s="101">
        <v>467590</v>
      </c>
      <c r="C63" s="101">
        <v>62</v>
      </c>
      <c r="E63" s="101">
        <v>463990</v>
      </c>
      <c r="F63" s="101">
        <v>61</v>
      </c>
      <c r="G63" s="101"/>
    </row>
    <row r="64" spans="1:7" x14ac:dyDescent="0.25">
      <c r="B64" s="101"/>
      <c r="C64" s="101"/>
      <c r="E64" s="101"/>
      <c r="F64" s="101"/>
    </row>
    <row r="65" spans="1:7" x14ac:dyDescent="0.25">
      <c r="A65" s="142"/>
      <c r="B65" s="101"/>
      <c r="C65" s="101"/>
      <c r="D65" s="101"/>
      <c r="E65" s="101"/>
      <c r="F65" s="101"/>
      <c r="G65" s="101"/>
    </row>
    <row r="66" spans="1:7" ht="19.5" thickBot="1" x14ac:dyDescent="0.35">
      <c r="A66" s="50" t="s">
        <v>84</v>
      </c>
    </row>
    <row r="67" spans="1:7" ht="15.75" thickBot="1" x14ac:dyDescent="0.3">
      <c r="A67" s="367" t="s">
        <v>85</v>
      </c>
      <c r="B67" s="51" t="s">
        <v>18</v>
      </c>
      <c r="C67" s="52"/>
      <c r="D67" s="53"/>
      <c r="E67" s="52" t="s">
        <v>31</v>
      </c>
      <c r="F67" s="52"/>
      <c r="G67" s="53"/>
    </row>
    <row r="68" spans="1:7" ht="30.75" thickBot="1" x14ac:dyDescent="0.3">
      <c r="A68" s="381"/>
      <c r="B68" s="88" t="s">
        <v>63</v>
      </c>
      <c r="C68" s="88" t="s">
        <v>20</v>
      </c>
      <c r="D68" s="88" t="s">
        <v>73</v>
      </c>
      <c r="E68" s="99" t="s">
        <v>74</v>
      </c>
      <c r="F68" s="88" t="s">
        <v>32</v>
      </c>
      <c r="G68" s="88" t="s">
        <v>75</v>
      </c>
    </row>
    <row r="69" spans="1:7" x14ac:dyDescent="0.25">
      <c r="A69" s="61" t="s">
        <v>86</v>
      </c>
      <c r="B69" s="90">
        <v>37000</v>
      </c>
      <c r="C69" s="90">
        <v>6</v>
      </c>
      <c r="D69" s="90">
        <v>6166.666666666667</v>
      </c>
      <c r="E69" s="90">
        <v>37000</v>
      </c>
      <c r="F69" s="90">
        <v>6</v>
      </c>
      <c r="G69" s="90">
        <v>6166.666666666667</v>
      </c>
    </row>
    <row r="70" spans="1:7" x14ac:dyDescent="0.25">
      <c r="A70" s="125" t="s">
        <v>89</v>
      </c>
      <c r="B70" s="101">
        <v>27840</v>
      </c>
      <c r="C70" s="101">
        <v>4</v>
      </c>
      <c r="D70" s="101">
        <v>6960</v>
      </c>
      <c r="E70" s="101">
        <v>24240</v>
      </c>
      <c r="F70" s="101">
        <v>3</v>
      </c>
      <c r="G70" s="101">
        <v>8080</v>
      </c>
    </row>
    <row r="71" spans="1:7" x14ac:dyDescent="0.25">
      <c r="A71" s="125" t="s">
        <v>90</v>
      </c>
      <c r="B71" s="101">
        <v>93600</v>
      </c>
      <c r="C71" s="101">
        <v>13</v>
      </c>
      <c r="D71" s="101">
        <v>7200</v>
      </c>
      <c r="E71" s="101">
        <v>93600</v>
      </c>
      <c r="F71" s="101">
        <v>13</v>
      </c>
      <c r="G71" s="101">
        <v>7200</v>
      </c>
    </row>
    <row r="72" spans="1:7" x14ac:dyDescent="0.25">
      <c r="A72" s="125" t="s">
        <v>91</v>
      </c>
      <c r="B72" s="125">
        <v>304950</v>
      </c>
      <c r="C72" s="125">
        <v>38</v>
      </c>
      <c r="D72" s="101">
        <v>8025</v>
      </c>
      <c r="E72" s="125">
        <v>304950</v>
      </c>
      <c r="F72" s="125">
        <v>38</v>
      </c>
      <c r="G72" s="125">
        <v>8025</v>
      </c>
    </row>
    <row r="73" spans="1:7" x14ac:dyDescent="0.25">
      <c r="A73" s="125" t="s">
        <v>102</v>
      </c>
      <c r="B73" s="101">
        <v>4200</v>
      </c>
      <c r="C73" s="101">
        <v>1</v>
      </c>
      <c r="D73" s="101">
        <v>4200</v>
      </c>
      <c r="E73" s="101">
        <v>4200</v>
      </c>
      <c r="F73" s="101">
        <v>1</v>
      </c>
      <c r="G73" s="101">
        <v>4200</v>
      </c>
    </row>
    <row r="74" spans="1:7" x14ac:dyDescent="0.25">
      <c r="A74" s="125" t="s">
        <v>77</v>
      </c>
      <c r="B74" s="101">
        <v>467590</v>
      </c>
      <c r="C74" s="101">
        <v>62</v>
      </c>
      <c r="E74" s="101">
        <v>463990</v>
      </c>
      <c r="F74" s="101">
        <v>61</v>
      </c>
      <c r="G74" s="101"/>
    </row>
    <row r="75" spans="1:7" x14ac:dyDescent="0.25">
      <c r="B75" s="101"/>
      <c r="C75" s="101"/>
      <c r="D75" s="101"/>
      <c r="E75" s="101"/>
      <c r="F75" s="101"/>
      <c r="G75" s="101"/>
    </row>
    <row r="76" spans="1:7" x14ac:dyDescent="0.25">
      <c r="B76" s="101"/>
      <c r="C76" s="101"/>
      <c r="D76" s="101"/>
      <c r="E76" s="101"/>
      <c r="F76" s="101"/>
      <c r="G76" s="101"/>
    </row>
    <row r="77" spans="1:7" ht="19.5" thickBot="1" x14ac:dyDescent="0.35">
      <c r="A77" s="102" t="s">
        <v>94</v>
      </c>
    </row>
    <row r="78" spans="1:7" ht="15.75" thickBot="1" x14ac:dyDescent="0.3">
      <c r="A78" s="367" t="s">
        <v>79</v>
      </c>
      <c r="B78" s="51" t="s">
        <v>18</v>
      </c>
      <c r="C78" s="52"/>
      <c r="D78" s="53"/>
      <c r="E78" s="52" t="s">
        <v>31</v>
      </c>
      <c r="F78" s="52"/>
      <c r="G78" s="53"/>
    </row>
    <row r="79" spans="1:7" ht="30.75" thickBot="1" x14ac:dyDescent="0.3">
      <c r="A79" s="368"/>
      <c r="B79" s="88" t="s">
        <v>63</v>
      </c>
      <c r="C79" s="88" t="s">
        <v>20</v>
      </c>
      <c r="D79" s="88" t="s">
        <v>73</v>
      </c>
      <c r="E79" s="99" t="s">
        <v>74</v>
      </c>
      <c r="F79" s="88" t="s">
        <v>32</v>
      </c>
      <c r="G79" s="88" t="s">
        <v>75</v>
      </c>
    </row>
    <row r="80" spans="1:7" x14ac:dyDescent="0.25">
      <c r="A80" s="142" t="s">
        <v>43</v>
      </c>
      <c r="B80" s="101">
        <v>2300</v>
      </c>
      <c r="C80" s="101">
        <v>1</v>
      </c>
      <c r="D80" s="101">
        <v>2300</v>
      </c>
      <c r="E80" s="101">
        <v>2300</v>
      </c>
      <c r="F80" s="101">
        <v>1</v>
      </c>
      <c r="G80" s="101">
        <v>2300</v>
      </c>
    </row>
    <row r="81" spans="1:7" x14ac:dyDescent="0.25">
      <c r="A81" s="125" t="s">
        <v>44</v>
      </c>
      <c r="B81" s="101">
        <v>16800</v>
      </c>
      <c r="C81" s="101">
        <v>1</v>
      </c>
      <c r="D81" s="101">
        <v>16800</v>
      </c>
      <c r="E81" s="101">
        <v>16800</v>
      </c>
      <c r="F81" s="101">
        <v>1</v>
      </c>
      <c r="G81" s="101">
        <v>16800</v>
      </c>
    </row>
    <row r="82" spans="1:7" x14ac:dyDescent="0.25">
      <c r="A82" s="125" t="s">
        <v>49</v>
      </c>
      <c r="B82" s="101">
        <v>128740</v>
      </c>
      <c r="C82" s="101">
        <v>21</v>
      </c>
      <c r="D82" s="101">
        <v>6130.4761904761908</v>
      </c>
      <c r="E82" s="101">
        <v>128740</v>
      </c>
      <c r="F82" s="101">
        <v>21</v>
      </c>
      <c r="G82" s="101">
        <v>6130.4761904761908</v>
      </c>
    </row>
    <row r="83" spans="1:7" x14ac:dyDescent="0.25">
      <c r="A83" s="125" t="s">
        <v>77</v>
      </c>
      <c r="B83" s="101">
        <v>147840</v>
      </c>
      <c r="C83" s="101">
        <v>23</v>
      </c>
      <c r="E83" s="101">
        <v>147840</v>
      </c>
      <c r="F83" s="101">
        <v>23</v>
      </c>
      <c r="G83" s="101"/>
    </row>
    <row r="84" spans="1:7" x14ac:dyDescent="0.25">
      <c r="B84" s="101"/>
      <c r="C84" s="101"/>
      <c r="D84" s="101"/>
      <c r="E84" s="101"/>
      <c r="F84" s="101"/>
      <c r="G84" s="101"/>
    </row>
  </sheetData>
  <mergeCells count="12">
    <mergeCell ref="A67:A68"/>
    <mergeCell ref="A78:A79"/>
    <mergeCell ref="A25:A26"/>
    <mergeCell ref="B25:B26"/>
    <mergeCell ref="A32:A33"/>
    <mergeCell ref="A42:A43"/>
    <mergeCell ref="A59:A60"/>
    <mergeCell ref="A1:F1"/>
    <mergeCell ref="A11:A12"/>
    <mergeCell ref="B11:B12"/>
    <mergeCell ref="A16:A17"/>
    <mergeCell ref="B16:B17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2">
    <tabColor rgb="FF0070C0"/>
  </sheetPr>
  <dimension ref="A1:I81"/>
  <sheetViews>
    <sheetView showGridLines="0" zoomScaleNormal="100" workbookViewId="0">
      <selection activeCell="B30" sqref="B30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  <col min="10" max="16384" width="9.140625" style="125"/>
  </cols>
  <sheetData>
    <row r="1" spans="1:9" s="133" customFormat="1" ht="48" customHeight="1" x14ac:dyDescent="0.25">
      <c r="A1" s="382" t="s">
        <v>158</v>
      </c>
      <c r="B1" s="383"/>
      <c r="C1" s="383"/>
      <c r="D1" s="383"/>
      <c r="E1" s="383"/>
      <c r="F1" s="383"/>
      <c r="G1" s="231"/>
      <c r="H1" s="81" t="s">
        <v>111</v>
      </c>
      <c r="I1" s="231"/>
    </row>
    <row r="2" spans="1:9" s="133" customFormat="1" ht="5.25" customHeight="1" x14ac:dyDescent="0.25">
      <c r="A2" s="126"/>
      <c r="B2" s="231"/>
      <c r="C2" s="231"/>
      <c r="D2" s="231"/>
      <c r="E2" s="231"/>
      <c r="F2" s="231"/>
      <c r="G2" s="231"/>
      <c r="H2" s="231"/>
      <c r="I2" s="231"/>
    </row>
    <row r="3" spans="1:9" x14ac:dyDescent="0.25">
      <c r="A3" s="82" t="s">
        <v>1</v>
      </c>
      <c r="B3" s="83">
        <v>43891</v>
      </c>
      <c r="C3" s="84">
        <v>43</v>
      </c>
    </row>
    <row r="4" spans="1:9" x14ac:dyDescent="0.25">
      <c r="A4" s="85"/>
      <c r="B4" s="86"/>
    </row>
    <row r="6" spans="1:9" ht="19.5" thickBot="1" x14ac:dyDescent="0.35">
      <c r="A6" s="87" t="s">
        <v>2</v>
      </c>
    </row>
    <row r="7" spans="1:9" ht="30.75" customHeight="1" thickBot="1" x14ac:dyDescent="0.3">
      <c r="A7" s="88" t="s">
        <v>3</v>
      </c>
      <c r="B7" s="88" t="s">
        <v>4</v>
      </c>
      <c r="F7" s="89"/>
      <c r="G7" s="90"/>
      <c r="H7" s="90"/>
    </row>
    <row r="8" spans="1:9" ht="15.75" thickBot="1" x14ac:dyDescent="0.3">
      <c r="A8" s="103">
        <v>300000</v>
      </c>
      <c r="B8" s="110">
        <v>6.1999998092651367</v>
      </c>
    </row>
    <row r="9" spans="1:9" ht="15" customHeight="1" x14ac:dyDescent="0.3">
      <c r="A9" s="87"/>
    </row>
    <row r="10" spans="1:9" ht="18" customHeight="1" thickBot="1" x14ac:dyDescent="0.3">
      <c r="A10" s="92" t="s">
        <v>18</v>
      </c>
    </row>
    <row r="11" spans="1:9" ht="15.75" customHeight="1" thickBot="1" x14ac:dyDescent="0.3">
      <c r="A11" s="373" t="s">
        <v>5</v>
      </c>
      <c r="B11" s="373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9" ht="15.75" thickBot="1" x14ac:dyDescent="0.3">
      <c r="A12" s="374"/>
      <c r="B12" s="374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9" ht="15.75" thickBot="1" x14ac:dyDescent="0.3">
      <c r="A13" s="103">
        <v>193800</v>
      </c>
      <c r="B13" s="104">
        <v>25</v>
      </c>
      <c r="C13" s="104">
        <v>2300</v>
      </c>
      <c r="D13" s="105">
        <v>28000</v>
      </c>
      <c r="E13" s="105">
        <v>7752</v>
      </c>
      <c r="F13" s="106">
        <v>5.74</v>
      </c>
      <c r="G13" s="107">
        <v>6.2</v>
      </c>
      <c r="H13" s="108">
        <v>6.0802218782249744</v>
      </c>
    </row>
    <row r="14" spans="1:9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9" ht="18" customHeight="1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9" ht="15.75" customHeight="1" thickBot="1" x14ac:dyDescent="0.3">
      <c r="A16" s="373" t="s">
        <v>13</v>
      </c>
      <c r="B16" s="373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374"/>
      <c r="B17" s="374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ht="15.75" thickBot="1" x14ac:dyDescent="0.3">
      <c r="A18" s="103">
        <v>150900</v>
      </c>
      <c r="B18" s="104">
        <v>20</v>
      </c>
      <c r="C18" s="104">
        <v>2300</v>
      </c>
      <c r="D18" s="105">
        <v>28000</v>
      </c>
      <c r="E18" s="105">
        <v>7545</v>
      </c>
      <c r="F18" s="106">
        <v>5.7399997711181641</v>
      </c>
      <c r="G18" s="107">
        <v>6.1999998092651367</v>
      </c>
      <c r="H18" s="108">
        <v>6.0711396914432187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8" customHeight="1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.75" customHeight="1" thickBot="1" x14ac:dyDescent="0.3">
      <c r="A21" s="230" t="s">
        <v>13</v>
      </c>
      <c r="B21" s="230" t="s">
        <v>14</v>
      </c>
      <c r="C21" s="96"/>
      <c r="D21" s="96"/>
      <c r="E21" s="96"/>
      <c r="F21" s="91"/>
      <c r="G21" s="91"/>
      <c r="H21" s="91"/>
    </row>
    <row r="22" spans="1:8" ht="15.75" thickBot="1" x14ac:dyDescent="0.3">
      <c r="A22" s="103">
        <v>150900</v>
      </c>
      <c r="B22" s="109">
        <v>20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8" customHeight="1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373" t="s">
        <v>70</v>
      </c>
      <c r="B25" s="373" t="s">
        <v>71</v>
      </c>
    </row>
    <row r="26" spans="1:8" ht="15.75" thickBot="1" x14ac:dyDescent="0.3">
      <c r="A26" s="374"/>
      <c r="B26" s="374"/>
    </row>
    <row r="27" spans="1:8" ht="15.75" thickBot="1" x14ac:dyDescent="0.3">
      <c r="A27" s="103">
        <v>17700</v>
      </c>
      <c r="B27" s="109">
        <v>2</v>
      </c>
    </row>
    <row r="28" spans="1:8" x14ac:dyDescent="0.25">
      <c r="A28" s="98" t="s">
        <v>160</v>
      </c>
    </row>
    <row r="31" spans="1:8" ht="19.5" thickBot="1" x14ac:dyDescent="0.35">
      <c r="A31" s="50" t="s">
        <v>72</v>
      </c>
    </row>
    <row r="32" spans="1:8" ht="15.75" customHeight="1" thickBot="1" x14ac:dyDescent="0.3">
      <c r="A32" s="367" t="s">
        <v>23</v>
      </c>
      <c r="B32" s="51" t="s">
        <v>18</v>
      </c>
      <c r="C32" s="52"/>
      <c r="D32" s="53"/>
      <c r="E32" s="52" t="s">
        <v>31</v>
      </c>
      <c r="F32" s="52"/>
      <c r="G32" s="53"/>
      <c r="H32" s="89"/>
    </row>
    <row r="33" spans="1:8" ht="30.75" customHeight="1" thickBot="1" x14ac:dyDescent="0.3">
      <c r="A33" s="368"/>
      <c r="B33" s="88" t="s">
        <v>63</v>
      </c>
      <c r="C33" s="88" t="s">
        <v>20</v>
      </c>
      <c r="D33" s="88" t="s">
        <v>73</v>
      </c>
      <c r="E33" s="99" t="s">
        <v>74</v>
      </c>
      <c r="F33" s="88" t="s">
        <v>32</v>
      </c>
      <c r="G33" s="88" t="s">
        <v>75</v>
      </c>
      <c r="H33" s="89"/>
    </row>
    <row r="34" spans="1:8" x14ac:dyDescent="0.25">
      <c r="A34" s="111" t="s">
        <v>26</v>
      </c>
      <c r="B34" s="112">
        <v>66000</v>
      </c>
      <c r="C34" s="112">
        <v>16</v>
      </c>
      <c r="D34" s="112">
        <v>4125</v>
      </c>
      <c r="E34" s="112">
        <v>53400</v>
      </c>
      <c r="F34" s="112">
        <v>13</v>
      </c>
      <c r="G34" s="113">
        <v>4107.6923076923076</v>
      </c>
      <c r="H34" s="89"/>
    </row>
    <row r="35" spans="1:8" x14ac:dyDescent="0.25">
      <c r="A35" s="111" t="s">
        <v>27</v>
      </c>
      <c r="B35" s="112">
        <v>34700</v>
      </c>
      <c r="C35" s="112">
        <v>4</v>
      </c>
      <c r="D35" s="112">
        <v>8675</v>
      </c>
      <c r="E35" s="112">
        <v>34700</v>
      </c>
      <c r="F35" s="112">
        <v>4</v>
      </c>
      <c r="G35" s="113">
        <v>8675</v>
      </c>
      <c r="H35" s="89"/>
    </row>
    <row r="36" spans="1:8" x14ac:dyDescent="0.25">
      <c r="A36" s="111" t="s">
        <v>28</v>
      </c>
      <c r="B36" s="112">
        <v>45300</v>
      </c>
      <c r="C36" s="112">
        <v>3</v>
      </c>
      <c r="D36" s="112">
        <v>15100</v>
      </c>
      <c r="E36" s="112">
        <v>15000</v>
      </c>
      <c r="F36" s="112">
        <v>1</v>
      </c>
      <c r="G36" s="113">
        <v>15000</v>
      </c>
      <c r="H36" s="89"/>
    </row>
    <row r="37" spans="1:8" ht="15.75" thickBot="1" x14ac:dyDescent="0.3">
      <c r="A37" s="111" t="s">
        <v>76</v>
      </c>
      <c r="B37" s="112">
        <v>47800</v>
      </c>
      <c r="C37" s="112">
        <v>2</v>
      </c>
      <c r="D37" s="112">
        <v>23900</v>
      </c>
      <c r="E37" s="112">
        <v>47800</v>
      </c>
      <c r="F37" s="112">
        <v>2</v>
      </c>
      <c r="G37" s="113">
        <v>23900</v>
      </c>
      <c r="H37" s="89"/>
    </row>
    <row r="38" spans="1:8" ht="15.75" thickTop="1" x14ac:dyDescent="0.25">
      <c r="A38" s="114" t="s">
        <v>77</v>
      </c>
      <c r="B38" s="115">
        <v>193800</v>
      </c>
      <c r="C38" s="115">
        <v>25</v>
      </c>
      <c r="D38" s="116"/>
      <c r="E38" s="115">
        <v>150900</v>
      </c>
      <c r="F38" s="115">
        <v>20</v>
      </c>
      <c r="G38" s="117"/>
      <c r="H38" s="89"/>
    </row>
    <row r="39" spans="1:8" x14ac:dyDescent="0.25">
      <c r="A39" s="142"/>
      <c r="B39" s="101"/>
      <c r="C39" s="101"/>
      <c r="E39" s="101"/>
      <c r="F39" s="101"/>
      <c r="G39" s="101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ht="19.5" thickBot="1" x14ac:dyDescent="0.35">
      <c r="A41" s="102" t="s">
        <v>78</v>
      </c>
    </row>
    <row r="42" spans="1:8" ht="15.75" customHeight="1" thickBot="1" x14ac:dyDescent="0.3">
      <c r="A42" s="367" t="s">
        <v>79</v>
      </c>
      <c r="B42" s="51" t="s">
        <v>18</v>
      </c>
      <c r="C42" s="52"/>
      <c r="D42" s="53"/>
      <c r="E42" s="52" t="s">
        <v>31</v>
      </c>
      <c r="F42" s="52"/>
      <c r="G42" s="53"/>
    </row>
    <row r="43" spans="1:8" ht="30.75" customHeight="1" thickBot="1" x14ac:dyDescent="0.3">
      <c r="A43" s="368"/>
      <c r="B43" s="88" t="s">
        <v>63</v>
      </c>
      <c r="C43" s="88" t="s">
        <v>20</v>
      </c>
      <c r="D43" s="88" t="s">
        <v>73</v>
      </c>
      <c r="E43" s="99" t="s">
        <v>74</v>
      </c>
      <c r="F43" s="88" t="s">
        <v>32</v>
      </c>
      <c r="G43" s="88" t="s">
        <v>75</v>
      </c>
    </row>
    <row r="44" spans="1:8" x14ac:dyDescent="0.25">
      <c r="A44" s="111" t="s">
        <v>40</v>
      </c>
      <c r="B44" s="112">
        <v>13500</v>
      </c>
      <c r="C44" s="112">
        <v>1</v>
      </c>
      <c r="D44" s="112">
        <v>13500</v>
      </c>
      <c r="E44" s="112">
        <v>0</v>
      </c>
      <c r="F44" s="112">
        <v>0</v>
      </c>
      <c r="G44" s="113">
        <v>0</v>
      </c>
    </row>
    <row r="45" spans="1:8" x14ac:dyDescent="0.25">
      <c r="A45" s="111" t="s">
        <v>41</v>
      </c>
      <c r="B45" s="112">
        <v>21000</v>
      </c>
      <c r="C45" s="112">
        <v>2</v>
      </c>
      <c r="D45" s="112">
        <v>10500</v>
      </c>
      <c r="E45" s="112">
        <v>21000</v>
      </c>
      <c r="F45" s="112">
        <v>2</v>
      </c>
      <c r="G45" s="113">
        <v>10500</v>
      </c>
    </row>
    <row r="46" spans="1:8" x14ac:dyDescent="0.25">
      <c r="A46" s="111" t="s">
        <v>44</v>
      </c>
      <c r="B46" s="112">
        <v>55500</v>
      </c>
      <c r="C46" s="112">
        <v>4</v>
      </c>
      <c r="D46" s="112">
        <v>13875</v>
      </c>
      <c r="E46" s="112">
        <v>38700</v>
      </c>
      <c r="F46" s="112">
        <v>3</v>
      </c>
      <c r="G46" s="113">
        <v>12900</v>
      </c>
    </row>
    <row r="47" spans="1:8" x14ac:dyDescent="0.25">
      <c r="A47" s="111" t="s">
        <v>45</v>
      </c>
      <c r="B47" s="112">
        <v>40900</v>
      </c>
      <c r="C47" s="112">
        <v>6</v>
      </c>
      <c r="D47" s="112">
        <v>6816.666666666667</v>
      </c>
      <c r="E47" s="112">
        <v>40900</v>
      </c>
      <c r="F47" s="112">
        <v>6</v>
      </c>
      <c r="G47" s="113">
        <v>6816.666666666667</v>
      </c>
    </row>
    <row r="48" spans="1:8" x14ac:dyDescent="0.25">
      <c r="A48" s="111" t="s">
        <v>46</v>
      </c>
      <c r="B48" s="112">
        <v>4200</v>
      </c>
      <c r="C48" s="112">
        <v>1</v>
      </c>
      <c r="D48" s="112">
        <v>4200</v>
      </c>
      <c r="E48" s="112">
        <v>4200</v>
      </c>
      <c r="F48" s="112">
        <v>1</v>
      </c>
      <c r="G48" s="113">
        <v>4200</v>
      </c>
    </row>
    <row r="49" spans="1:7" x14ac:dyDescent="0.25">
      <c r="A49" s="111" t="s">
        <v>48</v>
      </c>
      <c r="B49" s="112">
        <v>5600</v>
      </c>
      <c r="C49" s="112">
        <v>1</v>
      </c>
      <c r="D49" s="112">
        <v>5600</v>
      </c>
      <c r="E49" s="112">
        <v>5600</v>
      </c>
      <c r="F49" s="112">
        <v>1</v>
      </c>
      <c r="G49" s="113">
        <v>5600</v>
      </c>
    </row>
    <row r="50" spans="1:7" x14ac:dyDescent="0.25">
      <c r="A50" s="111" t="s">
        <v>49</v>
      </c>
      <c r="B50" s="112">
        <v>40500</v>
      </c>
      <c r="C50" s="112">
        <v>7</v>
      </c>
      <c r="D50" s="112">
        <v>5785.7142857142853</v>
      </c>
      <c r="E50" s="112">
        <v>27900</v>
      </c>
      <c r="F50" s="112">
        <v>4</v>
      </c>
      <c r="G50" s="113">
        <v>6975</v>
      </c>
    </row>
    <row r="51" spans="1:7" ht="15.75" thickBot="1" x14ac:dyDescent="0.3">
      <c r="A51" s="111" t="s">
        <v>50</v>
      </c>
      <c r="B51" s="112">
        <v>12600</v>
      </c>
      <c r="C51" s="112">
        <v>3</v>
      </c>
      <c r="D51" s="112">
        <v>4200</v>
      </c>
      <c r="E51" s="112">
        <v>12600</v>
      </c>
      <c r="F51" s="112">
        <v>3</v>
      </c>
      <c r="G51" s="113">
        <v>4200</v>
      </c>
    </row>
    <row r="52" spans="1:7" ht="15.75" thickTop="1" x14ac:dyDescent="0.25">
      <c r="A52" s="114" t="s">
        <v>77</v>
      </c>
      <c r="B52" s="115">
        <v>193800</v>
      </c>
      <c r="C52" s="115">
        <v>25</v>
      </c>
      <c r="D52" s="116"/>
      <c r="E52" s="115">
        <v>150900</v>
      </c>
      <c r="F52" s="115">
        <v>20</v>
      </c>
      <c r="G52" s="117"/>
    </row>
    <row r="53" spans="1:7" x14ac:dyDescent="0.25">
      <c r="B53" s="101"/>
      <c r="C53" s="101"/>
      <c r="D53" s="101"/>
      <c r="E53" s="101"/>
      <c r="F53" s="101"/>
      <c r="G53" s="101"/>
    </row>
    <row r="54" spans="1:7" x14ac:dyDescent="0.25">
      <c r="B54" s="101"/>
      <c r="C54" s="101"/>
      <c r="D54" s="101"/>
      <c r="E54" s="101"/>
      <c r="F54" s="101"/>
      <c r="G54" s="101"/>
    </row>
    <row r="55" spans="1:7" ht="19.5" thickBot="1" x14ac:dyDescent="0.35">
      <c r="A55" s="50" t="s">
        <v>81</v>
      </c>
    </row>
    <row r="56" spans="1:7" ht="15.75" customHeight="1" thickBot="1" x14ac:dyDescent="0.3">
      <c r="A56" s="367" t="s">
        <v>82</v>
      </c>
      <c r="B56" s="51" t="s">
        <v>18</v>
      </c>
      <c r="C56" s="52"/>
      <c r="D56" s="53"/>
      <c r="E56" s="52" t="s">
        <v>31</v>
      </c>
      <c r="F56" s="52"/>
      <c r="G56" s="53"/>
    </row>
    <row r="57" spans="1:7" ht="30.75" customHeight="1" thickBot="1" x14ac:dyDescent="0.3">
      <c r="A57" s="368"/>
      <c r="B57" s="88" t="s">
        <v>63</v>
      </c>
      <c r="C57" s="88" t="s">
        <v>20</v>
      </c>
      <c r="D57" s="88" t="s">
        <v>73</v>
      </c>
      <c r="E57" s="99" t="s">
        <v>74</v>
      </c>
      <c r="F57" s="88" t="s">
        <v>32</v>
      </c>
      <c r="G57" s="88" t="s">
        <v>75</v>
      </c>
    </row>
    <row r="58" spans="1:7" x14ac:dyDescent="0.25">
      <c r="A58" s="111" t="s">
        <v>24</v>
      </c>
      <c r="B58" s="112">
        <v>19800</v>
      </c>
      <c r="C58" s="112">
        <v>4</v>
      </c>
      <c r="D58" s="112">
        <v>4950</v>
      </c>
      <c r="E58" s="112">
        <v>15600</v>
      </c>
      <c r="F58" s="112">
        <v>3</v>
      </c>
      <c r="G58" s="113">
        <v>5200</v>
      </c>
    </row>
    <row r="59" spans="1:7" ht="15.75" thickBot="1" x14ac:dyDescent="0.3">
      <c r="A59" s="118" t="s">
        <v>83</v>
      </c>
      <c r="B59" s="112">
        <v>174000</v>
      </c>
      <c r="C59" s="112">
        <v>21</v>
      </c>
      <c r="D59" s="112">
        <v>8285.7142857142862</v>
      </c>
      <c r="E59" s="112">
        <v>135300</v>
      </c>
      <c r="F59" s="112">
        <v>17</v>
      </c>
      <c r="G59" s="113">
        <v>7958.8235294117649</v>
      </c>
    </row>
    <row r="60" spans="1:7" ht="15.75" thickTop="1" x14ac:dyDescent="0.25">
      <c r="A60" s="120" t="s">
        <v>77</v>
      </c>
      <c r="B60" s="115">
        <v>193800</v>
      </c>
      <c r="C60" s="115">
        <v>25</v>
      </c>
      <c r="D60" s="116"/>
      <c r="E60" s="115">
        <v>150900</v>
      </c>
      <c r="F60" s="115">
        <v>20</v>
      </c>
      <c r="G60" s="117"/>
    </row>
    <row r="61" spans="1:7" x14ac:dyDescent="0.25">
      <c r="B61" s="101"/>
      <c r="C61" s="101"/>
      <c r="E61" s="101"/>
      <c r="F61" s="101"/>
    </row>
    <row r="62" spans="1:7" x14ac:dyDescent="0.25">
      <c r="A62" s="142"/>
      <c r="B62" s="101"/>
      <c r="C62" s="101"/>
      <c r="D62" s="101"/>
      <c r="E62" s="101"/>
      <c r="F62" s="101"/>
      <c r="G62" s="101"/>
    </row>
    <row r="63" spans="1:7" ht="19.5" thickBot="1" x14ac:dyDescent="0.35">
      <c r="A63" s="50" t="s">
        <v>84</v>
      </c>
    </row>
    <row r="64" spans="1:7" ht="15.75" customHeight="1" thickBot="1" x14ac:dyDescent="0.3">
      <c r="A64" s="367" t="s">
        <v>85</v>
      </c>
      <c r="B64" s="51" t="s">
        <v>18</v>
      </c>
      <c r="C64" s="52"/>
      <c r="D64" s="53"/>
      <c r="E64" s="52" t="s">
        <v>31</v>
      </c>
      <c r="F64" s="52"/>
      <c r="G64" s="53"/>
    </row>
    <row r="65" spans="1:7" ht="30.75" customHeight="1" thickBot="1" x14ac:dyDescent="0.3">
      <c r="A65" s="381"/>
      <c r="B65" s="88" t="s">
        <v>63</v>
      </c>
      <c r="C65" s="88" t="s">
        <v>20</v>
      </c>
      <c r="D65" s="88" t="s">
        <v>73</v>
      </c>
      <c r="E65" s="99" t="s">
        <v>74</v>
      </c>
      <c r="F65" s="88" t="s">
        <v>32</v>
      </c>
      <c r="G65" s="88" t="s">
        <v>75</v>
      </c>
    </row>
    <row r="66" spans="1:7" x14ac:dyDescent="0.25">
      <c r="A66" s="111" t="s">
        <v>89</v>
      </c>
      <c r="B66" s="112">
        <v>4500</v>
      </c>
      <c r="C66" s="112">
        <v>1</v>
      </c>
      <c r="D66" s="112">
        <v>4500</v>
      </c>
      <c r="E66" s="112">
        <v>4500</v>
      </c>
      <c r="F66" s="112">
        <v>1</v>
      </c>
      <c r="G66" s="113">
        <v>4500</v>
      </c>
    </row>
    <row r="67" spans="1:7" x14ac:dyDescent="0.25">
      <c r="A67" s="118" t="s">
        <v>90</v>
      </c>
      <c r="B67" s="112">
        <v>89600</v>
      </c>
      <c r="C67" s="112">
        <v>9</v>
      </c>
      <c r="D67" s="112">
        <v>9955.5555555555547</v>
      </c>
      <c r="E67" s="112">
        <v>89600</v>
      </c>
      <c r="F67" s="112">
        <v>9</v>
      </c>
      <c r="G67" s="113">
        <v>9955.5555555555547</v>
      </c>
    </row>
    <row r="68" spans="1:7" x14ac:dyDescent="0.25">
      <c r="A68" s="118" t="s">
        <v>91</v>
      </c>
      <c r="B68" s="112">
        <v>93200</v>
      </c>
      <c r="C68" s="112">
        <v>13</v>
      </c>
      <c r="D68" s="112">
        <v>7169.2307692307695</v>
      </c>
      <c r="E68" s="112">
        <v>54500</v>
      </c>
      <c r="F68" s="112">
        <v>9</v>
      </c>
      <c r="G68" s="113">
        <v>6055.5555555555557</v>
      </c>
    </row>
    <row r="69" spans="1:7" x14ac:dyDescent="0.25">
      <c r="A69" s="118" t="s">
        <v>92</v>
      </c>
      <c r="B69" s="119">
        <v>2300</v>
      </c>
      <c r="C69" s="119">
        <v>1</v>
      </c>
      <c r="D69" s="112">
        <v>2300</v>
      </c>
      <c r="E69" s="119">
        <v>2300</v>
      </c>
      <c r="F69" s="119">
        <v>1</v>
      </c>
      <c r="G69" s="54">
        <v>2300</v>
      </c>
    </row>
    <row r="70" spans="1:7" ht="15.75" thickBot="1" x14ac:dyDescent="0.3">
      <c r="A70" s="118" t="s">
        <v>102</v>
      </c>
      <c r="B70" s="112">
        <v>4200</v>
      </c>
      <c r="C70" s="112">
        <v>1</v>
      </c>
      <c r="D70" s="112">
        <v>4200</v>
      </c>
      <c r="E70" s="112">
        <v>0</v>
      </c>
      <c r="F70" s="112">
        <v>0</v>
      </c>
      <c r="G70" s="113">
        <v>0</v>
      </c>
    </row>
    <row r="71" spans="1:7" ht="15.75" thickTop="1" x14ac:dyDescent="0.25">
      <c r="A71" s="120" t="s">
        <v>77</v>
      </c>
      <c r="B71" s="115">
        <v>193800</v>
      </c>
      <c r="C71" s="115">
        <v>25</v>
      </c>
      <c r="D71" s="116"/>
      <c r="E71" s="115">
        <v>150900</v>
      </c>
      <c r="F71" s="115">
        <v>20</v>
      </c>
      <c r="G71" s="117"/>
    </row>
    <row r="72" spans="1:7" x14ac:dyDescent="0.25">
      <c r="B72" s="101"/>
      <c r="C72" s="101"/>
      <c r="D72" s="101"/>
      <c r="E72" s="101"/>
      <c r="F72" s="101"/>
      <c r="G72" s="101"/>
    </row>
    <row r="73" spans="1:7" x14ac:dyDescent="0.25">
      <c r="B73" s="101"/>
      <c r="C73" s="101"/>
      <c r="D73" s="101"/>
      <c r="E73" s="101"/>
      <c r="F73" s="101"/>
      <c r="G73" s="101"/>
    </row>
    <row r="74" spans="1:7" ht="19.5" thickBot="1" x14ac:dyDescent="0.35">
      <c r="A74" s="102" t="s">
        <v>94</v>
      </c>
    </row>
    <row r="75" spans="1:7" ht="15.75" customHeight="1" thickBot="1" x14ac:dyDescent="0.3">
      <c r="A75" s="367" t="s">
        <v>79</v>
      </c>
      <c r="B75" s="51" t="s">
        <v>18</v>
      </c>
      <c r="C75" s="52"/>
      <c r="D75" s="53"/>
      <c r="E75" s="52" t="s">
        <v>31</v>
      </c>
      <c r="F75" s="52"/>
      <c r="G75" s="53"/>
    </row>
    <row r="76" spans="1:7" ht="30.75" customHeight="1" thickBot="1" x14ac:dyDescent="0.3">
      <c r="A76" s="368"/>
      <c r="B76" s="88" t="s">
        <v>63</v>
      </c>
      <c r="C76" s="88" t="s">
        <v>20</v>
      </c>
      <c r="D76" s="88" t="s">
        <v>73</v>
      </c>
      <c r="E76" s="99" t="s">
        <v>74</v>
      </c>
      <c r="F76" s="88" t="s">
        <v>32</v>
      </c>
      <c r="G76" s="88" t="s">
        <v>75</v>
      </c>
    </row>
    <row r="77" spans="1:7" x14ac:dyDescent="0.25">
      <c r="A77" s="111" t="s">
        <v>44</v>
      </c>
      <c r="B77" s="112">
        <v>44800</v>
      </c>
      <c r="C77" s="112">
        <v>2</v>
      </c>
      <c r="D77" s="112">
        <v>22400</v>
      </c>
      <c r="E77" s="112">
        <v>28000</v>
      </c>
      <c r="F77" s="112">
        <v>1</v>
      </c>
      <c r="G77" s="113">
        <v>28000</v>
      </c>
    </row>
    <row r="78" spans="1:7" ht="15.75" thickBot="1" x14ac:dyDescent="0.3">
      <c r="A78" s="118" t="s">
        <v>49</v>
      </c>
      <c r="B78" s="112">
        <v>40500</v>
      </c>
      <c r="C78" s="112">
        <v>7</v>
      </c>
      <c r="D78" s="112">
        <v>5785.7142857142853</v>
      </c>
      <c r="E78" s="112">
        <v>27900</v>
      </c>
      <c r="F78" s="112">
        <v>4</v>
      </c>
      <c r="G78" s="113">
        <v>6975</v>
      </c>
    </row>
    <row r="79" spans="1:7" ht="15.75" thickTop="1" x14ac:dyDescent="0.25">
      <c r="A79" s="120" t="s">
        <v>77</v>
      </c>
      <c r="B79" s="115">
        <v>85300</v>
      </c>
      <c r="C79" s="115">
        <v>9</v>
      </c>
      <c r="D79" s="116"/>
      <c r="E79" s="115">
        <v>55900</v>
      </c>
      <c r="F79" s="115">
        <v>5</v>
      </c>
      <c r="G79" s="117"/>
    </row>
    <row r="80" spans="1:7" x14ac:dyDescent="0.25">
      <c r="B80" s="101"/>
      <c r="C80" s="101"/>
      <c r="D80" s="101"/>
      <c r="E80" s="101"/>
      <c r="F80" s="101"/>
      <c r="G80" s="101"/>
    </row>
    <row r="81" spans="2:7" x14ac:dyDescent="0.25">
      <c r="B81" s="101"/>
      <c r="C81" s="101"/>
      <c r="D81" s="101"/>
      <c r="E81" s="101"/>
      <c r="F81" s="101"/>
      <c r="G81" s="101"/>
    </row>
  </sheetData>
  <mergeCells count="12">
    <mergeCell ref="A1:F1"/>
    <mergeCell ref="A11:A12"/>
    <mergeCell ref="B11:B12"/>
    <mergeCell ref="A16:A17"/>
    <mergeCell ref="B16:B17"/>
    <mergeCell ref="A64:A65"/>
    <mergeCell ref="A75:A76"/>
    <mergeCell ref="A25:A26"/>
    <mergeCell ref="B25:B26"/>
    <mergeCell ref="A32:A33"/>
    <mergeCell ref="A42:A43"/>
    <mergeCell ref="A56:A57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57">
    <tabColor rgb="FF0070C0"/>
  </sheetPr>
  <dimension ref="A1:H86"/>
  <sheetViews>
    <sheetView showGridLines="0" zoomScaleNormal="100" workbookViewId="0">
      <selection activeCell="B3" sqref="B3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  <col min="10" max="16384" width="9.140625" style="125"/>
  </cols>
  <sheetData>
    <row r="1" spans="1:8" s="132" customFormat="1" ht="54.75" customHeight="1" x14ac:dyDescent="0.25">
      <c r="A1" s="382" t="s">
        <v>158</v>
      </c>
      <c r="B1" s="383"/>
      <c r="C1" s="383"/>
      <c r="D1" s="383"/>
      <c r="E1" s="383"/>
      <c r="F1" s="383"/>
      <c r="G1" s="228"/>
      <c r="H1" s="81" t="s">
        <v>110</v>
      </c>
    </row>
    <row r="2" spans="1:8" s="132" customFormat="1" ht="23.25" x14ac:dyDescent="0.25">
      <c r="A2" s="126"/>
      <c r="B2" s="228"/>
      <c r="C2" s="228"/>
      <c r="D2" s="228"/>
      <c r="E2" s="228"/>
      <c r="F2" s="228"/>
      <c r="G2" s="228"/>
      <c r="H2" s="228"/>
    </row>
    <row r="3" spans="1:8" x14ac:dyDescent="0.25">
      <c r="A3" s="82" t="s">
        <v>1</v>
      </c>
      <c r="B3" s="83">
        <v>43862</v>
      </c>
      <c r="C3" s="84" t="e">
        <v>#REF!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45.75" thickBot="1" x14ac:dyDescent="0.3">
      <c r="A7" s="88" t="s">
        <v>3</v>
      </c>
      <c r="B7" s="88" t="s">
        <v>4</v>
      </c>
      <c r="F7" s="89"/>
      <c r="G7" s="90"/>
      <c r="H7" s="90"/>
    </row>
    <row r="8" spans="1:8" x14ac:dyDescent="0.25">
      <c r="A8" s="78">
        <v>900000</v>
      </c>
      <c r="B8" s="91">
        <v>6.1999998092651367</v>
      </c>
    </row>
    <row r="9" spans="1:8" x14ac:dyDescent="0.25">
      <c r="A9" s="134"/>
      <c r="B9" s="91"/>
    </row>
    <row r="10" spans="1:8" ht="18.75" x14ac:dyDescent="0.3">
      <c r="A10" s="87"/>
    </row>
    <row r="11" spans="1:8" ht="15.75" thickBot="1" x14ac:dyDescent="0.3">
      <c r="A11" s="92" t="s">
        <v>18</v>
      </c>
    </row>
    <row r="12" spans="1:8" ht="15.75" customHeight="1" thickBot="1" x14ac:dyDescent="0.3">
      <c r="A12" s="373" t="s">
        <v>5</v>
      </c>
      <c r="B12" s="373" t="s">
        <v>6</v>
      </c>
      <c r="C12" s="4" t="s">
        <v>7</v>
      </c>
      <c r="D12" s="5"/>
      <c r="E12" s="6"/>
      <c r="F12" s="4" t="s">
        <v>8</v>
      </c>
      <c r="G12" s="5"/>
      <c r="H12" s="6"/>
    </row>
    <row r="13" spans="1:8" ht="15.75" thickBot="1" x14ac:dyDescent="0.3">
      <c r="A13" s="374"/>
      <c r="B13" s="374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4" t="s">
        <v>12</v>
      </c>
    </row>
    <row r="14" spans="1:8" x14ac:dyDescent="0.25">
      <c r="A14" s="77">
        <v>526550</v>
      </c>
      <c r="B14" s="76">
        <v>67</v>
      </c>
      <c r="C14" s="75">
        <v>800</v>
      </c>
      <c r="D14" s="74">
        <v>31800</v>
      </c>
      <c r="E14" s="73">
        <v>7858.9552238805973</v>
      </c>
      <c r="F14" s="72">
        <v>5.76</v>
      </c>
      <c r="G14" s="71">
        <v>6.2</v>
      </c>
      <c r="H14" s="70">
        <v>6.1763773620738771</v>
      </c>
    </row>
    <row r="15" spans="1:8" ht="4.5" customHeight="1" x14ac:dyDescent="0.25">
      <c r="A15" s="127"/>
      <c r="B15" s="127"/>
      <c r="C15" s="127"/>
      <c r="D15" s="127"/>
      <c r="E15" s="127"/>
      <c r="F15" s="127"/>
      <c r="G15" s="127"/>
      <c r="H15" s="127"/>
    </row>
    <row r="16" spans="1:8" ht="15.75" thickBot="1" x14ac:dyDescent="0.3">
      <c r="A16" s="92" t="s">
        <v>65</v>
      </c>
      <c r="B16" s="96"/>
      <c r="C16" s="96"/>
      <c r="D16" s="96"/>
      <c r="E16" s="96"/>
      <c r="F16" s="91"/>
      <c r="G16" s="91"/>
      <c r="H16" s="91"/>
    </row>
    <row r="17" spans="1:8" ht="15.75" customHeight="1" thickBot="1" x14ac:dyDescent="0.3">
      <c r="A17" s="373" t="s">
        <v>13</v>
      </c>
      <c r="B17" s="373" t="s">
        <v>67</v>
      </c>
      <c r="C17" s="4" t="s">
        <v>15</v>
      </c>
      <c r="D17" s="5"/>
      <c r="E17" s="6"/>
      <c r="F17" s="4" t="s">
        <v>16</v>
      </c>
      <c r="G17" s="5"/>
      <c r="H17" s="6"/>
    </row>
    <row r="18" spans="1:8" ht="15.75" thickBot="1" x14ac:dyDescent="0.3">
      <c r="A18" s="374"/>
      <c r="B18" s="374"/>
      <c r="C18" s="93" t="s">
        <v>9</v>
      </c>
      <c r="D18" s="93" t="s">
        <v>10</v>
      </c>
      <c r="E18" s="93" t="s">
        <v>11</v>
      </c>
      <c r="F18" s="93" t="s">
        <v>9</v>
      </c>
      <c r="G18" s="93" t="s">
        <v>10</v>
      </c>
      <c r="H18" s="93" t="s">
        <v>12</v>
      </c>
    </row>
    <row r="19" spans="1:8" x14ac:dyDescent="0.25">
      <c r="A19" s="65">
        <v>523050</v>
      </c>
      <c r="B19" s="64">
        <v>66</v>
      </c>
      <c r="C19" s="69">
        <v>800</v>
      </c>
      <c r="D19" s="23">
        <v>31800</v>
      </c>
      <c r="E19" s="24">
        <v>7925</v>
      </c>
      <c r="F19" s="68">
        <v>5.7600002288818359</v>
      </c>
      <c r="G19" s="67">
        <v>6.1999998092651367</v>
      </c>
      <c r="H19" s="66">
        <v>6.1764218909097055</v>
      </c>
    </row>
    <row r="20" spans="1:8" ht="4.5" customHeight="1" x14ac:dyDescent="0.25">
      <c r="A20" s="127"/>
      <c r="B20" s="127"/>
      <c r="C20" s="127"/>
      <c r="D20" s="127"/>
      <c r="E20" s="127"/>
      <c r="F20" s="127"/>
      <c r="G20" s="127"/>
      <c r="H20" s="127"/>
    </row>
    <row r="21" spans="1:8" ht="15.75" thickBot="1" x14ac:dyDescent="0.3">
      <c r="A21" s="97" t="s">
        <v>159</v>
      </c>
      <c r="B21" s="96"/>
      <c r="C21" s="96"/>
      <c r="D21" s="96"/>
      <c r="E21" s="96"/>
      <c r="F21" s="91"/>
      <c r="G21" s="91"/>
      <c r="H21" s="91"/>
    </row>
    <row r="22" spans="1:8" ht="30" x14ac:dyDescent="0.25">
      <c r="A22" s="227" t="s">
        <v>13</v>
      </c>
      <c r="B22" s="227" t="s">
        <v>14</v>
      </c>
      <c r="C22" s="96"/>
      <c r="D22" s="96"/>
      <c r="E22" s="96"/>
      <c r="F22" s="91"/>
      <c r="G22" s="91"/>
      <c r="H22" s="91"/>
    </row>
    <row r="23" spans="1:8" x14ac:dyDescent="0.25">
      <c r="A23" s="65">
        <v>523050</v>
      </c>
      <c r="B23" s="64">
        <v>66</v>
      </c>
    </row>
    <row r="24" spans="1:8" ht="4.5" customHeight="1" x14ac:dyDescent="0.25">
      <c r="A24" s="127"/>
      <c r="B24" s="127"/>
      <c r="C24" s="96"/>
      <c r="D24" s="96"/>
      <c r="E24" s="96"/>
      <c r="F24" s="91"/>
      <c r="G24" s="91"/>
      <c r="H24" s="91"/>
    </row>
    <row r="25" spans="1:8" ht="15.75" thickBot="1" x14ac:dyDescent="0.3">
      <c r="A25" s="92" t="s">
        <v>69</v>
      </c>
      <c r="B25" s="96"/>
      <c r="C25" s="96"/>
      <c r="D25" s="96"/>
      <c r="E25" s="96"/>
      <c r="F25" s="91"/>
      <c r="G25" s="91"/>
      <c r="H25" s="91"/>
    </row>
    <row r="26" spans="1:8" ht="15" customHeight="1" x14ac:dyDescent="0.25">
      <c r="A26" s="373" t="s">
        <v>70</v>
      </c>
      <c r="B26" s="373" t="s">
        <v>71</v>
      </c>
    </row>
    <row r="27" spans="1:8" ht="15.75" thickBot="1" x14ac:dyDescent="0.3">
      <c r="A27" s="374"/>
      <c r="B27" s="374"/>
    </row>
    <row r="28" spans="1:8" ht="15.75" thickBot="1" x14ac:dyDescent="0.3">
      <c r="A28" s="63">
        <v>3500</v>
      </c>
      <c r="B28" s="62">
        <v>1</v>
      </c>
    </row>
    <row r="29" spans="1:8" x14ac:dyDescent="0.25">
      <c r="A29" s="98" t="s">
        <v>160</v>
      </c>
    </row>
    <row r="30" spans="1:8" x14ac:dyDescent="0.25">
      <c r="A30" s="98"/>
    </row>
    <row r="32" spans="1:8" ht="19.5" thickBot="1" x14ac:dyDescent="0.35">
      <c r="A32" s="50" t="s">
        <v>72</v>
      </c>
    </row>
    <row r="33" spans="1:8" ht="15.75" thickBot="1" x14ac:dyDescent="0.3">
      <c r="A33" s="367" t="s">
        <v>23</v>
      </c>
      <c r="B33" s="51" t="s">
        <v>18</v>
      </c>
      <c r="C33" s="52"/>
      <c r="D33" s="53"/>
      <c r="E33" s="52" t="s">
        <v>31</v>
      </c>
      <c r="F33" s="52"/>
      <c r="G33" s="53"/>
      <c r="H33" s="89"/>
    </row>
    <row r="34" spans="1:8" ht="30.75" thickBot="1" x14ac:dyDescent="0.3">
      <c r="A34" s="368"/>
      <c r="B34" s="88" t="s">
        <v>63</v>
      </c>
      <c r="C34" s="88" t="s">
        <v>20</v>
      </c>
      <c r="D34" s="88" t="s">
        <v>73</v>
      </c>
      <c r="E34" s="99" t="s">
        <v>74</v>
      </c>
      <c r="F34" s="88" t="s">
        <v>32</v>
      </c>
      <c r="G34" s="88" t="s">
        <v>75</v>
      </c>
      <c r="H34" s="89"/>
    </row>
    <row r="35" spans="1:8" x14ac:dyDescent="0.25">
      <c r="A35" s="61" t="s">
        <v>26</v>
      </c>
      <c r="B35" s="90">
        <v>183050</v>
      </c>
      <c r="C35" s="90">
        <v>45</v>
      </c>
      <c r="D35" s="90">
        <v>4067.7777777777778</v>
      </c>
      <c r="E35" s="90">
        <v>179550</v>
      </c>
      <c r="F35" s="90">
        <v>44</v>
      </c>
      <c r="G35" s="90">
        <v>4080.681818181818</v>
      </c>
      <c r="H35" s="89"/>
    </row>
    <row r="36" spans="1:8" x14ac:dyDescent="0.25">
      <c r="A36" s="61" t="s">
        <v>27</v>
      </c>
      <c r="B36" s="90">
        <v>82800</v>
      </c>
      <c r="C36" s="90">
        <v>10</v>
      </c>
      <c r="D36" s="90">
        <v>8280</v>
      </c>
      <c r="E36" s="90">
        <v>82800</v>
      </c>
      <c r="F36" s="90">
        <v>10</v>
      </c>
      <c r="G36" s="90">
        <v>8280</v>
      </c>
      <c r="H36" s="89"/>
    </row>
    <row r="37" spans="1:8" x14ac:dyDescent="0.25">
      <c r="A37" s="61" t="s">
        <v>28</v>
      </c>
      <c r="B37" s="90">
        <v>76800</v>
      </c>
      <c r="C37" s="90">
        <v>5</v>
      </c>
      <c r="D37" s="90">
        <v>15360</v>
      </c>
      <c r="E37" s="90">
        <v>76800</v>
      </c>
      <c r="F37" s="90">
        <v>5</v>
      </c>
      <c r="G37" s="90">
        <v>15360</v>
      </c>
      <c r="H37" s="89"/>
    </row>
    <row r="38" spans="1:8" x14ac:dyDescent="0.25">
      <c r="A38" s="61" t="s">
        <v>76</v>
      </c>
      <c r="B38" s="90">
        <v>183900</v>
      </c>
      <c r="C38" s="90">
        <v>7</v>
      </c>
      <c r="D38" s="90">
        <v>26271.428571428572</v>
      </c>
      <c r="E38" s="90">
        <v>183900</v>
      </c>
      <c r="F38" s="90">
        <v>7</v>
      </c>
      <c r="G38" s="90">
        <v>26271.428571428572</v>
      </c>
      <c r="H38" s="89"/>
    </row>
    <row r="39" spans="1:8" x14ac:dyDescent="0.25">
      <c r="A39" s="142" t="s">
        <v>77</v>
      </c>
      <c r="B39" s="101">
        <v>526550</v>
      </c>
      <c r="C39" s="101">
        <v>67</v>
      </c>
      <c r="E39" s="101">
        <v>523050</v>
      </c>
      <c r="F39" s="101">
        <v>66</v>
      </c>
      <c r="G39" s="101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x14ac:dyDescent="0.25">
      <c r="A41" s="142"/>
      <c r="B41" s="101"/>
      <c r="C41" s="101"/>
      <c r="E41" s="101"/>
      <c r="F41" s="101"/>
      <c r="G41" s="101"/>
      <c r="H41" s="89"/>
    </row>
    <row r="42" spans="1:8" ht="19.5" thickBot="1" x14ac:dyDescent="0.35">
      <c r="A42" s="102" t="s">
        <v>78</v>
      </c>
    </row>
    <row r="43" spans="1:8" ht="15.75" thickBot="1" x14ac:dyDescent="0.3">
      <c r="A43" s="367" t="s">
        <v>79</v>
      </c>
      <c r="B43" s="51" t="s">
        <v>18</v>
      </c>
      <c r="C43" s="52"/>
      <c r="D43" s="53"/>
      <c r="E43" s="52" t="s">
        <v>31</v>
      </c>
      <c r="F43" s="52"/>
      <c r="G43" s="53"/>
    </row>
    <row r="44" spans="1:8" ht="30.75" thickBot="1" x14ac:dyDescent="0.3">
      <c r="A44" s="368"/>
      <c r="B44" s="88" t="s">
        <v>63</v>
      </c>
      <c r="C44" s="88" t="s">
        <v>20</v>
      </c>
      <c r="D44" s="88" t="s">
        <v>73</v>
      </c>
      <c r="E44" s="99" t="s">
        <v>74</v>
      </c>
      <c r="F44" s="88" t="s">
        <v>32</v>
      </c>
      <c r="G44" s="88" t="s">
        <v>75</v>
      </c>
    </row>
    <row r="45" spans="1:8" x14ac:dyDescent="0.25">
      <c r="A45" s="61" t="s">
        <v>39</v>
      </c>
      <c r="B45" s="90">
        <v>38700</v>
      </c>
      <c r="C45" s="90">
        <v>3</v>
      </c>
      <c r="D45" s="90">
        <v>12900</v>
      </c>
      <c r="E45" s="90">
        <v>38700</v>
      </c>
      <c r="F45" s="90">
        <v>3</v>
      </c>
      <c r="G45" s="90">
        <v>12900</v>
      </c>
    </row>
    <row r="46" spans="1:8" x14ac:dyDescent="0.25">
      <c r="A46" s="61" t="s">
        <v>41</v>
      </c>
      <c r="B46" s="90">
        <v>59500</v>
      </c>
      <c r="C46" s="90">
        <v>6</v>
      </c>
      <c r="D46" s="90">
        <v>9916.6666666666661</v>
      </c>
      <c r="E46" s="90">
        <v>59500</v>
      </c>
      <c r="F46" s="90">
        <v>6</v>
      </c>
      <c r="G46" s="90">
        <v>9916.6666666666661</v>
      </c>
    </row>
    <row r="47" spans="1:8" x14ac:dyDescent="0.25">
      <c r="A47" s="142" t="s">
        <v>42</v>
      </c>
      <c r="B47" s="101">
        <v>22000</v>
      </c>
      <c r="C47" s="101">
        <v>2</v>
      </c>
      <c r="D47" s="101">
        <v>11000</v>
      </c>
      <c r="E47" s="101">
        <v>22000</v>
      </c>
      <c r="F47" s="101">
        <v>2</v>
      </c>
      <c r="G47" s="101">
        <v>11000</v>
      </c>
    </row>
    <row r="48" spans="1:8" x14ac:dyDescent="0.25">
      <c r="A48" s="142" t="s">
        <v>43</v>
      </c>
      <c r="B48" s="101">
        <v>11400</v>
      </c>
      <c r="C48" s="101">
        <v>2</v>
      </c>
      <c r="D48" s="101">
        <v>5700</v>
      </c>
      <c r="E48" s="101">
        <v>11400</v>
      </c>
      <c r="F48" s="101">
        <v>2</v>
      </c>
      <c r="G48" s="101">
        <v>5700</v>
      </c>
    </row>
    <row r="49" spans="1:7" x14ac:dyDescent="0.25">
      <c r="A49" s="142" t="s">
        <v>44</v>
      </c>
      <c r="B49" s="101">
        <v>55850</v>
      </c>
      <c r="C49" s="101">
        <v>6</v>
      </c>
      <c r="D49" s="101">
        <v>9308.3333333333339</v>
      </c>
      <c r="E49" s="101">
        <v>55850</v>
      </c>
      <c r="F49" s="101">
        <v>6</v>
      </c>
      <c r="G49" s="101">
        <v>9308.3333333333339</v>
      </c>
    </row>
    <row r="50" spans="1:7" x14ac:dyDescent="0.25">
      <c r="A50" s="142" t="s">
        <v>45</v>
      </c>
      <c r="B50" s="101">
        <v>100850</v>
      </c>
      <c r="C50" s="101">
        <v>15</v>
      </c>
      <c r="D50" s="101">
        <v>6723.333333333333</v>
      </c>
      <c r="E50" s="101">
        <v>97350</v>
      </c>
      <c r="F50" s="101">
        <v>14</v>
      </c>
      <c r="G50" s="101">
        <v>6953.5714285714284</v>
      </c>
    </row>
    <row r="51" spans="1:7" x14ac:dyDescent="0.25">
      <c r="A51" s="142" t="s">
        <v>46</v>
      </c>
      <c r="B51" s="101">
        <v>45800</v>
      </c>
      <c r="C51" s="101">
        <v>6</v>
      </c>
      <c r="D51" s="101">
        <v>7633.333333333333</v>
      </c>
      <c r="E51" s="101">
        <v>45800</v>
      </c>
      <c r="F51" s="101">
        <v>6</v>
      </c>
      <c r="G51" s="101">
        <v>7633.333333333333</v>
      </c>
    </row>
    <row r="52" spans="1:7" x14ac:dyDescent="0.25">
      <c r="A52" s="142" t="s">
        <v>48</v>
      </c>
      <c r="B52" s="101">
        <v>33600</v>
      </c>
      <c r="C52" s="101">
        <v>2</v>
      </c>
      <c r="D52" s="101">
        <v>16800</v>
      </c>
      <c r="E52" s="101">
        <v>33600</v>
      </c>
      <c r="F52" s="101">
        <v>2</v>
      </c>
      <c r="G52" s="101">
        <v>16800</v>
      </c>
    </row>
    <row r="53" spans="1:7" x14ac:dyDescent="0.25">
      <c r="A53" s="125" t="s">
        <v>49</v>
      </c>
      <c r="B53" s="101">
        <v>102750</v>
      </c>
      <c r="C53" s="101">
        <v>14</v>
      </c>
      <c r="D53" s="101">
        <v>7339.2857142857147</v>
      </c>
      <c r="E53" s="101">
        <v>102750</v>
      </c>
      <c r="F53" s="101">
        <v>14</v>
      </c>
      <c r="G53" s="101">
        <v>7339.2857142857147</v>
      </c>
    </row>
    <row r="54" spans="1:7" x14ac:dyDescent="0.25">
      <c r="A54" s="125" t="s">
        <v>50</v>
      </c>
      <c r="B54" s="101">
        <v>56100</v>
      </c>
      <c r="C54" s="101">
        <v>11</v>
      </c>
      <c r="D54" s="101">
        <v>5100</v>
      </c>
      <c r="E54" s="101">
        <v>56100</v>
      </c>
      <c r="F54" s="101">
        <v>11</v>
      </c>
      <c r="G54" s="101">
        <v>5100</v>
      </c>
    </row>
    <row r="55" spans="1:7" x14ac:dyDescent="0.25">
      <c r="A55" s="142" t="s">
        <v>77</v>
      </c>
      <c r="B55" s="101">
        <v>526550</v>
      </c>
      <c r="C55" s="101">
        <v>67</v>
      </c>
      <c r="E55" s="101">
        <v>523050</v>
      </c>
      <c r="F55" s="101">
        <v>66</v>
      </c>
      <c r="G55" s="101"/>
    </row>
    <row r="56" spans="1:7" x14ac:dyDescent="0.25">
      <c r="B56" s="101"/>
      <c r="C56" s="101"/>
      <c r="D56" s="101"/>
      <c r="E56" s="101"/>
      <c r="F56" s="101"/>
      <c r="G56" s="101"/>
    </row>
    <row r="57" spans="1:7" ht="15" customHeight="1" x14ac:dyDescent="0.25">
      <c r="B57" s="101"/>
      <c r="C57" s="101"/>
      <c r="D57" s="101"/>
      <c r="E57" s="101"/>
      <c r="F57" s="101"/>
      <c r="G57" s="101"/>
    </row>
    <row r="58" spans="1:7" ht="19.5" thickBot="1" x14ac:dyDescent="0.35">
      <c r="A58" s="50" t="s">
        <v>81</v>
      </c>
    </row>
    <row r="59" spans="1:7" ht="15.75" thickBot="1" x14ac:dyDescent="0.3">
      <c r="A59" s="367" t="s">
        <v>82</v>
      </c>
      <c r="B59" s="51" t="s">
        <v>18</v>
      </c>
      <c r="C59" s="52"/>
      <c r="D59" s="53"/>
      <c r="E59" s="52" t="s">
        <v>31</v>
      </c>
      <c r="F59" s="52"/>
      <c r="G59" s="53"/>
    </row>
    <row r="60" spans="1:7" ht="30.75" thickBot="1" x14ac:dyDescent="0.3">
      <c r="A60" s="368"/>
      <c r="B60" s="88" t="s">
        <v>63</v>
      </c>
      <c r="C60" s="88" t="s">
        <v>20</v>
      </c>
      <c r="D60" s="88" t="s">
        <v>73</v>
      </c>
      <c r="E60" s="99" t="s">
        <v>74</v>
      </c>
      <c r="F60" s="88" t="s">
        <v>32</v>
      </c>
      <c r="G60" s="88" t="s">
        <v>75</v>
      </c>
    </row>
    <row r="61" spans="1:7" x14ac:dyDescent="0.25">
      <c r="A61" s="61" t="s">
        <v>24</v>
      </c>
      <c r="B61" s="90">
        <v>5300</v>
      </c>
      <c r="C61" s="90">
        <v>1</v>
      </c>
      <c r="D61" s="90">
        <v>5300</v>
      </c>
      <c r="E61" s="90">
        <v>5300</v>
      </c>
      <c r="F61" s="90">
        <v>1</v>
      </c>
      <c r="G61" s="90">
        <v>5300</v>
      </c>
    </row>
    <row r="62" spans="1:7" x14ac:dyDescent="0.25">
      <c r="A62" s="125" t="s">
        <v>83</v>
      </c>
      <c r="B62" s="101">
        <v>521250</v>
      </c>
      <c r="C62" s="101">
        <v>66</v>
      </c>
      <c r="D62" s="101">
        <v>7897.727272727273</v>
      </c>
      <c r="E62" s="101">
        <v>517750</v>
      </c>
      <c r="F62" s="101">
        <v>65</v>
      </c>
      <c r="G62" s="101">
        <v>7965.3846153846152</v>
      </c>
    </row>
    <row r="63" spans="1:7" x14ac:dyDescent="0.25">
      <c r="A63" s="125" t="s">
        <v>77</v>
      </c>
      <c r="B63" s="101">
        <v>526550</v>
      </c>
      <c r="C63" s="101">
        <v>67</v>
      </c>
      <c r="E63" s="101">
        <v>523050</v>
      </c>
      <c r="F63" s="101">
        <v>66</v>
      </c>
      <c r="G63" s="101"/>
    </row>
    <row r="64" spans="1:7" x14ac:dyDescent="0.25">
      <c r="B64" s="101"/>
      <c r="C64" s="101"/>
      <c r="E64" s="101"/>
      <c r="F64" s="101"/>
    </row>
    <row r="65" spans="1:7" x14ac:dyDescent="0.25">
      <c r="A65" s="142"/>
      <c r="B65" s="101"/>
      <c r="C65" s="101"/>
      <c r="D65" s="101"/>
      <c r="E65" s="101"/>
      <c r="F65" s="101"/>
      <c r="G65" s="101"/>
    </row>
    <row r="66" spans="1:7" ht="19.5" thickBot="1" x14ac:dyDescent="0.35">
      <c r="A66" s="50" t="s">
        <v>84</v>
      </c>
    </row>
    <row r="67" spans="1:7" ht="15.75" thickBot="1" x14ac:dyDescent="0.3">
      <c r="A67" s="367" t="s">
        <v>85</v>
      </c>
      <c r="B67" s="51" t="s">
        <v>18</v>
      </c>
      <c r="C67" s="52"/>
      <c r="D67" s="53"/>
      <c r="E67" s="52" t="s">
        <v>31</v>
      </c>
      <c r="F67" s="52"/>
      <c r="G67" s="53"/>
    </row>
    <row r="68" spans="1:7" ht="30.75" thickBot="1" x14ac:dyDescent="0.3">
      <c r="A68" s="381"/>
      <c r="B68" s="88" t="s">
        <v>63</v>
      </c>
      <c r="C68" s="88" t="s">
        <v>20</v>
      </c>
      <c r="D68" s="88" t="s">
        <v>73</v>
      </c>
      <c r="E68" s="99" t="s">
        <v>74</v>
      </c>
      <c r="F68" s="88" t="s">
        <v>32</v>
      </c>
      <c r="G68" s="88" t="s">
        <v>75</v>
      </c>
    </row>
    <row r="69" spans="1:7" x14ac:dyDescent="0.25">
      <c r="A69" s="61" t="s">
        <v>86</v>
      </c>
      <c r="B69" s="90">
        <v>41000</v>
      </c>
      <c r="C69" s="90">
        <v>3</v>
      </c>
      <c r="D69" s="90">
        <v>13666.666666666666</v>
      </c>
      <c r="E69" s="90">
        <v>41000</v>
      </c>
      <c r="F69" s="90">
        <v>3</v>
      </c>
      <c r="G69" s="90">
        <v>13666.666666666666</v>
      </c>
    </row>
    <row r="70" spans="1:7" x14ac:dyDescent="0.25">
      <c r="A70" s="125" t="s">
        <v>89</v>
      </c>
      <c r="B70" s="101">
        <v>16000</v>
      </c>
      <c r="C70" s="101">
        <v>2</v>
      </c>
      <c r="D70" s="101">
        <v>8000</v>
      </c>
      <c r="E70" s="101">
        <v>16000</v>
      </c>
      <c r="F70" s="101">
        <v>2</v>
      </c>
      <c r="G70" s="101">
        <v>8000</v>
      </c>
    </row>
    <row r="71" spans="1:7" x14ac:dyDescent="0.25">
      <c r="A71" s="125" t="s">
        <v>90</v>
      </c>
      <c r="B71" s="101">
        <v>108550</v>
      </c>
      <c r="C71" s="101">
        <v>19</v>
      </c>
      <c r="D71" s="101">
        <v>5713.1578947368425</v>
      </c>
      <c r="E71" s="101">
        <v>105050</v>
      </c>
      <c r="F71" s="101">
        <v>18</v>
      </c>
      <c r="G71" s="101">
        <v>5836.1111111111113</v>
      </c>
    </row>
    <row r="72" spans="1:7" x14ac:dyDescent="0.25">
      <c r="A72" s="125" t="s">
        <v>91</v>
      </c>
      <c r="B72" s="101">
        <v>348550</v>
      </c>
      <c r="C72" s="125">
        <v>39</v>
      </c>
      <c r="D72" s="101">
        <v>8937.1794871794864</v>
      </c>
      <c r="E72" s="125">
        <v>348550</v>
      </c>
      <c r="F72" s="125">
        <v>39</v>
      </c>
      <c r="G72" s="125">
        <v>8937.1794871794864</v>
      </c>
    </row>
    <row r="73" spans="1:7" x14ac:dyDescent="0.25">
      <c r="A73" s="125" t="s">
        <v>92</v>
      </c>
      <c r="B73" s="101">
        <v>3150</v>
      </c>
      <c r="C73" s="101">
        <v>2</v>
      </c>
      <c r="D73" s="101">
        <v>1575</v>
      </c>
      <c r="E73" s="101">
        <v>3150</v>
      </c>
      <c r="F73" s="101">
        <v>2</v>
      </c>
      <c r="G73" s="101">
        <v>1575</v>
      </c>
    </row>
    <row r="74" spans="1:7" x14ac:dyDescent="0.25">
      <c r="A74" s="125" t="s">
        <v>109</v>
      </c>
      <c r="B74" s="101">
        <v>5300</v>
      </c>
      <c r="C74" s="101">
        <v>1</v>
      </c>
      <c r="D74" s="101">
        <v>5300</v>
      </c>
      <c r="E74" s="101">
        <v>5300</v>
      </c>
      <c r="F74" s="101">
        <v>1</v>
      </c>
      <c r="G74" s="101">
        <v>5300</v>
      </c>
    </row>
    <row r="75" spans="1:7" x14ac:dyDescent="0.25">
      <c r="A75" s="125" t="s">
        <v>93</v>
      </c>
      <c r="B75" s="101">
        <v>4000</v>
      </c>
      <c r="C75" s="101">
        <v>1</v>
      </c>
      <c r="D75" s="101">
        <v>4000</v>
      </c>
      <c r="E75" s="101">
        <v>4000</v>
      </c>
      <c r="F75" s="101">
        <v>1</v>
      </c>
      <c r="G75" s="101">
        <v>4000</v>
      </c>
    </row>
    <row r="76" spans="1:7" x14ac:dyDescent="0.25">
      <c r="A76" s="125" t="s">
        <v>77</v>
      </c>
      <c r="B76" s="101">
        <v>526550</v>
      </c>
      <c r="C76" s="101">
        <v>67</v>
      </c>
      <c r="E76" s="101">
        <v>523050</v>
      </c>
      <c r="F76" s="101">
        <v>66</v>
      </c>
      <c r="G76" s="101"/>
    </row>
    <row r="77" spans="1:7" x14ac:dyDescent="0.25">
      <c r="B77" s="101"/>
      <c r="C77" s="101"/>
      <c r="D77" s="101"/>
      <c r="E77" s="101"/>
      <c r="F77" s="101"/>
      <c r="G77" s="101"/>
    </row>
    <row r="78" spans="1:7" x14ac:dyDescent="0.25">
      <c r="B78" s="101"/>
      <c r="C78" s="101"/>
      <c r="D78" s="101"/>
      <c r="E78" s="101"/>
      <c r="F78" s="101"/>
      <c r="G78" s="101"/>
    </row>
    <row r="79" spans="1:7" ht="19.5" thickBot="1" x14ac:dyDescent="0.35">
      <c r="A79" s="102" t="s">
        <v>94</v>
      </c>
    </row>
    <row r="80" spans="1:7" ht="15.75" thickBot="1" x14ac:dyDescent="0.3">
      <c r="A80" s="367" t="s">
        <v>79</v>
      </c>
      <c r="B80" s="51" t="s">
        <v>18</v>
      </c>
      <c r="C80" s="52"/>
      <c r="D80" s="53"/>
      <c r="E80" s="52" t="s">
        <v>31</v>
      </c>
      <c r="F80" s="52"/>
      <c r="G80" s="53"/>
    </row>
    <row r="81" spans="1:7" ht="30.75" thickBot="1" x14ac:dyDescent="0.3">
      <c r="A81" s="368"/>
      <c r="B81" s="88" t="s">
        <v>63</v>
      </c>
      <c r="C81" s="88" t="s">
        <v>20</v>
      </c>
      <c r="D81" s="88" t="s">
        <v>73</v>
      </c>
      <c r="E81" s="99" t="s">
        <v>74</v>
      </c>
      <c r="F81" s="88" t="s">
        <v>32</v>
      </c>
      <c r="G81" s="88" t="s">
        <v>75</v>
      </c>
    </row>
    <row r="82" spans="1:7" x14ac:dyDescent="0.25">
      <c r="A82" s="142" t="s">
        <v>43</v>
      </c>
      <c r="B82" s="101">
        <v>11400</v>
      </c>
      <c r="C82" s="101">
        <v>2</v>
      </c>
      <c r="D82" s="101">
        <v>5700</v>
      </c>
      <c r="E82" s="101">
        <v>11400</v>
      </c>
      <c r="F82" s="101">
        <v>2</v>
      </c>
      <c r="G82" s="101">
        <v>5700</v>
      </c>
    </row>
    <row r="83" spans="1:7" x14ac:dyDescent="0.25">
      <c r="A83" s="125" t="s">
        <v>44</v>
      </c>
      <c r="B83" s="101">
        <v>800</v>
      </c>
      <c r="C83" s="101">
        <v>1</v>
      </c>
      <c r="D83" s="101">
        <v>800</v>
      </c>
      <c r="E83" s="101">
        <v>800</v>
      </c>
      <c r="F83" s="101">
        <v>1</v>
      </c>
      <c r="G83" s="101">
        <v>800</v>
      </c>
    </row>
    <row r="84" spans="1:7" x14ac:dyDescent="0.25">
      <c r="A84" s="125" t="s">
        <v>49</v>
      </c>
      <c r="B84" s="101">
        <v>102750</v>
      </c>
      <c r="C84" s="101">
        <v>14</v>
      </c>
      <c r="D84" s="101">
        <v>7339.2857142857147</v>
      </c>
      <c r="E84" s="101">
        <v>102750</v>
      </c>
      <c r="F84" s="101">
        <v>14</v>
      </c>
      <c r="G84" s="101">
        <v>7339.2857142857147</v>
      </c>
    </row>
    <row r="85" spans="1:7" x14ac:dyDescent="0.25">
      <c r="A85" s="125" t="s">
        <v>77</v>
      </c>
      <c r="B85" s="101">
        <v>114950</v>
      </c>
      <c r="C85" s="101">
        <v>17</v>
      </c>
      <c r="E85" s="101">
        <v>114950</v>
      </c>
      <c r="F85" s="101">
        <v>17</v>
      </c>
      <c r="G85" s="101"/>
    </row>
    <row r="86" spans="1:7" x14ac:dyDescent="0.25">
      <c r="B86" s="101"/>
      <c r="C86" s="101"/>
      <c r="D86" s="101"/>
      <c r="E86" s="101"/>
      <c r="F86" s="101"/>
      <c r="G86" s="101"/>
    </row>
  </sheetData>
  <mergeCells count="12">
    <mergeCell ref="A67:A68"/>
    <mergeCell ref="A80:A81"/>
    <mergeCell ref="A26:A27"/>
    <mergeCell ref="B26:B27"/>
    <mergeCell ref="A33:A34"/>
    <mergeCell ref="A43:A44"/>
    <mergeCell ref="A59:A60"/>
    <mergeCell ref="A1:F1"/>
    <mergeCell ref="A12:A13"/>
    <mergeCell ref="B12:B13"/>
    <mergeCell ref="A17:A18"/>
    <mergeCell ref="B17:B1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7FC9A-3BBA-4FD7-BA9B-B9ECA034944D}">
  <sheetPr>
    <tabColor rgb="FF0070C0"/>
  </sheetPr>
  <dimension ref="A1:AI47"/>
  <sheetViews>
    <sheetView showGridLines="0" zoomScale="70" zoomScaleNormal="70" workbookViewId="0">
      <selection activeCell="AG51" sqref="AG51"/>
    </sheetView>
  </sheetViews>
  <sheetFormatPr baseColWidth="10" defaultRowHeight="15" x14ac:dyDescent="0.25"/>
  <cols>
    <col min="1" max="1" width="15.28515625" style="125" customWidth="1"/>
    <col min="2" max="2" width="25.85546875" style="125" customWidth="1"/>
    <col min="3" max="35" width="18.28515625" style="125" customWidth="1"/>
    <col min="36" max="16384" width="11.42578125" style="125"/>
  </cols>
  <sheetData>
    <row r="1" spans="1:35" ht="43.5" customHeight="1" x14ac:dyDescent="0.25">
      <c r="A1" s="360" t="s">
        <v>187</v>
      </c>
      <c r="B1" s="360"/>
      <c r="C1" s="360"/>
      <c r="D1" s="360"/>
      <c r="E1" s="360"/>
      <c r="F1" s="360"/>
      <c r="G1" s="360"/>
      <c r="H1" s="360"/>
      <c r="I1" s="360"/>
      <c r="J1" s="360"/>
      <c r="L1" s="267" t="s">
        <v>200</v>
      </c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  <c r="AI1" s="280"/>
    </row>
    <row r="2" spans="1:35" s="281" customFormat="1" ht="15" customHeight="1" x14ac:dyDescent="0.25">
      <c r="A2" s="143" t="s">
        <v>139</v>
      </c>
      <c r="B2" s="280"/>
      <c r="C2" s="280"/>
      <c r="D2" s="280"/>
      <c r="E2" s="280"/>
      <c r="F2" s="280"/>
      <c r="H2" s="144"/>
      <c r="J2" s="266"/>
    </row>
    <row r="3" spans="1:35" x14ac:dyDescent="0.25">
      <c r="A3" s="265"/>
    </row>
    <row r="4" spans="1:35" x14ac:dyDescent="0.25">
      <c r="A4" s="265"/>
    </row>
    <row r="5" spans="1:35" ht="15.75" thickBot="1" x14ac:dyDescent="0.3"/>
    <row r="6" spans="1:35" ht="15.75" customHeight="1" thickBot="1" x14ac:dyDescent="0.3">
      <c r="A6" s="367" t="s">
        <v>174</v>
      </c>
      <c r="B6" s="369" t="s">
        <v>18</v>
      </c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69" t="s">
        <v>124</v>
      </c>
      <c r="T6" s="370"/>
      <c r="U6" s="370"/>
      <c r="V6" s="370"/>
      <c r="W6" s="370"/>
      <c r="X6" s="370"/>
      <c r="Y6" s="370"/>
      <c r="Z6" s="370"/>
      <c r="AA6" s="370"/>
      <c r="AB6" s="370"/>
      <c r="AC6" s="370"/>
      <c r="AD6" s="370"/>
      <c r="AE6" s="370"/>
      <c r="AF6" s="370"/>
      <c r="AG6" s="370"/>
      <c r="AH6" s="370"/>
      <c r="AI6" s="371"/>
    </row>
    <row r="7" spans="1:35" ht="30.75" thickBot="1" x14ac:dyDescent="0.3">
      <c r="A7" s="368"/>
      <c r="B7" s="88" t="s">
        <v>39</v>
      </c>
      <c r="C7" s="88" t="s">
        <v>40</v>
      </c>
      <c r="D7" s="269" t="s">
        <v>115</v>
      </c>
      <c r="E7" s="269" t="s">
        <v>41</v>
      </c>
      <c r="F7" s="88" t="s">
        <v>80</v>
      </c>
      <c r="G7" s="88" t="s">
        <v>186</v>
      </c>
      <c r="H7" s="88" t="s">
        <v>42</v>
      </c>
      <c r="I7" s="269" t="s">
        <v>43</v>
      </c>
      <c r="J7" s="269" t="s">
        <v>44</v>
      </c>
      <c r="K7" s="88" t="s">
        <v>45</v>
      </c>
      <c r="L7" s="88" t="s">
        <v>46</v>
      </c>
      <c r="M7" s="88" t="s">
        <v>97</v>
      </c>
      <c r="N7" s="88" t="s">
        <v>47</v>
      </c>
      <c r="O7" s="88" t="s">
        <v>48</v>
      </c>
      <c r="P7" s="88" t="s">
        <v>49</v>
      </c>
      <c r="Q7" s="88" t="s">
        <v>50</v>
      </c>
      <c r="R7" s="88" t="s">
        <v>51</v>
      </c>
      <c r="S7" s="88" t="s">
        <v>39</v>
      </c>
      <c r="T7" s="88" t="s">
        <v>40</v>
      </c>
      <c r="U7" s="269" t="s">
        <v>115</v>
      </c>
      <c r="V7" s="269" t="s">
        <v>41</v>
      </c>
      <c r="W7" s="88" t="s">
        <v>80</v>
      </c>
      <c r="X7" s="88" t="s">
        <v>186</v>
      </c>
      <c r="Y7" s="88" t="s">
        <v>42</v>
      </c>
      <c r="Z7" s="269" t="s">
        <v>43</v>
      </c>
      <c r="AA7" s="269" t="s">
        <v>44</v>
      </c>
      <c r="AB7" s="88" t="s">
        <v>45</v>
      </c>
      <c r="AC7" s="88" t="s">
        <v>46</v>
      </c>
      <c r="AD7" s="88" t="s">
        <v>97</v>
      </c>
      <c r="AE7" s="88" t="s">
        <v>47</v>
      </c>
      <c r="AF7" s="88" t="s">
        <v>48</v>
      </c>
      <c r="AG7" s="88" t="s">
        <v>49</v>
      </c>
      <c r="AH7" s="88" t="s">
        <v>50</v>
      </c>
      <c r="AI7" s="88" t="s">
        <v>51</v>
      </c>
    </row>
    <row r="8" spans="1:35" x14ac:dyDescent="0.25">
      <c r="A8" s="268">
        <v>42856</v>
      </c>
      <c r="B8" s="248">
        <v>82800</v>
      </c>
      <c r="C8" s="248">
        <v>72320</v>
      </c>
      <c r="D8" s="248"/>
      <c r="E8" s="248">
        <v>243360</v>
      </c>
      <c r="F8" s="248"/>
      <c r="G8" s="248"/>
      <c r="H8" s="248">
        <v>148850</v>
      </c>
      <c r="I8" s="248">
        <v>141550</v>
      </c>
      <c r="J8" s="248">
        <v>472800</v>
      </c>
      <c r="K8" s="248">
        <v>478650</v>
      </c>
      <c r="L8" s="248">
        <v>148330</v>
      </c>
      <c r="M8" s="248"/>
      <c r="N8" s="248">
        <v>6750</v>
      </c>
      <c r="O8" s="248">
        <v>45000</v>
      </c>
      <c r="P8" s="248">
        <v>225920</v>
      </c>
      <c r="Q8" s="248">
        <v>58550</v>
      </c>
      <c r="R8" s="248">
        <v>11850</v>
      </c>
      <c r="S8" s="248">
        <v>0</v>
      </c>
      <c r="T8" s="248">
        <v>21400</v>
      </c>
      <c r="U8" s="248"/>
      <c r="V8" s="248">
        <v>157610</v>
      </c>
      <c r="W8" s="248"/>
      <c r="X8" s="248"/>
      <c r="Y8" s="248">
        <v>42150</v>
      </c>
      <c r="Z8" s="248">
        <v>79200</v>
      </c>
      <c r="AA8" s="248">
        <v>246800</v>
      </c>
      <c r="AB8" s="248">
        <v>96600</v>
      </c>
      <c r="AC8" s="248">
        <v>29400</v>
      </c>
      <c r="AD8" s="248"/>
      <c r="AE8" s="248">
        <v>0</v>
      </c>
      <c r="AF8" s="248">
        <v>16800</v>
      </c>
      <c r="AG8" s="248">
        <v>116700</v>
      </c>
      <c r="AH8" s="248">
        <v>0</v>
      </c>
      <c r="AI8" s="247">
        <v>0</v>
      </c>
    </row>
    <row r="9" spans="1:35" x14ac:dyDescent="0.25">
      <c r="A9" s="268">
        <v>42948</v>
      </c>
      <c r="B9" s="248">
        <v>62300</v>
      </c>
      <c r="C9" s="248">
        <v>36700</v>
      </c>
      <c r="D9" s="248"/>
      <c r="E9" s="248">
        <v>593060</v>
      </c>
      <c r="F9" s="248"/>
      <c r="G9" s="248"/>
      <c r="H9" s="248">
        <v>177730</v>
      </c>
      <c r="I9" s="248">
        <v>300980</v>
      </c>
      <c r="J9" s="248">
        <v>496610</v>
      </c>
      <c r="K9" s="248">
        <v>574560</v>
      </c>
      <c r="L9" s="248">
        <v>149680</v>
      </c>
      <c r="M9" s="248"/>
      <c r="N9" s="248">
        <v>38550</v>
      </c>
      <c r="O9" s="248">
        <v>73800</v>
      </c>
      <c r="P9" s="248">
        <v>268120</v>
      </c>
      <c r="Q9" s="248">
        <v>154850</v>
      </c>
      <c r="R9" s="248"/>
      <c r="S9" s="248">
        <v>0</v>
      </c>
      <c r="T9" s="248">
        <v>8400</v>
      </c>
      <c r="U9" s="248"/>
      <c r="V9" s="248">
        <v>364750</v>
      </c>
      <c r="W9" s="248"/>
      <c r="X9" s="248"/>
      <c r="Y9" s="248">
        <v>38780</v>
      </c>
      <c r="Z9" s="248">
        <v>126600</v>
      </c>
      <c r="AA9" s="248">
        <v>235110</v>
      </c>
      <c r="AB9" s="248">
        <v>0</v>
      </c>
      <c r="AC9" s="248">
        <v>7500</v>
      </c>
      <c r="AD9" s="248"/>
      <c r="AE9" s="248">
        <v>35100</v>
      </c>
      <c r="AF9" s="248">
        <v>49200</v>
      </c>
      <c r="AG9" s="248">
        <v>54000</v>
      </c>
      <c r="AH9" s="248">
        <v>93450</v>
      </c>
      <c r="AI9" s="247"/>
    </row>
    <row r="10" spans="1:35" x14ac:dyDescent="0.25">
      <c r="A10" s="268">
        <v>43040</v>
      </c>
      <c r="B10" s="248">
        <v>70500</v>
      </c>
      <c r="C10" s="248">
        <v>34000</v>
      </c>
      <c r="D10" s="248"/>
      <c r="E10" s="248">
        <v>454130</v>
      </c>
      <c r="F10" s="248"/>
      <c r="G10" s="248"/>
      <c r="H10" s="248">
        <v>206670</v>
      </c>
      <c r="I10" s="248">
        <v>353700</v>
      </c>
      <c r="J10" s="248">
        <v>429600</v>
      </c>
      <c r="K10" s="248">
        <v>497775</v>
      </c>
      <c r="L10" s="248">
        <v>104550</v>
      </c>
      <c r="M10" s="248"/>
      <c r="N10" s="248">
        <v>3600</v>
      </c>
      <c r="O10" s="248">
        <v>100500</v>
      </c>
      <c r="P10" s="248">
        <v>254970</v>
      </c>
      <c r="Q10" s="248">
        <v>80850</v>
      </c>
      <c r="R10" s="248"/>
      <c r="S10" s="248">
        <v>0</v>
      </c>
      <c r="T10" s="248">
        <v>18000</v>
      </c>
      <c r="U10" s="248"/>
      <c r="V10" s="248">
        <v>273300</v>
      </c>
      <c r="W10" s="248"/>
      <c r="X10" s="248"/>
      <c r="Y10" s="248">
        <v>85200</v>
      </c>
      <c r="Z10" s="248">
        <v>154800</v>
      </c>
      <c r="AA10" s="248">
        <v>90000</v>
      </c>
      <c r="AB10" s="248">
        <v>271375</v>
      </c>
      <c r="AC10" s="248">
        <v>13200</v>
      </c>
      <c r="AD10" s="248"/>
      <c r="AE10" s="248">
        <v>0</v>
      </c>
      <c r="AF10" s="248">
        <v>0</v>
      </c>
      <c r="AG10" s="248">
        <v>58500</v>
      </c>
      <c r="AH10" s="248">
        <v>36000</v>
      </c>
      <c r="AI10" s="247"/>
    </row>
    <row r="11" spans="1:35" x14ac:dyDescent="0.25">
      <c r="A11" s="268">
        <v>43132</v>
      </c>
      <c r="B11" s="248">
        <v>57900</v>
      </c>
      <c r="C11" s="248">
        <v>29250</v>
      </c>
      <c r="D11" s="248"/>
      <c r="E11" s="248">
        <v>99420</v>
      </c>
      <c r="F11" s="248"/>
      <c r="G11" s="248"/>
      <c r="H11" s="248">
        <v>81350</v>
      </c>
      <c r="I11" s="248">
        <v>37500</v>
      </c>
      <c r="J11" s="248">
        <v>191906</v>
      </c>
      <c r="K11" s="248">
        <v>140550</v>
      </c>
      <c r="L11" s="248">
        <v>166650</v>
      </c>
      <c r="M11" s="248"/>
      <c r="N11" s="248">
        <v>9350</v>
      </c>
      <c r="O11" s="248">
        <v>68280</v>
      </c>
      <c r="P11" s="248">
        <v>52050</v>
      </c>
      <c r="Q11" s="248">
        <v>55100</v>
      </c>
      <c r="R11" s="248"/>
      <c r="S11" s="248">
        <v>23100</v>
      </c>
      <c r="T11" s="248">
        <v>29250</v>
      </c>
      <c r="U11" s="248"/>
      <c r="V11" s="248">
        <v>97120</v>
      </c>
      <c r="W11" s="248"/>
      <c r="X11" s="248"/>
      <c r="Y11" s="248">
        <v>81350</v>
      </c>
      <c r="Z11" s="248">
        <v>16450</v>
      </c>
      <c r="AA11" s="248">
        <v>154306</v>
      </c>
      <c r="AB11" s="248">
        <v>61100</v>
      </c>
      <c r="AC11" s="248">
        <v>124100</v>
      </c>
      <c r="AD11" s="248"/>
      <c r="AE11" s="248">
        <v>7050</v>
      </c>
      <c r="AF11" s="248">
        <v>36600</v>
      </c>
      <c r="AG11" s="248">
        <v>35650</v>
      </c>
      <c r="AH11" s="248">
        <v>42850</v>
      </c>
      <c r="AI11" s="247"/>
    </row>
    <row r="12" spans="1:35" x14ac:dyDescent="0.25">
      <c r="A12" s="268">
        <v>43221</v>
      </c>
      <c r="B12" s="248">
        <v>34800</v>
      </c>
      <c r="C12" s="248">
        <v>9000</v>
      </c>
      <c r="D12" s="248"/>
      <c r="E12" s="248">
        <v>87310</v>
      </c>
      <c r="F12" s="248">
        <v>3400</v>
      </c>
      <c r="G12" s="248"/>
      <c r="H12" s="248">
        <v>24900</v>
      </c>
      <c r="I12" s="248">
        <v>59400</v>
      </c>
      <c r="J12" s="248">
        <v>55300</v>
      </c>
      <c r="K12" s="248">
        <v>139800</v>
      </c>
      <c r="L12" s="248">
        <v>50350</v>
      </c>
      <c r="M12" s="248"/>
      <c r="N12" s="248">
        <v>12650</v>
      </c>
      <c r="O12" s="248">
        <v>72980</v>
      </c>
      <c r="P12" s="248">
        <v>33300</v>
      </c>
      <c r="Q12" s="248">
        <v>20950</v>
      </c>
      <c r="R12" s="248"/>
      <c r="S12" s="248">
        <v>34800</v>
      </c>
      <c r="T12" s="248">
        <v>9000</v>
      </c>
      <c r="U12" s="248"/>
      <c r="V12" s="248">
        <v>87310</v>
      </c>
      <c r="W12" s="248">
        <v>3400</v>
      </c>
      <c r="X12" s="248"/>
      <c r="Y12" s="248">
        <v>24900</v>
      </c>
      <c r="Z12" s="248">
        <v>59400</v>
      </c>
      <c r="AA12" s="248">
        <v>55300</v>
      </c>
      <c r="AB12" s="248">
        <v>139800</v>
      </c>
      <c r="AC12" s="248">
        <v>50350</v>
      </c>
      <c r="AD12" s="248"/>
      <c r="AE12" s="248">
        <v>12650</v>
      </c>
      <c r="AF12" s="248">
        <v>72980</v>
      </c>
      <c r="AG12" s="248">
        <v>33300</v>
      </c>
      <c r="AH12" s="248">
        <v>20950</v>
      </c>
      <c r="AI12" s="247"/>
    </row>
    <row r="13" spans="1:35" x14ac:dyDescent="0.25">
      <c r="A13" s="268">
        <v>43313</v>
      </c>
      <c r="B13" s="248">
        <v>71750</v>
      </c>
      <c r="C13" s="248">
        <v>39200</v>
      </c>
      <c r="D13" s="248"/>
      <c r="E13" s="248">
        <v>136150</v>
      </c>
      <c r="F13" s="248"/>
      <c r="G13" s="248"/>
      <c r="H13" s="248">
        <v>37880</v>
      </c>
      <c r="I13" s="248">
        <v>88950</v>
      </c>
      <c r="J13" s="248">
        <v>36120</v>
      </c>
      <c r="K13" s="248">
        <v>99700</v>
      </c>
      <c r="L13" s="248">
        <v>49550</v>
      </c>
      <c r="M13" s="248">
        <v>9000</v>
      </c>
      <c r="N13" s="248">
        <v>6600</v>
      </c>
      <c r="O13" s="248">
        <v>29600</v>
      </c>
      <c r="P13" s="248">
        <v>95200</v>
      </c>
      <c r="Q13" s="248">
        <v>8900</v>
      </c>
      <c r="R13" s="248"/>
      <c r="S13" s="248">
        <v>71750</v>
      </c>
      <c r="T13" s="248">
        <v>30800</v>
      </c>
      <c r="U13" s="248"/>
      <c r="V13" s="248">
        <v>136150</v>
      </c>
      <c r="W13" s="248"/>
      <c r="X13" s="248"/>
      <c r="Y13" s="248">
        <v>37880</v>
      </c>
      <c r="Z13" s="248">
        <v>70150</v>
      </c>
      <c r="AA13" s="248">
        <v>32520</v>
      </c>
      <c r="AB13" s="248">
        <v>99700</v>
      </c>
      <c r="AC13" s="248">
        <v>49550</v>
      </c>
      <c r="AD13" s="248">
        <v>0</v>
      </c>
      <c r="AE13" s="248">
        <v>6600</v>
      </c>
      <c r="AF13" s="248">
        <v>29600</v>
      </c>
      <c r="AG13" s="248">
        <v>95200</v>
      </c>
      <c r="AH13" s="248">
        <v>6550</v>
      </c>
      <c r="AI13" s="247"/>
    </row>
    <row r="14" spans="1:35" x14ac:dyDescent="0.25">
      <c r="A14" s="268">
        <v>43374</v>
      </c>
      <c r="B14" s="248">
        <v>25700</v>
      </c>
      <c r="C14" s="248">
        <v>78950</v>
      </c>
      <c r="D14" s="248"/>
      <c r="E14" s="248">
        <v>65950</v>
      </c>
      <c r="F14" s="248"/>
      <c r="G14" s="248"/>
      <c r="H14" s="248">
        <v>44500</v>
      </c>
      <c r="I14" s="248">
        <v>42250</v>
      </c>
      <c r="J14" s="248">
        <v>44500</v>
      </c>
      <c r="K14" s="248">
        <v>24950</v>
      </c>
      <c r="L14" s="248">
        <v>14800</v>
      </c>
      <c r="M14" s="248">
        <v>21900</v>
      </c>
      <c r="N14" s="248">
        <v>3300</v>
      </c>
      <c r="O14" s="248"/>
      <c r="P14" s="248">
        <v>15000</v>
      </c>
      <c r="Q14" s="248">
        <v>6550</v>
      </c>
      <c r="R14" s="248"/>
      <c r="S14" s="248">
        <v>25700</v>
      </c>
      <c r="T14" s="248">
        <v>71150</v>
      </c>
      <c r="U14" s="248"/>
      <c r="V14" s="248">
        <v>65950</v>
      </c>
      <c r="W14" s="248"/>
      <c r="X14" s="248"/>
      <c r="Y14" s="248">
        <v>44500</v>
      </c>
      <c r="Z14" s="248">
        <v>42250</v>
      </c>
      <c r="AA14" s="248">
        <v>42150</v>
      </c>
      <c r="AB14" s="248">
        <v>24950</v>
      </c>
      <c r="AC14" s="248">
        <v>14800</v>
      </c>
      <c r="AD14" s="248">
        <v>6900</v>
      </c>
      <c r="AE14" s="248">
        <v>3300</v>
      </c>
      <c r="AF14" s="248"/>
      <c r="AG14" s="248">
        <v>15000</v>
      </c>
      <c r="AH14" s="248">
        <v>6550</v>
      </c>
      <c r="AI14" s="247"/>
    </row>
    <row r="15" spans="1:35" x14ac:dyDescent="0.25">
      <c r="A15" s="268">
        <v>43497</v>
      </c>
      <c r="B15" s="248">
        <v>11000</v>
      </c>
      <c r="C15" s="248">
        <v>12500</v>
      </c>
      <c r="D15" s="248"/>
      <c r="E15" s="248">
        <v>89870</v>
      </c>
      <c r="F15" s="248"/>
      <c r="G15" s="248"/>
      <c r="H15" s="248">
        <v>2780</v>
      </c>
      <c r="I15" s="248"/>
      <c r="J15" s="248">
        <v>173300</v>
      </c>
      <c r="K15" s="248">
        <v>103990</v>
      </c>
      <c r="L15" s="248">
        <v>8800</v>
      </c>
      <c r="M15" s="248">
        <v>9000</v>
      </c>
      <c r="N15" s="248">
        <v>5500</v>
      </c>
      <c r="O15" s="248">
        <v>42900</v>
      </c>
      <c r="P15" s="248">
        <v>27150</v>
      </c>
      <c r="Q15" s="248">
        <v>12600</v>
      </c>
      <c r="R15" s="248"/>
      <c r="S15" s="248">
        <v>11000</v>
      </c>
      <c r="T15" s="248">
        <v>12500</v>
      </c>
      <c r="U15" s="248"/>
      <c r="V15" s="248">
        <v>89870</v>
      </c>
      <c r="W15" s="248"/>
      <c r="X15" s="248"/>
      <c r="Y15" s="248">
        <v>2780</v>
      </c>
      <c r="Z15" s="248"/>
      <c r="AA15" s="248">
        <v>173300</v>
      </c>
      <c r="AB15" s="248">
        <v>85300</v>
      </c>
      <c r="AC15" s="248">
        <v>8800</v>
      </c>
      <c r="AD15" s="248">
        <v>9000</v>
      </c>
      <c r="AE15" s="248">
        <v>4700</v>
      </c>
      <c r="AF15" s="248">
        <v>39300</v>
      </c>
      <c r="AG15" s="248">
        <v>27150</v>
      </c>
      <c r="AH15" s="248">
        <v>12600</v>
      </c>
      <c r="AI15" s="247"/>
    </row>
    <row r="16" spans="1:35" x14ac:dyDescent="0.25">
      <c r="A16" s="268">
        <v>43586</v>
      </c>
      <c r="B16" s="248"/>
      <c r="C16" s="248">
        <v>3630</v>
      </c>
      <c r="D16" s="248"/>
      <c r="E16" s="248">
        <v>36800</v>
      </c>
      <c r="F16" s="248"/>
      <c r="G16" s="248"/>
      <c r="H16" s="248"/>
      <c r="I16" s="248">
        <v>12800</v>
      </c>
      <c r="J16" s="248">
        <v>66530</v>
      </c>
      <c r="K16" s="248">
        <v>116500</v>
      </c>
      <c r="L16" s="248"/>
      <c r="M16" s="248"/>
      <c r="N16" s="248"/>
      <c r="O16" s="248">
        <v>10800</v>
      </c>
      <c r="P16" s="248">
        <v>24600</v>
      </c>
      <c r="Q16" s="248">
        <v>23300</v>
      </c>
      <c r="R16" s="248"/>
      <c r="S16" s="248"/>
      <c r="T16" s="248">
        <v>3630</v>
      </c>
      <c r="U16" s="248"/>
      <c r="V16" s="248">
        <v>36800</v>
      </c>
      <c r="W16" s="248"/>
      <c r="X16" s="248"/>
      <c r="Y16" s="248"/>
      <c r="Z16" s="248">
        <v>12800</v>
      </c>
      <c r="AA16" s="248">
        <v>66530</v>
      </c>
      <c r="AB16" s="248">
        <v>91300</v>
      </c>
      <c r="AC16" s="248"/>
      <c r="AD16" s="248"/>
      <c r="AE16" s="248"/>
      <c r="AF16" s="248">
        <v>10800</v>
      </c>
      <c r="AG16" s="248">
        <v>24600</v>
      </c>
      <c r="AH16" s="248">
        <v>23300</v>
      </c>
      <c r="AI16" s="247"/>
    </row>
    <row r="17" spans="1:35" x14ac:dyDescent="0.25">
      <c r="A17" s="268">
        <v>43678</v>
      </c>
      <c r="B17" s="248"/>
      <c r="C17" s="248"/>
      <c r="D17" s="248"/>
      <c r="E17" s="248">
        <v>97900</v>
      </c>
      <c r="F17" s="248"/>
      <c r="G17" s="248"/>
      <c r="H17" s="248">
        <v>21000</v>
      </c>
      <c r="I17" s="248"/>
      <c r="J17" s="248">
        <v>24950</v>
      </c>
      <c r="K17" s="248">
        <v>37200</v>
      </c>
      <c r="L17" s="248"/>
      <c r="M17" s="248">
        <v>17400</v>
      </c>
      <c r="N17" s="248"/>
      <c r="O17" s="248"/>
      <c r="P17" s="248">
        <v>13500</v>
      </c>
      <c r="Q17" s="248">
        <v>27300</v>
      </c>
      <c r="R17" s="248"/>
      <c r="S17" s="248"/>
      <c r="T17" s="248"/>
      <c r="U17" s="248"/>
      <c r="V17" s="248">
        <v>66850</v>
      </c>
      <c r="W17" s="248"/>
      <c r="X17" s="248"/>
      <c r="Y17" s="248">
        <v>21000</v>
      </c>
      <c r="Z17" s="248"/>
      <c r="AA17" s="248">
        <v>24950</v>
      </c>
      <c r="AB17" s="248">
        <v>37200</v>
      </c>
      <c r="AC17" s="248"/>
      <c r="AD17" s="248">
        <v>17400</v>
      </c>
      <c r="AE17" s="248"/>
      <c r="AF17" s="248"/>
      <c r="AG17" s="248">
        <v>13500</v>
      </c>
      <c r="AH17" s="248">
        <v>27300</v>
      </c>
      <c r="AI17" s="247"/>
    </row>
    <row r="18" spans="1:35" x14ac:dyDescent="0.25">
      <c r="A18" s="268">
        <v>43709</v>
      </c>
      <c r="B18" s="248">
        <v>8400</v>
      </c>
      <c r="C18" s="248">
        <v>3000</v>
      </c>
      <c r="D18" s="248"/>
      <c r="E18" s="248">
        <v>31050</v>
      </c>
      <c r="F18" s="248"/>
      <c r="G18" s="248"/>
      <c r="H18" s="248">
        <v>8600</v>
      </c>
      <c r="I18" s="248">
        <v>6500</v>
      </c>
      <c r="J18" s="248">
        <v>17900</v>
      </c>
      <c r="K18" s="248">
        <v>64200</v>
      </c>
      <c r="L18" s="248"/>
      <c r="M18" s="248"/>
      <c r="N18" s="248">
        <v>800</v>
      </c>
      <c r="O18" s="248"/>
      <c r="P18" s="248">
        <v>38600</v>
      </c>
      <c r="Q18" s="248">
        <v>8760</v>
      </c>
      <c r="R18" s="248"/>
      <c r="S18" s="248">
        <v>8400</v>
      </c>
      <c r="T18" s="248">
        <v>3000</v>
      </c>
      <c r="U18" s="248"/>
      <c r="V18" s="248">
        <v>31050</v>
      </c>
      <c r="W18" s="248"/>
      <c r="X18" s="248"/>
      <c r="Y18" s="248">
        <v>8600</v>
      </c>
      <c r="Z18" s="248">
        <v>6500</v>
      </c>
      <c r="AA18" s="248">
        <v>17900</v>
      </c>
      <c r="AB18" s="248">
        <v>64200</v>
      </c>
      <c r="AC18" s="248"/>
      <c r="AD18" s="248"/>
      <c r="AE18" s="248">
        <v>800</v>
      </c>
      <c r="AF18" s="248"/>
      <c r="AG18" s="248">
        <v>30200</v>
      </c>
      <c r="AH18" s="248">
        <v>8760</v>
      </c>
      <c r="AI18" s="247"/>
    </row>
    <row r="19" spans="1:35" x14ac:dyDescent="0.25">
      <c r="A19" s="268">
        <v>43739</v>
      </c>
      <c r="B19" s="248"/>
      <c r="C19" s="248">
        <v>3000</v>
      </c>
      <c r="D19" s="248"/>
      <c r="E19" s="248">
        <v>60520</v>
      </c>
      <c r="F19" s="248"/>
      <c r="G19" s="248"/>
      <c r="H19" s="248"/>
      <c r="I19" s="248"/>
      <c r="J19" s="248"/>
      <c r="K19" s="248">
        <v>51450</v>
      </c>
      <c r="L19" s="248"/>
      <c r="M19" s="248"/>
      <c r="N19" s="248">
        <v>13500</v>
      </c>
      <c r="O19" s="248">
        <v>42000</v>
      </c>
      <c r="P19" s="248">
        <v>28800</v>
      </c>
      <c r="Q19" s="248">
        <v>4800</v>
      </c>
      <c r="R19" s="248"/>
      <c r="S19" s="248"/>
      <c r="T19" s="248">
        <v>3000</v>
      </c>
      <c r="U19" s="248"/>
      <c r="V19" s="248">
        <v>60520</v>
      </c>
      <c r="W19" s="248"/>
      <c r="X19" s="248"/>
      <c r="Y19" s="248"/>
      <c r="Z19" s="248"/>
      <c r="AA19" s="248"/>
      <c r="AB19" s="248">
        <v>51450</v>
      </c>
      <c r="AC19" s="248"/>
      <c r="AD19" s="248"/>
      <c r="AE19" s="248">
        <v>13500</v>
      </c>
      <c r="AF19" s="248">
        <v>42000</v>
      </c>
      <c r="AG19" s="248">
        <v>28800</v>
      </c>
      <c r="AH19" s="248">
        <v>4800</v>
      </c>
      <c r="AI19" s="247"/>
    </row>
    <row r="20" spans="1:35" x14ac:dyDescent="0.25">
      <c r="A20" s="268">
        <v>43800</v>
      </c>
      <c r="B20" s="248">
        <v>21000</v>
      </c>
      <c r="C20" s="248">
        <v>15600</v>
      </c>
      <c r="D20" s="248"/>
      <c r="E20" s="248">
        <v>209960</v>
      </c>
      <c r="F20" s="248"/>
      <c r="G20" s="248"/>
      <c r="H20" s="248">
        <v>34800</v>
      </c>
      <c r="I20" s="248">
        <v>37800</v>
      </c>
      <c r="J20" s="248">
        <v>110050</v>
      </c>
      <c r="K20" s="248">
        <v>110030</v>
      </c>
      <c r="L20" s="248">
        <v>24000</v>
      </c>
      <c r="M20" s="248">
        <v>16500</v>
      </c>
      <c r="N20" s="248"/>
      <c r="O20" s="248">
        <v>7200</v>
      </c>
      <c r="P20" s="248">
        <v>55500</v>
      </c>
      <c r="Q20" s="248">
        <v>43400</v>
      </c>
      <c r="R20" s="248"/>
      <c r="S20" s="248">
        <v>4200</v>
      </c>
      <c r="T20" s="248">
        <v>12000</v>
      </c>
      <c r="U20" s="248"/>
      <c r="V20" s="248">
        <v>174260</v>
      </c>
      <c r="W20" s="248"/>
      <c r="X20" s="248"/>
      <c r="Y20" s="248">
        <v>34800</v>
      </c>
      <c r="Z20" s="248">
        <v>37800</v>
      </c>
      <c r="AA20" s="248">
        <v>73250</v>
      </c>
      <c r="AB20" s="248">
        <v>72630</v>
      </c>
      <c r="AC20" s="248">
        <v>24000</v>
      </c>
      <c r="AD20" s="248">
        <v>16500</v>
      </c>
      <c r="AE20" s="248"/>
      <c r="AF20" s="248">
        <v>0</v>
      </c>
      <c r="AG20" s="248">
        <v>48600</v>
      </c>
      <c r="AH20" s="248">
        <v>11000</v>
      </c>
      <c r="AI20" s="247"/>
    </row>
    <row r="21" spans="1:35" x14ac:dyDescent="0.25">
      <c r="A21" s="268">
        <v>43862</v>
      </c>
      <c r="B21" s="248">
        <v>38700</v>
      </c>
      <c r="C21" s="248"/>
      <c r="D21" s="248"/>
      <c r="E21" s="248">
        <v>59500</v>
      </c>
      <c r="F21" s="248"/>
      <c r="G21" s="248"/>
      <c r="H21" s="248">
        <v>22000</v>
      </c>
      <c r="I21" s="248">
        <v>11400</v>
      </c>
      <c r="J21" s="248">
        <v>55850</v>
      </c>
      <c r="K21" s="248">
        <v>100850</v>
      </c>
      <c r="L21" s="248">
        <v>45800</v>
      </c>
      <c r="M21" s="248"/>
      <c r="N21" s="248"/>
      <c r="O21" s="248">
        <v>33600</v>
      </c>
      <c r="P21" s="248">
        <v>102750</v>
      </c>
      <c r="Q21" s="248">
        <v>56100</v>
      </c>
      <c r="R21" s="248"/>
      <c r="S21" s="248">
        <v>38700</v>
      </c>
      <c r="T21" s="248"/>
      <c r="U21" s="248"/>
      <c r="V21" s="248">
        <v>59500</v>
      </c>
      <c r="W21" s="248"/>
      <c r="X21" s="248"/>
      <c r="Y21" s="248">
        <v>22000</v>
      </c>
      <c r="Z21" s="248">
        <v>11400</v>
      </c>
      <c r="AA21" s="248">
        <v>55850</v>
      </c>
      <c r="AB21" s="248">
        <v>97350</v>
      </c>
      <c r="AC21" s="248">
        <v>45800</v>
      </c>
      <c r="AD21" s="248"/>
      <c r="AE21" s="248"/>
      <c r="AF21" s="248">
        <v>33600</v>
      </c>
      <c r="AG21" s="248">
        <v>102750</v>
      </c>
      <c r="AH21" s="248">
        <v>56100</v>
      </c>
      <c r="AI21" s="247"/>
    </row>
    <row r="22" spans="1:35" x14ac:dyDescent="0.25">
      <c r="A22" s="268">
        <v>43891</v>
      </c>
      <c r="B22" s="248"/>
      <c r="C22" s="248">
        <v>13500</v>
      </c>
      <c r="D22" s="248"/>
      <c r="E22" s="248">
        <v>21000</v>
      </c>
      <c r="F22" s="248"/>
      <c r="G22" s="248"/>
      <c r="H22" s="248"/>
      <c r="I22" s="248"/>
      <c r="J22" s="248">
        <v>55500</v>
      </c>
      <c r="K22" s="248">
        <v>40900</v>
      </c>
      <c r="L22" s="248">
        <v>4200</v>
      </c>
      <c r="M22" s="248"/>
      <c r="N22" s="248"/>
      <c r="O22" s="248">
        <v>5600</v>
      </c>
      <c r="P22" s="248">
        <v>40500</v>
      </c>
      <c r="Q22" s="248">
        <v>12600</v>
      </c>
      <c r="R22" s="248"/>
      <c r="S22" s="248"/>
      <c r="T22" s="248">
        <v>0</v>
      </c>
      <c r="U22" s="248"/>
      <c r="V22" s="248">
        <v>21000</v>
      </c>
      <c r="W22" s="248"/>
      <c r="X22" s="248"/>
      <c r="Y22" s="248"/>
      <c r="Z22" s="248"/>
      <c r="AA22" s="248">
        <v>38700</v>
      </c>
      <c r="AB22" s="248">
        <v>40900</v>
      </c>
      <c r="AC22" s="248">
        <v>4200</v>
      </c>
      <c r="AD22" s="248"/>
      <c r="AE22" s="248"/>
      <c r="AF22" s="248">
        <v>5600</v>
      </c>
      <c r="AG22" s="248">
        <v>27900</v>
      </c>
      <c r="AH22" s="248">
        <v>12600</v>
      </c>
      <c r="AI22" s="247"/>
    </row>
    <row r="23" spans="1:35" x14ac:dyDescent="0.25">
      <c r="A23" s="268">
        <v>43983</v>
      </c>
      <c r="B23" s="248"/>
      <c r="C23" s="248">
        <v>13500</v>
      </c>
      <c r="D23" s="248"/>
      <c r="E23" s="248">
        <v>86000</v>
      </c>
      <c r="F23" s="248"/>
      <c r="G23" s="248"/>
      <c r="H23" s="248">
        <v>13500</v>
      </c>
      <c r="I23" s="248">
        <v>2300</v>
      </c>
      <c r="J23" s="248">
        <v>16800</v>
      </c>
      <c r="K23" s="248">
        <v>100450</v>
      </c>
      <c r="L23" s="248">
        <v>32700</v>
      </c>
      <c r="M23" s="248"/>
      <c r="N23" s="248">
        <v>27000</v>
      </c>
      <c r="O23" s="248">
        <v>34000</v>
      </c>
      <c r="P23" s="248">
        <v>128740</v>
      </c>
      <c r="Q23" s="248">
        <v>12600</v>
      </c>
      <c r="R23" s="248"/>
      <c r="S23" s="248"/>
      <c r="T23" s="248">
        <v>13500</v>
      </c>
      <c r="U23" s="248"/>
      <c r="V23" s="248">
        <v>86000</v>
      </c>
      <c r="W23" s="248"/>
      <c r="X23" s="248"/>
      <c r="Y23" s="248">
        <v>13500</v>
      </c>
      <c r="Z23" s="248">
        <v>2300</v>
      </c>
      <c r="AA23" s="248">
        <v>16800</v>
      </c>
      <c r="AB23" s="248">
        <v>96850</v>
      </c>
      <c r="AC23" s="248">
        <v>32700</v>
      </c>
      <c r="AD23" s="248"/>
      <c r="AE23" s="248">
        <v>27000</v>
      </c>
      <c r="AF23" s="248">
        <v>34000</v>
      </c>
      <c r="AG23" s="248">
        <v>128740</v>
      </c>
      <c r="AH23" s="248">
        <v>12600</v>
      </c>
      <c r="AI23" s="247"/>
    </row>
    <row r="24" spans="1:35" x14ac:dyDescent="0.25">
      <c r="A24" s="268">
        <v>44013</v>
      </c>
      <c r="B24" s="248"/>
      <c r="C24" s="248"/>
      <c r="D24" s="248"/>
      <c r="E24" s="248">
        <v>41300</v>
      </c>
      <c r="F24" s="248"/>
      <c r="G24" s="248"/>
      <c r="H24" s="248"/>
      <c r="I24" s="248">
        <v>8300</v>
      </c>
      <c r="J24" s="248">
        <v>48350</v>
      </c>
      <c r="K24" s="248">
        <v>36100</v>
      </c>
      <c r="L24" s="248"/>
      <c r="M24" s="248"/>
      <c r="N24" s="248"/>
      <c r="O24" s="248"/>
      <c r="P24" s="248">
        <v>48600</v>
      </c>
      <c r="Q24" s="248">
        <v>8400</v>
      </c>
      <c r="R24" s="248"/>
      <c r="S24" s="248"/>
      <c r="T24" s="248"/>
      <c r="U24" s="248"/>
      <c r="V24" s="248">
        <v>41300</v>
      </c>
      <c r="W24" s="248"/>
      <c r="X24" s="248"/>
      <c r="Y24" s="248"/>
      <c r="Z24" s="248">
        <v>8300</v>
      </c>
      <c r="AA24" s="248">
        <v>48350</v>
      </c>
      <c r="AB24" s="248">
        <v>36100</v>
      </c>
      <c r="AC24" s="248"/>
      <c r="AD24" s="248"/>
      <c r="AE24" s="248"/>
      <c r="AF24" s="248"/>
      <c r="AG24" s="248">
        <v>48600</v>
      </c>
      <c r="AH24" s="248">
        <v>8400</v>
      </c>
      <c r="AI24" s="247"/>
    </row>
    <row r="25" spans="1:35" x14ac:dyDescent="0.25">
      <c r="A25" s="268">
        <v>44075</v>
      </c>
      <c r="B25" s="248"/>
      <c r="C25" s="248"/>
      <c r="D25" s="248">
        <v>4200</v>
      </c>
      <c r="E25" s="248">
        <v>100400</v>
      </c>
      <c r="F25" s="248"/>
      <c r="G25" s="248"/>
      <c r="H25" s="248">
        <v>8400</v>
      </c>
      <c r="I25" s="248">
        <v>83600</v>
      </c>
      <c r="J25" s="248">
        <v>24000</v>
      </c>
      <c r="K25" s="248">
        <v>46900</v>
      </c>
      <c r="L25" s="248"/>
      <c r="M25" s="248"/>
      <c r="N25" s="248">
        <v>11200</v>
      </c>
      <c r="O25" s="248"/>
      <c r="P25" s="248">
        <v>14950</v>
      </c>
      <c r="Q25" s="248">
        <v>16800</v>
      </c>
      <c r="R25" s="248"/>
      <c r="S25" s="248"/>
      <c r="T25" s="248"/>
      <c r="U25" s="248">
        <v>4200</v>
      </c>
      <c r="V25" s="248">
        <v>100400</v>
      </c>
      <c r="W25" s="248"/>
      <c r="X25" s="248"/>
      <c r="Y25" s="248">
        <v>8400</v>
      </c>
      <c r="Z25" s="248">
        <v>71600</v>
      </c>
      <c r="AA25" s="248">
        <v>24000</v>
      </c>
      <c r="AB25" s="248">
        <v>46900</v>
      </c>
      <c r="AC25" s="248"/>
      <c r="AD25" s="248"/>
      <c r="AE25" s="248">
        <v>0</v>
      </c>
      <c r="AF25" s="248"/>
      <c r="AG25" s="248">
        <v>12600</v>
      </c>
      <c r="AH25" s="248">
        <v>16800</v>
      </c>
      <c r="AI25" s="247"/>
    </row>
    <row r="26" spans="1:35" x14ac:dyDescent="0.25">
      <c r="A26" s="268">
        <v>44105</v>
      </c>
      <c r="B26" s="248">
        <v>40800</v>
      </c>
      <c r="C26" s="248"/>
      <c r="D26" s="248"/>
      <c r="E26" s="248">
        <v>115200</v>
      </c>
      <c r="F26" s="248"/>
      <c r="G26" s="248"/>
      <c r="H26" s="248">
        <v>28000</v>
      </c>
      <c r="I26" s="248">
        <v>10300</v>
      </c>
      <c r="J26" s="248">
        <v>243150</v>
      </c>
      <c r="K26" s="248">
        <v>49200</v>
      </c>
      <c r="L26" s="248">
        <v>7500</v>
      </c>
      <c r="M26" s="248"/>
      <c r="N26" s="248">
        <v>22400</v>
      </c>
      <c r="O26" s="248">
        <v>76100</v>
      </c>
      <c r="P26" s="248">
        <v>176300</v>
      </c>
      <c r="Q26" s="248"/>
      <c r="R26" s="248"/>
      <c r="S26" s="248">
        <v>40800</v>
      </c>
      <c r="T26" s="248"/>
      <c r="U26" s="248"/>
      <c r="V26" s="248">
        <v>85800</v>
      </c>
      <c r="W26" s="248"/>
      <c r="X26" s="248"/>
      <c r="Y26" s="248">
        <v>28000</v>
      </c>
      <c r="Z26" s="248">
        <v>5600</v>
      </c>
      <c r="AA26" s="248">
        <v>234750</v>
      </c>
      <c r="AB26" s="248">
        <v>49200</v>
      </c>
      <c r="AC26" s="248">
        <v>7500</v>
      </c>
      <c r="AD26" s="248"/>
      <c r="AE26" s="248">
        <v>22400</v>
      </c>
      <c r="AF26" s="248">
        <v>76100</v>
      </c>
      <c r="AG26" s="248">
        <v>108500</v>
      </c>
      <c r="AH26" s="248"/>
      <c r="AI26" s="247"/>
    </row>
    <row r="27" spans="1:35" x14ac:dyDescent="0.25">
      <c r="A27" s="268">
        <v>44166</v>
      </c>
      <c r="B27" s="248">
        <v>12600</v>
      </c>
      <c r="C27" s="248"/>
      <c r="D27" s="248"/>
      <c r="E27" s="248">
        <v>82000</v>
      </c>
      <c r="F27" s="248"/>
      <c r="G27" s="248"/>
      <c r="H27" s="248">
        <v>8400</v>
      </c>
      <c r="I27" s="248">
        <v>31100</v>
      </c>
      <c r="J27" s="248">
        <v>113700</v>
      </c>
      <c r="K27" s="248">
        <v>137750</v>
      </c>
      <c r="L27" s="248">
        <v>35700</v>
      </c>
      <c r="M27" s="248"/>
      <c r="N27" s="248">
        <v>3600</v>
      </c>
      <c r="O27" s="248">
        <v>11300</v>
      </c>
      <c r="P27" s="248">
        <v>202700</v>
      </c>
      <c r="Q27" s="248">
        <v>18250</v>
      </c>
      <c r="R27" s="248"/>
      <c r="S27" s="248">
        <v>0</v>
      </c>
      <c r="T27" s="248"/>
      <c r="U27" s="248"/>
      <c r="V27" s="248">
        <v>40100</v>
      </c>
      <c r="W27" s="248"/>
      <c r="X27" s="248"/>
      <c r="Y27" s="248">
        <v>0</v>
      </c>
      <c r="Z27" s="248">
        <v>15600</v>
      </c>
      <c r="AA27" s="248">
        <v>84900</v>
      </c>
      <c r="AB27" s="248">
        <v>89000</v>
      </c>
      <c r="AC27" s="248">
        <v>5300</v>
      </c>
      <c r="AD27" s="248"/>
      <c r="AE27" s="248">
        <v>0</v>
      </c>
      <c r="AF27" s="248">
        <v>0</v>
      </c>
      <c r="AG27" s="248">
        <v>153600</v>
      </c>
      <c r="AH27" s="248">
        <v>11200</v>
      </c>
      <c r="AI27" s="247"/>
    </row>
    <row r="28" spans="1:35" x14ac:dyDescent="0.25">
      <c r="A28" s="268">
        <v>44228</v>
      </c>
      <c r="B28" s="248">
        <v>12600</v>
      </c>
      <c r="C28" s="248"/>
      <c r="D28" s="248"/>
      <c r="E28" s="248">
        <v>167650</v>
      </c>
      <c r="F28" s="248"/>
      <c r="G28" s="248"/>
      <c r="H28" s="248">
        <v>43900</v>
      </c>
      <c r="I28" s="248">
        <v>63400</v>
      </c>
      <c r="J28" s="248">
        <v>45800</v>
      </c>
      <c r="K28" s="248">
        <v>141450</v>
      </c>
      <c r="L28" s="248">
        <v>30400</v>
      </c>
      <c r="M28" s="248"/>
      <c r="N28" s="248">
        <v>7800</v>
      </c>
      <c r="O28" s="248">
        <v>11600</v>
      </c>
      <c r="P28" s="248">
        <v>173300</v>
      </c>
      <c r="Q28" s="248">
        <v>20900</v>
      </c>
      <c r="R28" s="248"/>
      <c r="S28" s="248">
        <v>12600</v>
      </c>
      <c r="T28" s="248"/>
      <c r="U28" s="248"/>
      <c r="V28" s="248">
        <v>165300</v>
      </c>
      <c r="W28" s="248"/>
      <c r="X28" s="248"/>
      <c r="Y28" s="248">
        <v>43900</v>
      </c>
      <c r="Z28" s="248">
        <v>63400</v>
      </c>
      <c r="AA28" s="248">
        <v>45800</v>
      </c>
      <c r="AB28" s="248">
        <v>116450</v>
      </c>
      <c r="AC28" s="248">
        <v>30400</v>
      </c>
      <c r="AD28" s="248"/>
      <c r="AE28" s="248">
        <v>7800</v>
      </c>
      <c r="AF28" s="248">
        <v>11600</v>
      </c>
      <c r="AG28" s="248">
        <v>173300</v>
      </c>
      <c r="AH28" s="248">
        <v>20900</v>
      </c>
      <c r="AI28" s="247"/>
    </row>
    <row r="29" spans="1:35" x14ac:dyDescent="0.25">
      <c r="A29" s="268">
        <v>44317</v>
      </c>
      <c r="B29" s="248">
        <v>20400</v>
      </c>
      <c r="C29" s="248">
        <v>24400</v>
      </c>
      <c r="D29" s="248"/>
      <c r="E29" s="248">
        <v>132960</v>
      </c>
      <c r="F29" s="248"/>
      <c r="G29" s="248"/>
      <c r="H29" s="248">
        <v>45880</v>
      </c>
      <c r="I29" s="248">
        <v>9300</v>
      </c>
      <c r="J29" s="248">
        <v>263150</v>
      </c>
      <c r="K29" s="248">
        <v>149500</v>
      </c>
      <c r="L29" s="248">
        <v>41800</v>
      </c>
      <c r="M29" s="248">
        <v>3450</v>
      </c>
      <c r="N29" s="248">
        <v>5700</v>
      </c>
      <c r="O29" s="248">
        <v>78400</v>
      </c>
      <c r="P29" s="248">
        <v>308850</v>
      </c>
      <c r="Q29" s="248">
        <v>77600</v>
      </c>
      <c r="R29" s="248"/>
      <c r="S29" s="248">
        <v>20400</v>
      </c>
      <c r="T29" s="248">
        <v>24400</v>
      </c>
      <c r="U29" s="248"/>
      <c r="V29" s="248">
        <v>123360</v>
      </c>
      <c r="W29" s="248"/>
      <c r="X29" s="248"/>
      <c r="Y29" s="248">
        <v>45880</v>
      </c>
      <c r="Z29" s="248">
        <v>9300</v>
      </c>
      <c r="AA29" s="248">
        <v>263150</v>
      </c>
      <c r="AB29" s="248">
        <v>121550</v>
      </c>
      <c r="AC29" s="248">
        <v>41800</v>
      </c>
      <c r="AD29" s="248">
        <v>3450</v>
      </c>
      <c r="AE29" s="248">
        <v>5700</v>
      </c>
      <c r="AF29" s="248">
        <v>78400</v>
      </c>
      <c r="AG29" s="248">
        <v>295400</v>
      </c>
      <c r="AH29" s="248">
        <v>77600</v>
      </c>
      <c r="AI29" s="247"/>
    </row>
    <row r="30" spans="1:35" x14ac:dyDescent="0.25">
      <c r="A30" s="268">
        <v>44440</v>
      </c>
      <c r="B30" s="248">
        <v>25200</v>
      </c>
      <c r="C30" s="248">
        <v>43600</v>
      </c>
      <c r="D30" s="248"/>
      <c r="E30" s="248">
        <v>230450</v>
      </c>
      <c r="F30" s="248">
        <v>3600</v>
      </c>
      <c r="G30" s="248"/>
      <c r="H30" s="248">
        <v>116700</v>
      </c>
      <c r="I30" s="248">
        <v>84500</v>
      </c>
      <c r="J30" s="248">
        <v>284850</v>
      </c>
      <c r="K30" s="248">
        <v>416790</v>
      </c>
      <c r="L30" s="248">
        <v>85600</v>
      </c>
      <c r="M30" s="248">
        <v>14400</v>
      </c>
      <c r="N30" s="248">
        <v>34900</v>
      </c>
      <c r="O30" s="248">
        <v>46100</v>
      </c>
      <c r="P30" s="248">
        <v>413150</v>
      </c>
      <c r="Q30" s="248">
        <v>24000</v>
      </c>
      <c r="R30" s="248"/>
      <c r="S30" s="248">
        <v>21000</v>
      </c>
      <c r="T30" s="248">
        <v>27000</v>
      </c>
      <c r="U30" s="248"/>
      <c r="V30" s="248">
        <v>170450</v>
      </c>
      <c r="W30" s="248">
        <v>3600</v>
      </c>
      <c r="X30" s="248"/>
      <c r="Y30" s="248">
        <v>82200</v>
      </c>
      <c r="Z30" s="248">
        <v>84500</v>
      </c>
      <c r="AA30" s="248">
        <v>265450</v>
      </c>
      <c r="AB30" s="248">
        <v>315290</v>
      </c>
      <c r="AC30" s="248">
        <v>80000</v>
      </c>
      <c r="AD30" s="248">
        <v>0</v>
      </c>
      <c r="AE30" s="248">
        <v>9800</v>
      </c>
      <c r="AF30" s="248">
        <v>33500</v>
      </c>
      <c r="AG30" s="248">
        <v>401150</v>
      </c>
      <c r="AH30" s="248">
        <v>0</v>
      </c>
      <c r="AI30" s="247"/>
    </row>
    <row r="31" spans="1:35" x14ac:dyDescent="0.25">
      <c r="A31" s="268">
        <v>44593</v>
      </c>
      <c r="B31" s="248">
        <v>8200</v>
      </c>
      <c r="C31" s="248">
        <v>16600</v>
      </c>
      <c r="D31" s="248"/>
      <c r="E31" s="248">
        <v>175600</v>
      </c>
      <c r="F31" s="248"/>
      <c r="G31" s="248"/>
      <c r="H31" s="248">
        <v>73500</v>
      </c>
      <c r="I31" s="248">
        <v>34000</v>
      </c>
      <c r="J31" s="248">
        <v>325760</v>
      </c>
      <c r="K31" s="248">
        <v>286079</v>
      </c>
      <c r="L31" s="248">
        <v>20400</v>
      </c>
      <c r="M31" s="248">
        <v>28760</v>
      </c>
      <c r="N31" s="248">
        <v>31300</v>
      </c>
      <c r="O31" s="248">
        <v>66950</v>
      </c>
      <c r="P31" s="248">
        <v>264100</v>
      </c>
      <c r="Q31" s="248">
        <v>25200</v>
      </c>
      <c r="R31" s="248"/>
      <c r="S31" s="248">
        <v>8200</v>
      </c>
      <c r="T31" s="248">
        <v>16600</v>
      </c>
      <c r="U31" s="248"/>
      <c r="V31" s="248">
        <v>175600</v>
      </c>
      <c r="W31" s="248"/>
      <c r="X31" s="248"/>
      <c r="Y31" s="248">
        <v>73500</v>
      </c>
      <c r="Z31" s="248">
        <v>29800</v>
      </c>
      <c r="AA31" s="248">
        <v>325760</v>
      </c>
      <c r="AB31" s="248">
        <v>275079</v>
      </c>
      <c r="AC31" s="248">
        <v>20400</v>
      </c>
      <c r="AD31" s="248">
        <v>28760</v>
      </c>
      <c r="AE31" s="248">
        <v>31300</v>
      </c>
      <c r="AF31" s="248">
        <v>66950</v>
      </c>
      <c r="AG31" s="248">
        <v>255100</v>
      </c>
      <c r="AH31" s="248">
        <v>25200</v>
      </c>
      <c r="AI31" s="247"/>
    </row>
    <row r="32" spans="1:35" x14ac:dyDescent="0.25">
      <c r="A32" s="268">
        <v>44682</v>
      </c>
      <c r="B32" s="248">
        <v>22200</v>
      </c>
      <c r="C32" s="248"/>
      <c r="D32" s="248"/>
      <c r="E32" s="248">
        <v>104100</v>
      </c>
      <c r="F32" s="248"/>
      <c r="G32" s="248"/>
      <c r="H32" s="248">
        <v>70400</v>
      </c>
      <c r="I32" s="248">
        <v>60100</v>
      </c>
      <c r="J32" s="248">
        <v>177940</v>
      </c>
      <c r="K32" s="248">
        <v>202200</v>
      </c>
      <c r="L32" s="248">
        <v>18600</v>
      </c>
      <c r="M32" s="248"/>
      <c r="N32" s="248">
        <v>8400</v>
      </c>
      <c r="O32" s="248">
        <v>12600</v>
      </c>
      <c r="P32" s="248">
        <v>231150</v>
      </c>
      <c r="Q32" s="248">
        <v>39200</v>
      </c>
      <c r="R32" s="248"/>
      <c r="S32" s="248">
        <v>22200</v>
      </c>
      <c r="T32" s="248"/>
      <c r="U32" s="248"/>
      <c r="V32" s="248">
        <v>104100</v>
      </c>
      <c r="W32" s="248"/>
      <c r="X32" s="248"/>
      <c r="Y32" s="248">
        <v>70400</v>
      </c>
      <c r="Z32" s="248">
        <v>60100</v>
      </c>
      <c r="AA32" s="248">
        <v>177940</v>
      </c>
      <c r="AB32" s="248">
        <v>197700</v>
      </c>
      <c r="AC32" s="248">
        <v>18600</v>
      </c>
      <c r="AD32" s="248"/>
      <c r="AE32" s="248">
        <v>8400</v>
      </c>
      <c r="AF32" s="248">
        <v>12600</v>
      </c>
      <c r="AG32" s="248">
        <v>219550</v>
      </c>
      <c r="AH32" s="248">
        <v>39200</v>
      </c>
      <c r="AI32" s="247"/>
    </row>
    <row r="33" spans="1:35" x14ac:dyDescent="0.25">
      <c r="A33" s="268">
        <v>44805</v>
      </c>
      <c r="B33" s="248">
        <v>23560</v>
      </c>
      <c r="C33" s="248">
        <v>4200</v>
      </c>
      <c r="D33" s="248"/>
      <c r="E33" s="248">
        <v>50400</v>
      </c>
      <c r="F33" s="248"/>
      <c r="G33" s="248"/>
      <c r="H33" s="248">
        <v>62940</v>
      </c>
      <c r="I33" s="248">
        <v>13600</v>
      </c>
      <c r="J33" s="248">
        <v>207840</v>
      </c>
      <c r="K33" s="248">
        <v>127120</v>
      </c>
      <c r="L33" s="248">
        <v>27600</v>
      </c>
      <c r="M33" s="248"/>
      <c r="N33" s="248">
        <v>11700</v>
      </c>
      <c r="O33" s="248">
        <v>64300</v>
      </c>
      <c r="P33" s="248">
        <v>179400</v>
      </c>
      <c r="Q33" s="248"/>
      <c r="R33" s="248"/>
      <c r="S33" s="248">
        <v>23560</v>
      </c>
      <c r="T33" s="248">
        <v>4200</v>
      </c>
      <c r="U33" s="248"/>
      <c r="V33" s="248">
        <v>50400</v>
      </c>
      <c r="W33" s="248"/>
      <c r="X33" s="248"/>
      <c r="Y33" s="248">
        <v>62940</v>
      </c>
      <c r="Z33" s="248">
        <v>13600</v>
      </c>
      <c r="AA33" s="248">
        <v>207840</v>
      </c>
      <c r="AB33" s="248">
        <v>127120</v>
      </c>
      <c r="AC33" s="248">
        <v>27600</v>
      </c>
      <c r="AD33" s="248"/>
      <c r="AE33" s="248">
        <v>11700</v>
      </c>
      <c r="AF33" s="248">
        <v>64300</v>
      </c>
      <c r="AG33" s="248">
        <v>179400</v>
      </c>
      <c r="AH33" s="248"/>
      <c r="AI33" s="247"/>
    </row>
    <row r="34" spans="1:35" x14ac:dyDescent="0.25">
      <c r="A34" s="268">
        <v>44896</v>
      </c>
      <c r="B34" s="248"/>
      <c r="C34" s="248"/>
      <c r="D34" s="248"/>
      <c r="E34" s="248">
        <v>50400</v>
      </c>
      <c r="F34" s="248"/>
      <c r="G34" s="248"/>
      <c r="H34" s="248">
        <v>16500</v>
      </c>
      <c r="I34" s="248">
        <v>6800</v>
      </c>
      <c r="J34" s="248">
        <v>71500</v>
      </c>
      <c r="K34" s="248">
        <v>43250</v>
      </c>
      <c r="L34" s="248">
        <v>4200</v>
      </c>
      <c r="M34" s="248">
        <v>5600</v>
      </c>
      <c r="N34" s="248"/>
      <c r="O34" s="248"/>
      <c r="P34" s="248">
        <v>4800</v>
      </c>
      <c r="Q34" s="248"/>
      <c r="R34" s="248"/>
      <c r="S34" s="248"/>
      <c r="T34" s="248"/>
      <c r="U34" s="248"/>
      <c r="V34" s="248">
        <v>50400</v>
      </c>
      <c r="W34" s="248"/>
      <c r="X34" s="248"/>
      <c r="Y34" s="248">
        <v>16500</v>
      </c>
      <c r="Z34" s="248">
        <v>6800</v>
      </c>
      <c r="AA34" s="248">
        <v>71500</v>
      </c>
      <c r="AB34" s="248">
        <v>29650</v>
      </c>
      <c r="AC34" s="248">
        <v>4200</v>
      </c>
      <c r="AD34" s="248">
        <v>5600</v>
      </c>
      <c r="AE34" s="248"/>
      <c r="AF34" s="248"/>
      <c r="AG34" s="248">
        <v>4800</v>
      </c>
      <c r="AH34" s="248"/>
      <c r="AI34" s="247"/>
    </row>
    <row r="35" spans="1:35" x14ac:dyDescent="0.25">
      <c r="A35" s="268">
        <v>44958</v>
      </c>
      <c r="B35" s="248">
        <v>67020</v>
      </c>
      <c r="C35" s="248">
        <v>41480</v>
      </c>
      <c r="D35" s="248"/>
      <c r="E35" s="248">
        <v>101060</v>
      </c>
      <c r="F35" s="248"/>
      <c r="G35" s="248"/>
      <c r="H35" s="248"/>
      <c r="I35" s="248">
        <v>9820</v>
      </c>
      <c r="J35" s="248">
        <v>353750</v>
      </c>
      <c r="K35" s="248">
        <v>417490</v>
      </c>
      <c r="L35" s="248">
        <v>152890</v>
      </c>
      <c r="M35" s="248">
        <v>4200</v>
      </c>
      <c r="N35" s="248">
        <v>35720</v>
      </c>
      <c r="O35" s="248">
        <v>127840</v>
      </c>
      <c r="P35" s="248">
        <v>157160</v>
      </c>
      <c r="Q35" s="248">
        <v>28500</v>
      </c>
      <c r="R35" s="248">
        <v>4600</v>
      </c>
      <c r="S35" s="248">
        <v>67020</v>
      </c>
      <c r="T35" s="248">
        <v>41480</v>
      </c>
      <c r="U35" s="248"/>
      <c r="V35" s="248">
        <v>101060</v>
      </c>
      <c r="W35" s="248"/>
      <c r="X35" s="248"/>
      <c r="Y35" s="248"/>
      <c r="Z35" s="248">
        <v>9820</v>
      </c>
      <c r="AA35" s="248">
        <v>353750</v>
      </c>
      <c r="AB35" s="248">
        <v>386970</v>
      </c>
      <c r="AC35" s="248">
        <v>131890</v>
      </c>
      <c r="AD35" s="248">
        <v>4200</v>
      </c>
      <c r="AE35" s="248">
        <v>35720</v>
      </c>
      <c r="AF35" s="248">
        <v>127840</v>
      </c>
      <c r="AG35" s="248">
        <v>152900</v>
      </c>
      <c r="AH35" s="248">
        <v>28500</v>
      </c>
      <c r="AI35" s="247">
        <v>0</v>
      </c>
    </row>
    <row r="36" spans="1:35" x14ac:dyDescent="0.25">
      <c r="A36" s="268">
        <v>45047</v>
      </c>
      <c r="B36" s="248">
        <v>67620</v>
      </c>
      <c r="C36" s="248">
        <v>7000</v>
      </c>
      <c r="D36" s="248"/>
      <c r="E36" s="248">
        <v>128400</v>
      </c>
      <c r="F36" s="248"/>
      <c r="G36" s="248"/>
      <c r="H36" s="248">
        <v>24100</v>
      </c>
      <c r="I36" s="248">
        <v>45360</v>
      </c>
      <c r="J36" s="248">
        <v>282900</v>
      </c>
      <c r="K36" s="248">
        <v>477620</v>
      </c>
      <c r="L36" s="248">
        <v>85900</v>
      </c>
      <c r="M36" s="248"/>
      <c r="N36" s="248">
        <v>17160</v>
      </c>
      <c r="O36" s="248">
        <v>159000</v>
      </c>
      <c r="P36" s="248">
        <v>274160</v>
      </c>
      <c r="Q36" s="248">
        <v>27800</v>
      </c>
      <c r="R36" s="248"/>
      <c r="S36" s="248">
        <v>51020</v>
      </c>
      <c r="T36" s="248">
        <v>0</v>
      </c>
      <c r="U36" s="248"/>
      <c r="V36" s="248">
        <v>128400</v>
      </c>
      <c r="W36" s="248"/>
      <c r="X36" s="248"/>
      <c r="Y36" s="248">
        <v>24100</v>
      </c>
      <c r="Z36" s="248">
        <v>39800</v>
      </c>
      <c r="AA36" s="248">
        <v>277200</v>
      </c>
      <c r="AB36" s="248">
        <v>471920</v>
      </c>
      <c r="AC36" s="248">
        <v>85900</v>
      </c>
      <c r="AD36" s="248"/>
      <c r="AE36" s="248">
        <v>17160</v>
      </c>
      <c r="AF36" s="248">
        <v>159000</v>
      </c>
      <c r="AG36" s="248">
        <v>253160</v>
      </c>
      <c r="AH36" s="248">
        <v>27800</v>
      </c>
      <c r="AI36" s="247"/>
    </row>
    <row r="37" spans="1:35" x14ac:dyDescent="0.25">
      <c r="A37" s="268">
        <v>45139</v>
      </c>
      <c r="B37" s="248">
        <v>87680</v>
      </c>
      <c r="C37" s="248">
        <v>16820</v>
      </c>
      <c r="D37" s="248"/>
      <c r="E37" s="248">
        <v>53700</v>
      </c>
      <c r="F37" s="248"/>
      <c r="G37" s="248"/>
      <c r="H37" s="248">
        <v>44800</v>
      </c>
      <c r="I37" s="248">
        <v>50620</v>
      </c>
      <c r="J37" s="248">
        <v>342530</v>
      </c>
      <c r="K37" s="248">
        <v>459510</v>
      </c>
      <c r="L37" s="248">
        <v>87140</v>
      </c>
      <c r="M37" s="248">
        <v>16800</v>
      </c>
      <c r="N37" s="248">
        <v>5560</v>
      </c>
      <c r="O37" s="248">
        <v>11600</v>
      </c>
      <c r="P37" s="248">
        <v>258800</v>
      </c>
      <c r="Q37" s="248"/>
      <c r="R37" s="248"/>
      <c r="S37" s="248">
        <v>87680</v>
      </c>
      <c r="T37" s="248">
        <v>16820</v>
      </c>
      <c r="U37" s="248"/>
      <c r="V37" s="248">
        <v>53700</v>
      </c>
      <c r="W37" s="248"/>
      <c r="X37" s="248"/>
      <c r="Y37" s="248">
        <v>44800</v>
      </c>
      <c r="Z37" s="248">
        <v>50620</v>
      </c>
      <c r="AA37" s="248">
        <v>342530</v>
      </c>
      <c r="AB37" s="248">
        <v>457210</v>
      </c>
      <c r="AC37" s="248">
        <v>87140</v>
      </c>
      <c r="AD37" s="248">
        <v>16800</v>
      </c>
      <c r="AE37" s="248">
        <v>5560</v>
      </c>
      <c r="AF37" s="248">
        <v>11600</v>
      </c>
      <c r="AG37" s="248">
        <v>258800</v>
      </c>
      <c r="AH37" s="248"/>
      <c r="AI37" s="247"/>
    </row>
    <row r="38" spans="1:35" x14ac:dyDescent="0.25">
      <c r="A38" s="268">
        <v>45231</v>
      </c>
      <c r="B38" s="248">
        <v>151200</v>
      </c>
      <c r="C38" s="248">
        <v>55580</v>
      </c>
      <c r="D38" s="248"/>
      <c r="E38" s="248">
        <v>192330</v>
      </c>
      <c r="F38" s="248"/>
      <c r="G38" s="248"/>
      <c r="H38" s="248">
        <v>106760</v>
      </c>
      <c r="I38" s="248">
        <v>221600</v>
      </c>
      <c r="J38" s="248">
        <v>318840</v>
      </c>
      <c r="K38" s="248">
        <v>316205</v>
      </c>
      <c r="L38" s="248">
        <v>42180</v>
      </c>
      <c r="M38" s="248">
        <v>6000</v>
      </c>
      <c r="N38" s="248">
        <v>24800</v>
      </c>
      <c r="O38" s="248">
        <v>83600</v>
      </c>
      <c r="P38" s="248">
        <v>415620</v>
      </c>
      <c r="Q38" s="248">
        <v>46600</v>
      </c>
      <c r="R38" s="248"/>
      <c r="S38" s="248">
        <v>151200</v>
      </c>
      <c r="T38" s="248">
        <v>55580</v>
      </c>
      <c r="U38" s="248"/>
      <c r="V38" s="248">
        <v>192330</v>
      </c>
      <c r="W38" s="248"/>
      <c r="X38" s="248"/>
      <c r="Y38" s="248">
        <v>106760</v>
      </c>
      <c r="Z38" s="248">
        <v>221600</v>
      </c>
      <c r="AA38" s="248">
        <v>311940</v>
      </c>
      <c r="AB38" s="248">
        <v>309005</v>
      </c>
      <c r="AC38" s="248">
        <v>42180</v>
      </c>
      <c r="AD38" s="248">
        <v>6000</v>
      </c>
      <c r="AE38" s="248">
        <v>24800</v>
      </c>
      <c r="AF38" s="248">
        <v>83600</v>
      </c>
      <c r="AG38" s="248">
        <v>415620</v>
      </c>
      <c r="AH38" s="248">
        <v>46600</v>
      </c>
      <c r="AI38" s="247"/>
    </row>
    <row r="39" spans="1:35" x14ac:dyDescent="0.25">
      <c r="A39" s="268">
        <v>45323</v>
      </c>
      <c r="B39" s="248">
        <v>56620</v>
      </c>
      <c r="C39" s="248">
        <v>12780</v>
      </c>
      <c r="D39" s="248"/>
      <c r="E39" s="248">
        <v>243600</v>
      </c>
      <c r="F39" s="248"/>
      <c r="G39" s="248"/>
      <c r="H39" s="248">
        <v>166280</v>
      </c>
      <c r="I39" s="248">
        <v>292400</v>
      </c>
      <c r="J39" s="248">
        <v>318540</v>
      </c>
      <c r="K39" s="248">
        <v>389150</v>
      </c>
      <c r="L39" s="248">
        <v>115760</v>
      </c>
      <c r="M39" s="248"/>
      <c r="N39" s="248">
        <v>12760</v>
      </c>
      <c r="O39" s="248">
        <v>53700</v>
      </c>
      <c r="P39" s="248">
        <v>110800</v>
      </c>
      <c r="Q39" s="248">
        <v>63550</v>
      </c>
      <c r="R39" s="248"/>
      <c r="S39" s="248">
        <v>56620</v>
      </c>
      <c r="T39" s="248">
        <v>12780</v>
      </c>
      <c r="U39" s="248"/>
      <c r="V39" s="248">
        <v>243600</v>
      </c>
      <c r="W39" s="248"/>
      <c r="X39" s="248"/>
      <c r="Y39" s="248">
        <v>166280</v>
      </c>
      <c r="Z39" s="248">
        <v>273600</v>
      </c>
      <c r="AA39" s="248">
        <v>318540</v>
      </c>
      <c r="AB39" s="248">
        <v>379390</v>
      </c>
      <c r="AC39" s="248">
        <v>115760</v>
      </c>
      <c r="AD39" s="248"/>
      <c r="AE39" s="248">
        <v>12760</v>
      </c>
      <c r="AF39" s="248">
        <v>53700</v>
      </c>
      <c r="AG39" s="248">
        <v>110800</v>
      </c>
      <c r="AH39" s="248">
        <v>51550</v>
      </c>
      <c r="AI39" s="247"/>
    </row>
    <row r="40" spans="1:35" x14ac:dyDescent="0.25">
      <c r="A40" s="268">
        <v>45413</v>
      </c>
      <c r="B40" s="248">
        <v>121520</v>
      </c>
      <c r="C40" s="248">
        <v>81640</v>
      </c>
      <c r="D40" s="248"/>
      <c r="E40" s="248">
        <v>204420</v>
      </c>
      <c r="F40" s="248"/>
      <c r="G40" s="248"/>
      <c r="H40" s="248">
        <v>83600</v>
      </c>
      <c r="I40" s="248">
        <v>77360</v>
      </c>
      <c r="J40" s="248">
        <v>446320</v>
      </c>
      <c r="K40" s="248">
        <v>735190</v>
      </c>
      <c r="L40" s="248">
        <v>71800</v>
      </c>
      <c r="M40" s="248">
        <v>33500</v>
      </c>
      <c r="N40" s="248">
        <v>28000</v>
      </c>
      <c r="O40" s="248">
        <v>196440</v>
      </c>
      <c r="P40" s="248">
        <v>318420</v>
      </c>
      <c r="Q40" s="248">
        <v>87200</v>
      </c>
      <c r="R40" s="248"/>
      <c r="S40" s="248">
        <v>121520</v>
      </c>
      <c r="T40" s="248">
        <v>81640</v>
      </c>
      <c r="U40" s="248"/>
      <c r="V40" s="248">
        <v>130020</v>
      </c>
      <c r="W40" s="248"/>
      <c r="X40" s="248"/>
      <c r="Y40" s="248">
        <v>83600</v>
      </c>
      <c r="Z40" s="248">
        <v>77360</v>
      </c>
      <c r="AA40" s="248">
        <v>429660</v>
      </c>
      <c r="AB40" s="248">
        <v>726790</v>
      </c>
      <c r="AC40" s="248">
        <v>71800</v>
      </c>
      <c r="AD40" s="248">
        <v>33500</v>
      </c>
      <c r="AE40" s="248">
        <v>28000</v>
      </c>
      <c r="AF40" s="248">
        <v>189640</v>
      </c>
      <c r="AG40" s="248">
        <v>318420</v>
      </c>
      <c r="AH40" s="248">
        <v>87200</v>
      </c>
      <c r="AI40" s="247"/>
    </row>
    <row r="41" spans="1:35" x14ac:dyDescent="0.25">
      <c r="A41" s="268">
        <v>45505</v>
      </c>
      <c r="B41" s="248">
        <v>12600</v>
      </c>
      <c r="C41" s="248">
        <v>101040</v>
      </c>
      <c r="D41" s="248"/>
      <c r="E41" s="248">
        <v>403260</v>
      </c>
      <c r="F41" s="248">
        <v>14000</v>
      </c>
      <c r="G41" s="248"/>
      <c r="H41" s="248">
        <v>266460</v>
      </c>
      <c r="I41" s="248">
        <v>268180</v>
      </c>
      <c r="J41" s="248">
        <v>260140</v>
      </c>
      <c r="K41" s="248">
        <v>797210</v>
      </c>
      <c r="L41" s="248">
        <v>87485</v>
      </c>
      <c r="M41" s="248"/>
      <c r="N41" s="248">
        <v>178360</v>
      </c>
      <c r="O41" s="248">
        <v>145180</v>
      </c>
      <c r="P41" s="248">
        <v>302180</v>
      </c>
      <c r="Q41" s="248">
        <v>124640</v>
      </c>
      <c r="R41" s="248"/>
      <c r="S41" s="248">
        <v>0</v>
      </c>
      <c r="T41" s="248">
        <v>101040</v>
      </c>
      <c r="U41" s="248"/>
      <c r="V41" s="248">
        <v>385260</v>
      </c>
      <c r="W41" s="248">
        <v>14000</v>
      </c>
      <c r="X41" s="248"/>
      <c r="Y41" s="248">
        <v>246060</v>
      </c>
      <c r="Z41" s="248">
        <v>162680</v>
      </c>
      <c r="AA41" s="248">
        <v>237340</v>
      </c>
      <c r="AB41" s="248">
        <v>756410</v>
      </c>
      <c r="AC41" s="248">
        <v>87485</v>
      </c>
      <c r="AD41" s="248"/>
      <c r="AE41" s="248">
        <v>178360</v>
      </c>
      <c r="AF41" s="248">
        <v>145180</v>
      </c>
      <c r="AG41" s="248">
        <v>285080</v>
      </c>
      <c r="AH41" s="248">
        <v>124640</v>
      </c>
      <c r="AI41" s="247"/>
    </row>
    <row r="42" spans="1:35" x14ac:dyDescent="0.25">
      <c r="A42" s="268">
        <v>45597</v>
      </c>
      <c r="B42" s="248">
        <v>112120</v>
      </c>
      <c r="C42" s="248">
        <v>248640</v>
      </c>
      <c r="D42" s="248"/>
      <c r="E42" s="248">
        <v>574860</v>
      </c>
      <c r="F42" s="248"/>
      <c r="G42" s="248"/>
      <c r="H42" s="248">
        <v>259850</v>
      </c>
      <c r="I42" s="248">
        <v>614350</v>
      </c>
      <c r="J42" s="248">
        <v>779930</v>
      </c>
      <c r="K42" s="248">
        <v>1893380</v>
      </c>
      <c r="L42" s="248">
        <v>309860</v>
      </c>
      <c r="M42" s="248">
        <v>24000</v>
      </c>
      <c r="N42" s="248">
        <v>87400</v>
      </c>
      <c r="O42" s="248">
        <v>436250</v>
      </c>
      <c r="P42" s="248">
        <v>409240</v>
      </c>
      <c r="Q42" s="248">
        <v>332900</v>
      </c>
      <c r="R42" s="248"/>
      <c r="S42" s="248">
        <v>37000</v>
      </c>
      <c r="T42" s="248">
        <v>244040</v>
      </c>
      <c r="U42" s="248"/>
      <c r="V42" s="248">
        <v>379760</v>
      </c>
      <c r="W42" s="248"/>
      <c r="X42" s="248"/>
      <c r="Y42" s="248">
        <v>151390</v>
      </c>
      <c r="Z42" s="248">
        <v>428850</v>
      </c>
      <c r="AA42" s="248">
        <v>605610</v>
      </c>
      <c r="AB42" s="248">
        <v>1256360</v>
      </c>
      <c r="AC42" s="248">
        <v>185440</v>
      </c>
      <c r="AD42" s="248">
        <v>24000</v>
      </c>
      <c r="AE42" s="248">
        <v>87400</v>
      </c>
      <c r="AF42" s="248">
        <v>305250</v>
      </c>
      <c r="AG42" s="248">
        <v>206260</v>
      </c>
      <c r="AH42" s="248">
        <v>186700</v>
      </c>
      <c r="AI42" s="247"/>
    </row>
    <row r="43" spans="1:35" s="346" customFormat="1" x14ac:dyDescent="0.25">
      <c r="A43" s="268">
        <v>45689</v>
      </c>
      <c r="B43" s="248">
        <v>206780</v>
      </c>
      <c r="C43" s="248">
        <v>137760</v>
      </c>
      <c r="D43" s="248"/>
      <c r="E43" s="248">
        <v>592340</v>
      </c>
      <c r="F43" s="248"/>
      <c r="G43" s="248"/>
      <c r="H43" s="248">
        <v>269940</v>
      </c>
      <c r="I43" s="248">
        <v>384290</v>
      </c>
      <c r="J43" s="248">
        <v>523170</v>
      </c>
      <c r="K43" s="248">
        <v>1584320</v>
      </c>
      <c r="L43" s="248">
        <v>154780</v>
      </c>
      <c r="M43" s="248">
        <v>15380</v>
      </c>
      <c r="N43" s="248">
        <v>62200</v>
      </c>
      <c r="O43" s="248">
        <v>341300</v>
      </c>
      <c r="P43" s="248">
        <v>343460</v>
      </c>
      <c r="Q43" s="248">
        <v>280400</v>
      </c>
      <c r="R43" s="248"/>
      <c r="S43" s="248">
        <v>192260</v>
      </c>
      <c r="T43" s="248">
        <v>137760</v>
      </c>
      <c r="U43" s="248"/>
      <c r="V43" s="248">
        <v>443410</v>
      </c>
      <c r="W43" s="248"/>
      <c r="X43" s="248"/>
      <c r="Y43" s="248">
        <v>210340</v>
      </c>
      <c r="Z43" s="248">
        <v>329600</v>
      </c>
      <c r="AA43" s="248">
        <v>474630</v>
      </c>
      <c r="AB43" s="248">
        <v>1265700</v>
      </c>
      <c r="AC43" s="248">
        <v>129600</v>
      </c>
      <c r="AD43" s="248">
        <v>0</v>
      </c>
      <c r="AE43" s="248">
        <v>58000</v>
      </c>
      <c r="AF43" s="248">
        <v>334300</v>
      </c>
      <c r="AG43" s="248">
        <v>305360</v>
      </c>
      <c r="AH43" s="248">
        <v>213200</v>
      </c>
      <c r="AI43" s="247"/>
    </row>
    <row r="44" spans="1:35" s="346" customFormat="1" x14ac:dyDescent="0.25">
      <c r="A44" s="268">
        <v>45778</v>
      </c>
      <c r="B44" s="248">
        <v>77920</v>
      </c>
      <c r="C44" s="248">
        <v>146680</v>
      </c>
      <c r="D44" s="248"/>
      <c r="E44" s="248">
        <v>453970</v>
      </c>
      <c r="F44" s="248"/>
      <c r="G44" s="248"/>
      <c r="H44" s="248">
        <v>439500</v>
      </c>
      <c r="I44" s="248">
        <v>354460</v>
      </c>
      <c r="J44" s="248">
        <v>1091860</v>
      </c>
      <c r="K44" s="248">
        <v>1570770</v>
      </c>
      <c r="L44" s="248">
        <v>189320</v>
      </c>
      <c r="M44" s="248">
        <v>29780</v>
      </c>
      <c r="N44" s="248">
        <v>62000</v>
      </c>
      <c r="O44" s="248">
        <v>126250</v>
      </c>
      <c r="P44" s="248">
        <v>256300</v>
      </c>
      <c r="Q44" s="248">
        <v>172940</v>
      </c>
      <c r="R44" s="248"/>
      <c r="S44" s="248">
        <v>77920</v>
      </c>
      <c r="T44" s="248">
        <v>134080</v>
      </c>
      <c r="U44" s="248"/>
      <c r="V44" s="248">
        <v>133100</v>
      </c>
      <c r="W44" s="248"/>
      <c r="X44" s="248"/>
      <c r="Y44" s="248">
        <v>378560</v>
      </c>
      <c r="Z44" s="248">
        <v>261500</v>
      </c>
      <c r="AA44" s="248">
        <v>960400</v>
      </c>
      <c r="AB44" s="248">
        <v>1002460</v>
      </c>
      <c r="AC44" s="248">
        <v>158980</v>
      </c>
      <c r="AD44" s="248">
        <v>15380</v>
      </c>
      <c r="AE44" s="248">
        <v>4200</v>
      </c>
      <c r="AF44" s="248">
        <v>55000</v>
      </c>
      <c r="AG44" s="248">
        <v>133800</v>
      </c>
      <c r="AH44" s="248">
        <v>131400</v>
      </c>
      <c r="AI44" s="248"/>
    </row>
    <row r="45" spans="1:35" s="357" customFormat="1" x14ac:dyDescent="0.25">
      <c r="A45" s="268">
        <v>45870</v>
      </c>
      <c r="B45" s="248">
        <v>105940</v>
      </c>
      <c r="C45" s="248">
        <v>435680</v>
      </c>
      <c r="D45" s="248"/>
      <c r="E45" s="248">
        <v>735927</v>
      </c>
      <c r="F45" s="248"/>
      <c r="G45" s="248">
        <v>8400</v>
      </c>
      <c r="H45" s="248">
        <v>311640</v>
      </c>
      <c r="I45" s="248">
        <v>279898</v>
      </c>
      <c r="J45" s="248">
        <v>1033626</v>
      </c>
      <c r="K45" s="248">
        <v>1608259</v>
      </c>
      <c r="L45" s="248">
        <v>237330</v>
      </c>
      <c r="M45" s="248">
        <v>64640</v>
      </c>
      <c r="N45" s="248">
        <v>52819</v>
      </c>
      <c r="O45" s="248">
        <v>187295</v>
      </c>
      <c r="P45" s="248">
        <v>402579</v>
      </c>
      <c r="Q45" s="248">
        <v>267482</v>
      </c>
      <c r="R45" s="248">
        <v>7000</v>
      </c>
      <c r="S45" s="248">
        <v>52900</v>
      </c>
      <c r="T45" s="248">
        <v>272520</v>
      </c>
      <c r="U45" s="248"/>
      <c r="V45" s="248">
        <v>609427</v>
      </c>
      <c r="W45" s="248"/>
      <c r="X45" s="248">
        <v>8400</v>
      </c>
      <c r="Y45" s="248">
        <v>78540</v>
      </c>
      <c r="Z45" s="248">
        <v>159738</v>
      </c>
      <c r="AA45" s="248">
        <v>799546</v>
      </c>
      <c r="AB45" s="248">
        <v>816899</v>
      </c>
      <c r="AC45" s="248">
        <v>114460</v>
      </c>
      <c r="AD45" s="248">
        <v>14400</v>
      </c>
      <c r="AE45" s="248">
        <v>28000</v>
      </c>
      <c r="AF45" s="248">
        <v>187295</v>
      </c>
      <c r="AG45" s="248">
        <v>218949</v>
      </c>
      <c r="AH45" s="248">
        <v>86882</v>
      </c>
      <c r="AI45" s="248">
        <v>0</v>
      </c>
    </row>
    <row r="46" spans="1:35" x14ac:dyDescent="0.25">
      <c r="A46" s="243" t="s">
        <v>77</v>
      </c>
      <c r="B46" s="242">
        <f>SUM(B8:B45)</f>
        <v>1717430</v>
      </c>
      <c r="C46" s="242">
        <f t="shared" ref="C46:AI46" si="0">SUM(C8:C45)</f>
        <v>1738050</v>
      </c>
      <c r="D46" s="242">
        <f t="shared" si="0"/>
        <v>4200</v>
      </c>
      <c r="E46" s="242">
        <f t="shared" si="0"/>
        <v>7306307</v>
      </c>
      <c r="F46" s="242">
        <f t="shared" si="0"/>
        <v>21000</v>
      </c>
      <c r="G46" s="242">
        <f t="shared" si="0"/>
        <v>8400</v>
      </c>
      <c r="H46" s="242">
        <f t="shared" si="0"/>
        <v>3272110</v>
      </c>
      <c r="I46" s="242">
        <f t="shared" si="0"/>
        <v>4098468</v>
      </c>
      <c r="J46" s="242">
        <f t="shared" si="0"/>
        <v>9805362</v>
      </c>
      <c r="K46" s="242">
        <f t="shared" si="0"/>
        <v>14566998</v>
      </c>
      <c r="L46" s="242">
        <f t="shared" si="0"/>
        <v>2605655</v>
      </c>
      <c r="M46" s="242">
        <f t="shared" si="0"/>
        <v>320310</v>
      </c>
      <c r="N46" s="242">
        <f t="shared" si="0"/>
        <v>831379</v>
      </c>
      <c r="O46" s="242">
        <f t="shared" si="0"/>
        <v>2802065</v>
      </c>
      <c r="P46" s="242">
        <f t="shared" si="0"/>
        <v>6670719</v>
      </c>
      <c r="Q46" s="242">
        <f t="shared" si="0"/>
        <v>2249572</v>
      </c>
      <c r="R46" s="242">
        <f t="shared" si="0"/>
        <v>23450</v>
      </c>
      <c r="S46" s="242">
        <f t="shared" si="0"/>
        <v>1261550</v>
      </c>
      <c r="T46" s="242">
        <f t="shared" si="0"/>
        <v>1405570</v>
      </c>
      <c r="U46" s="242">
        <f t="shared" si="0"/>
        <v>4200</v>
      </c>
      <c r="V46" s="242">
        <f t="shared" si="0"/>
        <v>5715317</v>
      </c>
      <c r="W46" s="242">
        <f t="shared" si="0"/>
        <v>21000</v>
      </c>
      <c r="X46" s="242">
        <f t="shared" si="0"/>
        <v>8400</v>
      </c>
      <c r="Y46" s="242">
        <f t="shared" si="0"/>
        <v>2379590</v>
      </c>
      <c r="Z46" s="242">
        <f t="shared" si="0"/>
        <v>3003418</v>
      </c>
      <c r="AA46" s="242">
        <f t="shared" si="0"/>
        <v>8184052</v>
      </c>
      <c r="AB46" s="242">
        <f t="shared" si="0"/>
        <v>10563858</v>
      </c>
      <c r="AC46" s="242">
        <f t="shared" si="0"/>
        <v>1850835</v>
      </c>
      <c r="AD46" s="242">
        <f t="shared" si="0"/>
        <v>201890</v>
      </c>
      <c r="AE46" s="242">
        <f t="shared" si="0"/>
        <v>687760</v>
      </c>
      <c r="AF46" s="242">
        <f t="shared" si="0"/>
        <v>2366335</v>
      </c>
      <c r="AG46" s="242">
        <f t="shared" si="0"/>
        <v>5351739</v>
      </c>
      <c r="AH46" s="242">
        <f t="shared" si="0"/>
        <v>1559182</v>
      </c>
      <c r="AI46" s="242">
        <f t="shared" si="0"/>
        <v>0</v>
      </c>
    </row>
    <row r="47" spans="1:35" ht="15.75" x14ac:dyDescent="0.25">
      <c r="A47" s="145" t="s">
        <v>123</v>
      </c>
      <c r="B47" s="237"/>
      <c r="C47" s="127"/>
      <c r="D47" s="238"/>
      <c r="E47" s="127"/>
      <c r="F47" s="127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38"/>
      <c r="AA47" s="238"/>
      <c r="AB47" s="238"/>
      <c r="AC47" s="238"/>
      <c r="AD47" s="238"/>
      <c r="AE47" s="238"/>
      <c r="AF47" s="238"/>
      <c r="AG47" s="238"/>
      <c r="AH47" s="238"/>
      <c r="AI47" s="238"/>
    </row>
  </sheetData>
  <mergeCells count="4">
    <mergeCell ref="A1:J1"/>
    <mergeCell ref="A6:A7"/>
    <mergeCell ref="B6:R6"/>
    <mergeCell ref="S6:AI6"/>
  </mergeCells>
  <pageMargins left="0.7" right="0.7" top="0.78740157499999996" bottom="0.78740157499999996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58">
    <tabColor rgb="FF0070C0"/>
  </sheetPr>
  <dimension ref="A1:H88"/>
  <sheetViews>
    <sheetView showGridLines="0" zoomScaleNormal="100" workbookViewId="0">
      <selection activeCell="B3" sqref="B3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  <col min="10" max="16384" width="9.140625" style="125"/>
  </cols>
  <sheetData>
    <row r="1" spans="1:8" s="131" customFormat="1" ht="48" customHeight="1" x14ac:dyDescent="0.25">
      <c r="A1" s="382" t="s">
        <v>158</v>
      </c>
      <c r="B1" s="383"/>
      <c r="C1" s="383"/>
      <c r="D1" s="383"/>
      <c r="E1" s="383"/>
      <c r="F1" s="383"/>
      <c r="G1" s="228"/>
      <c r="H1" s="81" t="s">
        <v>108</v>
      </c>
    </row>
    <row r="2" spans="1:8" s="131" customFormat="1" ht="5.25" customHeight="1" x14ac:dyDescent="0.25">
      <c r="A2" s="126"/>
      <c r="B2" s="228"/>
      <c r="C2" s="228"/>
      <c r="D2" s="228"/>
      <c r="E2" s="228"/>
      <c r="F2" s="228"/>
      <c r="G2" s="228"/>
      <c r="H2" s="228"/>
    </row>
    <row r="3" spans="1:8" x14ac:dyDescent="0.25">
      <c r="A3" s="82" t="s">
        <v>1</v>
      </c>
      <c r="B3" s="83">
        <v>43800</v>
      </c>
      <c r="C3" s="84" t="e">
        <v>#REF!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30.75" customHeight="1" thickBot="1" x14ac:dyDescent="0.3">
      <c r="A7" s="88" t="s">
        <v>3</v>
      </c>
      <c r="B7" s="88" t="s">
        <v>4</v>
      </c>
      <c r="F7" s="89"/>
      <c r="G7" s="90"/>
      <c r="H7" s="90"/>
    </row>
    <row r="8" spans="1:8" x14ac:dyDescent="0.25">
      <c r="A8" s="78">
        <v>500000</v>
      </c>
      <c r="B8" s="91">
        <v>6.1999998092651367</v>
      </c>
    </row>
    <row r="9" spans="1:8" ht="15" customHeight="1" x14ac:dyDescent="0.3">
      <c r="A9" s="87"/>
    </row>
    <row r="10" spans="1:8" ht="18" customHeight="1" thickBot="1" x14ac:dyDescent="0.3">
      <c r="A10" s="92" t="s">
        <v>18</v>
      </c>
    </row>
    <row r="11" spans="1:8" ht="15.75" customHeight="1" thickBot="1" x14ac:dyDescent="0.3">
      <c r="A11" s="373" t="s">
        <v>5</v>
      </c>
      <c r="B11" s="373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8" ht="15.75" thickBot="1" x14ac:dyDescent="0.3">
      <c r="A12" s="374"/>
      <c r="B12" s="374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8" x14ac:dyDescent="0.25">
      <c r="A13" s="77">
        <v>685840</v>
      </c>
      <c r="B13" s="76">
        <v>76</v>
      </c>
      <c r="C13" s="75">
        <v>800</v>
      </c>
      <c r="D13" s="74">
        <v>56000</v>
      </c>
      <c r="E13" s="73">
        <v>9024.21052631579</v>
      </c>
      <c r="F13" s="72">
        <v>5.74</v>
      </c>
      <c r="G13" s="71">
        <v>6.2</v>
      </c>
      <c r="H13" s="70">
        <v>6.110253703487694</v>
      </c>
    </row>
    <row r="14" spans="1:8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8" ht="18" customHeight="1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8" ht="15.75" customHeight="1" thickBot="1" x14ac:dyDescent="0.3">
      <c r="A16" s="373" t="s">
        <v>13</v>
      </c>
      <c r="B16" s="373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374"/>
      <c r="B17" s="374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x14ac:dyDescent="0.25">
      <c r="A18" s="65">
        <v>509040</v>
      </c>
      <c r="B18" s="64">
        <v>56</v>
      </c>
      <c r="C18" s="69">
        <v>2350</v>
      </c>
      <c r="D18" s="23">
        <v>56000</v>
      </c>
      <c r="E18" s="24">
        <v>9090</v>
      </c>
      <c r="F18" s="68">
        <v>5.9499998092651367</v>
      </c>
      <c r="G18" s="67">
        <v>6.179999828338623</v>
      </c>
      <c r="H18" s="66">
        <v>6.1132374064232522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8" customHeight="1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.75" customHeight="1" x14ac:dyDescent="0.25">
      <c r="A21" s="227" t="s">
        <v>13</v>
      </c>
      <c r="B21" s="227" t="s">
        <v>14</v>
      </c>
      <c r="C21" s="96"/>
      <c r="D21" s="96"/>
      <c r="E21" s="96"/>
      <c r="F21" s="91"/>
      <c r="G21" s="91"/>
      <c r="H21" s="91"/>
    </row>
    <row r="22" spans="1:8" x14ac:dyDescent="0.25">
      <c r="A22" s="65">
        <v>509040</v>
      </c>
      <c r="B22" s="64">
        <v>56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8" customHeight="1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373" t="s">
        <v>70</v>
      </c>
      <c r="B25" s="373" t="s">
        <v>71</v>
      </c>
    </row>
    <row r="26" spans="1:8" ht="15.75" thickBot="1" x14ac:dyDescent="0.3">
      <c r="A26" s="374"/>
      <c r="B26" s="374"/>
    </row>
    <row r="27" spans="1:8" ht="15.75" thickBot="1" x14ac:dyDescent="0.3">
      <c r="A27" s="63">
        <v>28800</v>
      </c>
      <c r="B27" s="62">
        <v>2</v>
      </c>
    </row>
    <row r="29" spans="1:8" x14ac:dyDescent="0.25">
      <c r="A29" s="98" t="s">
        <v>160</v>
      </c>
    </row>
    <row r="31" spans="1:8" ht="19.5" thickBot="1" x14ac:dyDescent="0.35">
      <c r="A31" s="50" t="s">
        <v>72</v>
      </c>
    </row>
    <row r="32" spans="1:8" ht="15.75" thickBot="1" x14ac:dyDescent="0.3">
      <c r="A32" s="367" t="s">
        <v>23</v>
      </c>
      <c r="B32" s="51" t="s">
        <v>18</v>
      </c>
      <c r="C32" s="52"/>
      <c r="D32" s="53"/>
      <c r="E32" s="52" t="s">
        <v>31</v>
      </c>
      <c r="F32" s="52"/>
      <c r="G32" s="53"/>
      <c r="H32" s="89"/>
    </row>
    <row r="33" spans="1:8" ht="30.75" thickBot="1" x14ac:dyDescent="0.3">
      <c r="A33" s="368"/>
      <c r="B33" s="88" t="s">
        <v>63</v>
      </c>
      <c r="C33" s="88" t="s">
        <v>20</v>
      </c>
      <c r="D33" s="88" t="s">
        <v>73</v>
      </c>
      <c r="E33" s="99" t="s">
        <v>74</v>
      </c>
      <c r="F33" s="88" t="s">
        <v>32</v>
      </c>
      <c r="G33" s="88" t="s">
        <v>75</v>
      </c>
      <c r="H33" s="89"/>
    </row>
    <row r="34" spans="1:8" x14ac:dyDescent="0.25">
      <c r="A34" s="61" t="s">
        <v>26</v>
      </c>
      <c r="B34" s="90">
        <v>161130</v>
      </c>
      <c r="C34" s="90">
        <v>40</v>
      </c>
      <c r="D34" s="90">
        <v>4028.25</v>
      </c>
      <c r="E34" s="90">
        <v>118430</v>
      </c>
      <c r="F34" s="90">
        <v>28</v>
      </c>
      <c r="G34" s="90">
        <v>4229.6428571428569</v>
      </c>
      <c r="H34" s="89"/>
    </row>
    <row r="35" spans="1:8" x14ac:dyDescent="0.25">
      <c r="A35" s="61" t="s">
        <v>27</v>
      </c>
      <c r="B35" s="90">
        <v>206360</v>
      </c>
      <c r="C35" s="90">
        <v>23</v>
      </c>
      <c r="D35" s="90">
        <v>8972.173913043478</v>
      </c>
      <c r="E35" s="90">
        <v>173060</v>
      </c>
      <c r="F35" s="90">
        <v>19</v>
      </c>
      <c r="G35" s="90">
        <v>9108.4210526315783</v>
      </c>
      <c r="H35" s="89"/>
    </row>
    <row r="36" spans="1:8" x14ac:dyDescent="0.25">
      <c r="A36" s="61" t="s">
        <v>28</v>
      </c>
      <c r="B36" s="90">
        <v>79800</v>
      </c>
      <c r="C36" s="90">
        <v>5</v>
      </c>
      <c r="D36" s="90">
        <v>15960</v>
      </c>
      <c r="E36" s="90">
        <v>63000</v>
      </c>
      <c r="F36" s="90">
        <v>4</v>
      </c>
      <c r="G36" s="90">
        <v>15750</v>
      </c>
      <c r="H36" s="89"/>
    </row>
    <row r="37" spans="1:8" x14ac:dyDescent="0.25">
      <c r="A37" s="61" t="s">
        <v>76</v>
      </c>
      <c r="B37" s="90">
        <v>238550</v>
      </c>
      <c r="C37" s="90">
        <v>8</v>
      </c>
      <c r="D37" s="90">
        <v>29818.75</v>
      </c>
      <c r="E37" s="90">
        <v>154550</v>
      </c>
      <c r="F37" s="90">
        <v>5</v>
      </c>
      <c r="G37" s="90">
        <v>30910</v>
      </c>
      <c r="H37" s="89"/>
    </row>
    <row r="38" spans="1:8" x14ac:dyDescent="0.25">
      <c r="A38" s="142" t="s">
        <v>77</v>
      </c>
      <c r="B38" s="101">
        <v>685840</v>
      </c>
      <c r="C38" s="101">
        <v>76</v>
      </c>
      <c r="E38" s="101">
        <v>509040</v>
      </c>
      <c r="F38" s="101">
        <v>56</v>
      </c>
      <c r="G38" s="101"/>
      <c r="H38" s="89"/>
    </row>
    <row r="39" spans="1:8" x14ac:dyDescent="0.25">
      <c r="A39" s="142"/>
      <c r="B39" s="101"/>
      <c r="C39" s="101"/>
      <c r="E39" s="101"/>
      <c r="F39" s="101"/>
      <c r="G39" s="101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ht="19.5" thickBot="1" x14ac:dyDescent="0.35">
      <c r="A41" s="102" t="s">
        <v>78</v>
      </c>
    </row>
    <row r="42" spans="1:8" ht="15.75" thickBot="1" x14ac:dyDescent="0.3">
      <c r="A42" s="367" t="s">
        <v>79</v>
      </c>
      <c r="B42" s="51" t="s">
        <v>18</v>
      </c>
      <c r="C42" s="52"/>
      <c r="D42" s="53"/>
      <c r="E42" s="52" t="s">
        <v>31</v>
      </c>
      <c r="F42" s="52"/>
      <c r="G42" s="53"/>
    </row>
    <row r="43" spans="1:8" ht="30.75" thickBot="1" x14ac:dyDescent="0.3">
      <c r="A43" s="368"/>
      <c r="B43" s="88" t="s">
        <v>63</v>
      </c>
      <c r="C43" s="88" t="s">
        <v>20</v>
      </c>
      <c r="D43" s="88" t="s">
        <v>73</v>
      </c>
      <c r="E43" s="99" t="s">
        <v>74</v>
      </c>
      <c r="F43" s="88" t="s">
        <v>32</v>
      </c>
      <c r="G43" s="88" t="s">
        <v>75</v>
      </c>
    </row>
    <row r="44" spans="1:8" x14ac:dyDescent="0.25">
      <c r="A44" s="61" t="s">
        <v>39</v>
      </c>
      <c r="B44" s="90">
        <v>21000</v>
      </c>
      <c r="C44" s="90">
        <v>2</v>
      </c>
      <c r="D44" s="90">
        <v>10500</v>
      </c>
      <c r="E44" s="90">
        <v>4200</v>
      </c>
      <c r="F44" s="90">
        <v>1</v>
      </c>
      <c r="G44" s="90">
        <v>4200</v>
      </c>
    </row>
    <row r="45" spans="1:8" x14ac:dyDescent="0.25">
      <c r="A45" s="61" t="s">
        <v>40</v>
      </c>
      <c r="B45" s="90">
        <v>15600</v>
      </c>
      <c r="C45" s="90">
        <v>3</v>
      </c>
      <c r="D45" s="90">
        <v>5200</v>
      </c>
      <c r="E45" s="90">
        <v>12000</v>
      </c>
      <c r="F45" s="90">
        <v>2</v>
      </c>
      <c r="G45" s="90">
        <v>6000</v>
      </c>
    </row>
    <row r="46" spans="1:8" x14ac:dyDescent="0.25">
      <c r="A46" s="142" t="s">
        <v>41</v>
      </c>
      <c r="B46" s="101">
        <v>209960</v>
      </c>
      <c r="C46" s="101">
        <v>19</v>
      </c>
      <c r="D46" s="101">
        <v>11050.526315789473</v>
      </c>
      <c r="E46" s="101">
        <v>174260</v>
      </c>
      <c r="F46" s="101">
        <v>17</v>
      </c>
      <c r="G46" s="101">
        <v>10250.588235294117</v>
      </c>
    </row>
    <row r="47" spans="1:8" x14ac:dyDescent="0.25">
      <c r="A47" s="142" t="s">
        <v>42</v>
      </c>
      <c r="B47" s="101">
        <v>34800</v>
      </c>
      <c r="C47" s="101">
        <v>8</v>
      </c>
      <c r="D47" s="101">
        <v>4350</v>
      </c>
      <c r="E47" s="101">
        <v>34800</v>
      </c>
      <c r="F47" s="101">
        <v>8</v>
      </c>
      <c r="G47" s="101">
        <v>4350</v>
      </c>
    </row>
    <row r="48" spans="1:8" x14ac:dyDescent="0.25">
      <c r="A48" s="142" t="s">
        <v>43</v>
      </c>
      <c r="B48" s="101">
        <v>37800</v>
      </c>
      <c r="C48" s="101">
        <v>2</v>
      </c>
      <c r="D48" s="101">
        <v>18900</v>
      </c>
      <c r="E48" s="101">
        <v>37800</v>
      </c>
      <c r="F48" s="101">
        <v>2</v>
      </c>
      <c r="G48" s="101">
        <v>18900</v>
      </c>
    </row>
    <row r="49" spans="1:7" x14ac:dyDescent="0.25">
      <c r="A49" s="142" t="s">
        <v>44</v>
      </c>
      <c r="B49" s="101">
        <v>110050</v>
      </c>
      <c r="C49" s="101">
        <v>6</v>
      </c>
      <c r="D49" s="101">
        <v>18341.666666666668</v>
      </c>
      <c r="E49" s="101">
        <v>73250</v>
      </c>
      <c r="F49" s="101">
        <v>3</v>
      </c>
      <c r="G49" s="101">
        <v>24416.666666666668</v>
      </c>
    </row>
    <row r="50" spans="1:7" x14ac:dyDescent="0.25">
      <c r="A50" s="142" t="s">
        <v>45</v>
      </c>
      <c r="B50" s="101">
        <v>110030</v>
      </c>
      <c r="C50" s="101">
        <v>15</v>
      </c>
      <c r="D50" s="101">
        <v>7335.333333333333</v>
      </c>
      <c r="E50" s="101">
        <v>72630</v>
      </c>
      <c r="F50" s="101">
        <v>11</v>
      </c>
      <c r="G50" s="101">
        <v>6602.727272727273</v>
      </c>
    </row>
    <row r="51" spans="1:7" x14ac:dyDescent="0.25">
      <c r="A51" s="142" t="s">
        <v>46</v>
      </c>
      <c r="B51" s="101">
        <v>24000</v>
      </c>
      <c r="C51" s="101">
        <v>3</v>
      </c>
      <c r="D51" s="101">
        <v>8000</v>
      </c>
      <c r="E51" s="101">
        <v>24000</v>
      </c>
      <c r="F51" s="101">
        <v>3</v>
      </c>
      <c r="G51" s="101">
        <v>8000</v>
      </c>
    </row>
    <row r="52" spans="1:7" x14ac:dyDescent="0.25">
      <c r="A52" s="125" t="s">
        <v>97</v>
      </c>
      <c r="B52" s="101">
        <v>16500</v>
      </c>
      <c r="C52" s="101">
        <v>2</v>
      </c>
      <c r="D52" s="101">
        <v>8250</v>
      </c>
      <c r="E52" s="101">
        <v>16500</v>
      </c>
      <c r="F52" s="101">
        <v>2</v>
      </c>
      <c r="G52" s="101">
        <v>8250</v>
      </c>
    </row>
    <row r="53" spans="1:7" x14ac:dyDescent="0.25">
      <c r="A53" s="125" t="s">
        <v>48</v>
      </c>
      <c r="B53" s="101">
        <v>7200</v>
      </c>
      <c r="C53" s="101">
        <v>1</v>
      </c>
      <c r="D53" s="101">
        <v>7200</v>
      </c>
      <c r="E53" s="101">
        <v>0</v>
      </c>
      <c r="F53" s="101">
        <v>0</v>
      </c>
      <c r="G53" s="101">
        <v>0</v>
      </c>
    </row>
    <row r="54" spans="1:7" x14ac:dyDescent="0.25">
      <c r="A54" s="125" t="s">
        <v>49</v>
      </c>
      <c r="B54" s="101">
        <v>55500</v>
      </c>
      <c r="C54" s="101">
        <v>8</v>
      </c>
      <c r="D54" s="101">
        <v>6937.5</v>
      </c>
      <c r="E54" s="101">
        <v>48600</v>
      </c>
      <c r="F54" s="101">
        <v>6</v>
      </c>
      <c r="G54" s="101">
        <v>8100</v>
      </c>
    </row>
    <row r="55" spans="1:7" x14ac:dyDescent="0.25">
      <c r="A55" s="125" t="s">
        <v>50</v>
      </c>
      <c r="B55" s="101">
        <v>43400</v>
      </c>
      <c r="C55" s="101">
        <v>7</v>
      </c>
      <c r="D55" s="101">
        <v>6200</v>
      </c>
      <c r="E55" s="101">
        <v>11000</v>
      </c>
      <c r="F55" s="101">
        <v>1</v>
      </c>
      <c r="G55" s="101">
        <v>11000</v>
      </c>
    </row>
    <row r="56" spans="1:7" x14ac:dyDescent="0.25">
      <c r="A56" s="125" t="s">
        <v>77</v>
      </c>
      <c r="B56" s="101">
        <v>685840</v>
      </c>
      <c r="C56" s="101">
        <v>76</v>
      </c>
      <c r="E56" s="101">
        <v>509040</v>
      </c>
      <c r="F56" s="101">
        <v>56</v>
      </c>
      <c r="G56" s="101"/>
    </row>
    <row r="57" spans="1:7" x14ac:dyDescent="0.25">
      <c r="B57" s="101"/>
      <c r="C57" s="101"/>
      <c r="D57" s="101"/>
      <c r="E57" s="101"/>
      <c r="F57" s="101"/>
      <c r="G57" s="101"/>
    </row>
    <row r="58" spans="1:7" ht="15" customHeight="1" x14ac:dyDescent="0.25">
      <c r="B58" s="101"/>
      <c r="C58" s="101"/>
      <c r="D58" s="101"/>
      <c r="E58" s="101"/>
      <c r="F58" s="101"/>
      <c r="G58" s="101"/>
    </row>
    <row r="59" spans="1:7" ht="19.5" thickBot="1" x14ac:dyDescent="0.35">
      <c r="A59" s="50" t="s">
        <v>81</v>
      </c>
    </row>
    <row r="60" spans="1:7" ht="15.75" thickBot="1" x14ac:dyDescent="0.3">
      <c r="A60" s="367" t="s">
        <v>82</v>
      </c>
      <c r="B60" s="51" t="s">
        <v>18</v>
      </c>
      <c r="C60" s="52"/>
      <c r="D60" s="53"/>
      <c r="E60" s="52" t="s">
        <v>31</v>
      </c>
      <c r="F60" s="52"/>
      <c r="G60" s="53"/>
    </row>
    <row r="61" spans="1:7" ht="30.75" thickBot="1" x14ac:dyDescent="0.3">
      <c r="A61" s="368"/>
      <c r="B61" s="88" t="s">
        <v>63</v>
      </c>
      <c r="C61" s="88" t="s">
        <v>20</v>
      </c>
      <c r="D61" s="88" t="s">
        <v>73</v>
      </c>
      <c r="E61" s="99" t="s">
        <v>74</v>
      </c>
      <c r="F61" s="88" t="s">
        <v>32</v>
      </c>
      <c r="G61" s="88" t="s">
        <v>75</v>
      </c>
    </row>
    <row r="62" spans="1:7" x14ac:dyDescent="0.25">
      <c r="A62" s="61" t="s">
        <v>24</v>
      </c>
      <c r="B62" s="90">
        <v>60010</v>
      </c>
      <c r="C62" s="90">
        <v>8</v>
      </c>
      <c r="D62" s="90">
        <v>7501.25</v>
      </c>
      <c r="E62" s="90">
        <v>60010</v>
      </c>
      <c r="F62" s="90">
        <v>8</v>
      </c>
      <c r="G62" s="90">
        <v>7501.25</v>
      </c>
    </row>
    <row r="63" spans="1:7" x14ac:dyDescent="0.25">
      <c r="A63" s="125" t="s">
        <v>83</v>
      </c>
      <c r="B63" s="101">
        <v>625830</v>
      </c>
      <c r="C63" s="101">
        <v>68</v>
      </c>
      <c r="D63" s="101">
        <v>9203.3823529411766</v>
      </c>
      <c r="E63" s="101">
        <v>449030</v>
      </c>
      <c r="F63" s="101">
        <v>48</v>
      </c>
      <c r="G63" s="101">
        <v>9354.7916666666661</v>
      </c>
    </row>
    <row r="64" spans="1:7" x14ac:dyDescent="0.25">
      <c r="A64" s="125" t="s">
        <v>77</v>
      </c>
      <c r="B64" s="101">
        <v>685840</v>
      </c>
      <c r="C64" s="101">
        <v>76</v>
      </c>
      <c r="E64" s="101">
        <v>509040</v>
      </c>
      <c r="F64" s="101">
        <v>56</v>
      </c>
      <c r="G64" s="101"/>
    </row>
    <row r="65" spans="1:7" x14ac:dyDescent="0.25">
      <c r="B65" s="101"/>
      <c r="C65" s="101"/>
      <c r="E65" s="101"/>
      <c r="F65" s="101"/>
    </row>
    <row r="66" spans="1:7" x14ac:dyDescent="0.25">
      <c r="A66" s="142"/>
      <c r="B66" s="101"/>
      <c r="C66" s="101"/>
      <c r="D66" s="101"/>
      <c r="E66" s="101"/>
      <c r="F66" s="101"/>
      <c r="G66" s="101"/>
    </row>
    <row r="67" spans="1:7" ht="19.5" thickBot="1" x14ac:dyDescent="0.35">
      <c r="A67" s="50" t="s">
        <v>84</v>
      </c>
    </row>
    <row r="68" spans="1:7" ht="15.75" thickBot="1" x14ac:dyDescent="0.3">
      <c r="A68" s="367" t="s">
        <v>85</v>
      </c>
      <c r="B68" s="51" t="s">
        <v>18</v>
      </c>
      <c r="C68" s="52"/>
      <c r="D68" s="53"/>
      <c r="E68" s="52" t="s">
        <v>31</v>
      </c>
      <c r="F68" s="52"/>
      <c r="G68" s="53"/>
    </row>
    <row r="69" spans="1:7" ht="30.75" thickBot="1" x14ac:dyDescent="0.3">
      <c r="A69" s="381"/>
      <c r="B69" s="88" t="s">
        <v>63</v>
      </c>
      <c r="C69" s="88" t="s">
        <v>20</v>
      </c>
      <c r="D69" s="88" t="s">
        <v>73</v>
      </c>
      <c r="E69" s="99" t="s">
        <v>74</v>
      </c>
      <c r="F69" s="88" t="s">
        <v>32</v>
      </c>
      <c r="G69" s="88" t="s">
        <v>75</v>
      </c>
    </row>
    <row r="70" spans="1:7" x14ac:dyDescent="0.25">
      <c r="A70" s="61" t="s">
        <v>86</v>
      </c>
      <c r="B70" s="90">
        <v>95600</v>
      </c>
      <c r="C70" s="90">
        <v>11</v>
      </c>
      <c r="D70" s="90">
        <v>8690.9090909090901</v>
      </c>
      <c r="E70" s="90">
        <v>63800</v>
      </c>
      <c r="F70" s="90">
        <v>10</v>
      </c>
      <c r="G70" s="90">
        <v>6380</v>
      </c>
    </row>
    <row r="71" spans="1:7" x14ac:dyDescent="0.25">
      <c r="A71" s="125" t="s">
        <v>87</v>
      </c>
      <c r="B71" s="101">
        <v>4200</v>
      </c>
      <c r="C71" s="101">
        <v>1</v>
      </c>
      <c r="D71" s="101">
        <v>4200</v>
      </c>
      <c r="E71" s="101">
        <v>4200</v>
      </c>
      <c r="F71" s="101">
        <v>1</v>
      </c>
      <c r="G71" s="101">
        <v>4200</v>
      </c>
    </row>
    <row r="72" spans="1:7" x14ac:dyDescent="0.25">
      <c r="A72" s="125" t="s">
        <v>88</v>
      </c>
      <c r="B72" s="101">
        <v>3600</v>
      </c>
      <c r="C72" s="101">
        <v>1</v>
      </c>
      <c r="D72" s="101">
        <v>3600</v>
      </c>
      <c r="E72" s="101">
        <v>3600</v>
      </c>
      <c r="F72" s="101">
        <v>1</v>
      </c>
      <c r="G72" s="101">
        <v>3600</v>
      </c>
    </row>
    <row r="73" spans="1:7" x14ac:dyDescent="0.25">
      <c r="A73" s="125" t="s">
        <v>89</v>
      </c>
      <c r="B73" s="125">
        <v>6000</v>
      </c>
      <c r="C73" s="125">
        <v>1</v>
      </c>
      <c r="D73" s="101">
        <v>6000</v>
      </c>
      <c r="E73" s="125">
        <v>0</v>
      </c>
      <c r="F73" s="125">
        <v>0</v>
      </c>
      <c r="G73" s="125">
        <v>0</v>
      </c>
    </row>
    <row r="74" spans="1:7" x14ac:dyDescent="0.25">
      <c r="A74" s="125" t="s">
        <v>90</v>
      </c>
      <c r="B74" s="101">
        <v>103350</v>
      </c>
      <c r="C74" s="101">
        <v>16</v>
      </c>
      <c r="D74" s="101">
        <v>6459.375</v>
      </c>
      <c r="E74" s="101">
        <v>68050</v>
      </c>
      <c r="F74" s="101">
        <v>8</v>
      </c>
      <c r="G74" s="101">
        <v>8506.25</v>
      </c>
    </row>
    <row r="75" spans="1:7" x14ac:dyDescent="0.25">
      <c r="A75" s="125" t="s">
        <v>91</v>
      </c>
      <c r="B75" s="101">
        <v>427680</v>
      </c>
      <c r="C75" s="101">
        <v>41</v>
      </c>
      <c r="D75" s="101">
        <v>10431.219512195123</v>
      </c>
      <c r="E75" s="101">
        <v>324780</v>
      </c>
      <c r="F75" s="101">
        <v>32</v>
      </c>
      <c r="G75" s="101">
        <v>10149.375</v>
      </c>
    </row>
    <row r="76" spans="1:7" x14ac:dyDescent="0.25">
      <c r="A76" s="125" t="s">
        <v>92</v>
      </c>
      <c r="B76" s="101">
        <v>800</v>
      </c>
      <c r="C76" s="101">
        <v>1</v>
      </c>
      <c r="D76" s="101">
        <v>800</v>
      </c>
      <c r="E76" s="101">
        <v>0</v>
      </c>
      <c r="F76" s="101">
        <v>0</v>
      </c>
      <c r="G76" s="101">
        <v>0</v>
      </c>
    </row>
    <row r="77" spans="1:7" x14ac:dyDescent="0.25">
      <c r="A77" s="125" t="s">
        <v>93</v>
      </c>
      <c r="B77" s="101">
        <v>44610</v>
      </c>
      <c r="C77" s="101">
        <v>4</v>
      </c>
      <c r="D77" s="101">
        <v>11152.5</v>
      </c>
      <c r="E77" s="101">
        <v>44610</v>
      </c>
      <c r="F77" s="101">
        <v>4</v>
      </c>
      <c r="G77" s="101">
        <v>11152.5</v>
      </c>
    </row>
    <row r="78" spans="1:7" x14ac:dyDescent="0.25">
      <c r="A78" s="125" t="s">
        <v>77</v>
      </c>
      <c r="B78" s="101">
        <v>685840</v>
      </c>
      <c r="C78" s="101">
        <v>76</v>
      </c>
      <c r="E78" s="101">
        <v>509040</v>
      </c>
      <c r="F78" s="101">
        <v>56</v>
      </c>
      <c r="G78" s="101"/>
    </row>
    <row r="79" spans="1:7" x14ac:dyDescent="0.25">
      <c r="B79" s="101"/>
      <c r="C79" s="101"/>
      <c r="D79" s="101"/>
      <c r="E79" s="101"/>
      <c r="F79" s="101"/>
      <c r="G79" s="101"/>
    </row>
    <row r="80" spans="1:7" x14ac:dyDescent="0.25">
      <c r="B80" s="101"/>
      <c r="C80" s="101"/>
      <c r="D80" s="101"/>
      <c r="E80" s="101"/>
      <c r="F80" s="101"/>
      <c r="G80" s="101"/>
    </row>
    <row r="81" spans="1:7" ht="19.5" thickBot="1" x14ac:dyDescent="0.35">
      <c r="A81" s="102" t="s">
        <v>94</v>
      </c>
    </row>
    <row r="82" spans="1:7" ht="15.75" thickBot="1" x14ac:dyDescent="0.3">
      <c r="A82" s="367" t="s">
        <v>79</v>
      </c>
      <c r="B82" s="51" t="s">
        <v>18</v>
      </c>
      <c r="C82" s="52"/>
      <c r="D82" s="53"/>
      <c r="E82" s="52" t="s">
        <v>31</v>
      </c>
      <c r="F82" s="52"/>
      <c r="G82" s="53"/>
    </row>
    <row r="83" spans="1:7" ht="30.75" thickBot="1" x14ac:dyDescent="0.3">
      <c r="A83" s="368"/>
      <c r="B83" s="88" t="s">
        <v>63</v>
      </c>
      <c r="C83" s="88" t="s">
        <v>20</v>
      </c>
      <c r="D83" s="88" t="s">
        <v>73</v>
      </c>
      <c r="E83" s="99" t="s">
        <v>74</v>
      </c>
      <c r="F83" s="88" t="s">
        <v>32</v>
      </c>
      <c r="G83" s="88" t="s">
        <v>75</v>
      </c>
    </row>
    <row r="84" spans="1:7" x14ac:dyDescent="0.25">
      <c r="A84" s="142" t="s">
        <v>43</v>
      </c>
      <c r="B84" s="101">
        <v>37800</v>
      </c>
      <c r="C84" s="101">
        <v>2</v>
      </c>
      <c r="D84" s="101">
        <v>18900</v>
      </c>
      <c r="E84" s="101">
        <v>37800</v>
      </c>
      <c r="F84" s="101">
        <v>2</v>
      </c>
      <c r="G84" s="101">
        <v>18900</v>
      </c>
    </row>
    <row r="85" spans="1:7" x14ac:dyDescent="0.25">
      <c r="A85" s="125" t="s">
        <v>44</v>
      </c>
      <c r="B85" s="101">
        <v>11150</v>
      </c>
      <c r="C85" s="101">
        <v>2</v>
      </c>
      <c r="D85" s="101">
        <v>5575</v>
      </c>
      <c r="E85" s="101">
        <v>10350</v>
      </c>
      <c r="F85" s="101">
        <v>1</v>
      </c>
      <c r="G85" s="101">
        <v>10350</v>
      </c>
    </row>
    <row r="86" spans="1:7" x14ac:dyDescent="0.25">
      <c r="A86" s="125" t="s">
        <v>49</v>
      </c>
      <c r="B86" s="101">
        <v>55500</v>
      </c>
      <c r="C86" s="101">
        <v>8</v>
      </c>
      <c r="D86" s="101">
        <v>6937.5</v>
      </c>
      <c r="E86" s="101">
        <v>48600</v>
      </c>
      <c r="F86" s="101">
        <v>6</v>
      </c>
      <c r="G86" s="101">
        <v>8100</v>
      </c>
    </row>
    <row r="87" spans="1:7" x14ac:dyDescent="0.25">
      <c r="A87" s="125" t="s">
        <v>77</v>
      </c>
      <c r="B87" s="101">
        <v>104450</v>
      </c>
      <c r="C87" s="101">
        <v>12</v>
      </c>
      <c r="E87" s="101">
        <v>96750</v>
      </c>
      <c r="F87" s="101">
        <v>9</v>
      </c>
      <c r="G87" s="101"/>
    </row>
    <row r="88" spans="1:7" x14ac:dyDescent="0.25">
      <c r="B88" s="101"/>
      <c r="C88" s="101"/>
      <c r="D88" s="101"/>
      <c r="E88" s="101"/>
      <c r="F88" s="101"/>
      <c r="G88" s="101"/>
    </row>
  </sheetData>
  <mergeCells count="12">
    <mergeCell ref="A68:A69"/>
    <mergeCell ref="A82:A83"/>
    <mergeCell ref="A25:A26"/>
    <mergeCell ref="B25:B26"/>
    <mergeCell ref="A32:A33"/>
    <mergeCell ref="A42:A43"/>
    <mergeCell ref="A60:A61"/>
    <mergeCell ref="A1:F1"/>
    <mergeCell ref="A11:A12"/>
    <mergeCell ref="B11:B12"/>
    <mergeCell ref="A16:A17"/>
    <mergeCell ref="B16:B17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3">
    <tabColor rgb="FF0070C0"/>
  </sheetPr>
  <dimension ref="A1:H81"/>
  <sheetViews>
    <sheetView showGridLines="0" workbookViewId="0">
      <selection activeCell="B3" sqref="B3"/>
    </sheetView>
  </sheetViews>
  <sheetFormatPr baseColWidth="10" defaultRowHeight="15" x14ac:dyDescent="0.25"/>
  <cols>
    <col min="1" max="1" width="31.5703125" style="79" customWidth="1"/>
    <col min="2" max="2" width="21.7109375" style="79" customWidth="1"/>
    <col min="3" max="3" width="22.140625" style="79" customWidth="1"/>
    <col min="4" max="4" width="13.42578125" style="79" customWidth="1"/>
    <col min="5" max="5" width="21.5703125" style="79" customWidth="1"/>
    <col min="6" max="6" width="19" style="79" customWidth="1"/>
    <col min="7" max="7" width="17" style="79" customWidth="1"/>
    <col min="8" max="8" width="26.5703125" style="79" customWidth="1"/>
    <col min="9" max="16384" width="11.42578125" style="79"/>
  </cols>
  <sheetData>
    <row r="1" spans="1:8" ht="30" customHeight="1" x14ac:dyDescent="0.25">
      <c r="A1" s="385" t="s">
        <v>64</v>
      </c>
      <c r="B1" s="385"/>
      <c r="C1" s="385"/>
      <c r="D1" s="385"/>
      <c r="E1" s="385"/>
      <c r="F1" s="385"/>
      <c r="G1" s="385"/>
      <c r="H1" s="81" t="s">
        <v>107</v>
      </c>
    </row>
    <row r="2" spans="1:8" ht="23.25" customHeight="1" x14ac:dyDescent="0.25">
      <c r="A2" s="385"/>
      <c r="B2" s="385"/>
      <c r="C2" s="385"/>
      <c r="D2" s="385"/>
      <c r="E2" s="385"/>
      <c r="F2" s="385"/>
      <c r="G2" s="385"/>
      <c r="H2" s="80"/>
    </row>
    <row r="3" spans="1:8" x14ac:dyDescent="0.25">
      <c r="A3" s="82" t="s">
        <v>1</v>
      </c>
      <c r="B3" s="83">
        <v>43739</v>
      </c>
      <c r="C3" s="84">
        <v>34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30.75" thickBot="1" x14ac:dyDescent="0.3">
      <c r="A7" s="88" t="s">
        <v>3</v>
      </c>
      <c r="B7" s="88" t="s">
        <v>4</v>
      </c>
      <c r="F7" s="89"/>
      <c r="G7" s="90"/>
      <c r="H7" s="90"/>
    </row>
    <row r="8" spans="1:8" ht="15.75" thickBot="1" x14ac:dyDescent="0.3">
      <c r="A8" s="103">
        <v>675000</v>
      </c>
      <c r="B8" s="110">
        <v>6.1999998092651367</v>
      </c>
    </row>
    <row r="9" spans="1:8" ht="18.75" x14ac:dyDescent="0.3">
      <c r="A9" s="87"/>
    </row>
    <row r="10" spans="1:8" ht="15.75" thickBot="1" x14ac:dyDescent="0.3">
      <c r="A10" s="92" t="s">
        <v>18</v>
      </c>
    </row>
    <row r="11" spans="1:8" ht="15.75" customHeight="1" thickBot="1" x14ac:dyDescent="0.3">
      <c r="A11" s="373" t="s">
        <v>5</v>
      </c>
      <c r="B11" s="373" t="s">
        <v>6</v>
      </c>
      <c r="C11" s="375" t="s">
        <v>7</v>
      </c>
      <c r="D11" s="376"/>
      <c r="E11" s="377"/>
      <c r="F11" s="375" t="s">
        <v>8</v>
      </c>
      <c r="G11" s="376"/>
      <c r="H11" s="377"/>
    </row>
    <row r="12" spans="1:8" ht="15.75" thickBot="1" x14ac:dyDescent="0.3">
      <c r="A12" s="374"/>
      <c r="B12" s="374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8" ht="15.75" thickBot="1" x14ac:dyDescent="0.3">
      <c r="A13" s="103">
        <v>204070</v>
      </c>
      <c r="B13" s="104">
        <v>25</v>
      </c>
      <c r="C13" s="104">
        <v>2350</v>
      </c>
      <c r="D13" s="105">
        <v>24500</v>
      </c>
      <c r="E13" s="105">
        <v>8162.8</v>
      </c>
      <c r="F13" s="106">
        <v>6.19</v>
      </c>
      <c r="G13" s="107">
        <v>6.2</v>
      </c>
      <c r="H13" s="108">
        <v>6.1998039888273633</v>
      </c>
    </row>
    <row r="14" spans="1:8" x14ac:dyDescent="0.25">
      <c r="A14" s="95"/>
      <c r="B14" s="95"/>
      <c r="C14" s="95"/>
      <c r="D14" s="95"/>
      <c r="E14" s="95"/>
      <c r="F14" s="95"/>
      <c r="G14" s="95"/>
      <c r="H14" s="95"/>
    </row>
    <row r="15" spans="1:8" ht="15.75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8" ht="15.75" customHeight="1" thickBot="1" x14ac:dyDescent="0.3">
      <c r="A16" s="373" t="s">
        <v>66</v>
      </c>
      <c r="B16" s="373" t="s">
        <v>67</v>
      </c>
      <c r="C16" s="375" t="s">
        <v>15</v>
      </c>
      <c r="D16" s="376"/>
      <c r="E16" s="377"/>
      <c r="F16" s="375" t="s">
        <v>16</v>
      </c>
      <c r="G16" s="376"/>
      <c r="H16" s="377"/>
    </row>
    <row r="17" spans="1:8" ht="15.75" thickBot="1" x14ac:dyDescent="0.3">
      <c r="A17" s="374"/>
      <c r="B17" s="374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ht="15.75" thickBot="1" x14ac:dyDescent="0.3">
      <c r="A18" s="103">
        <v>204070</v>
      </c>
      <c r="B18" s="104">
        <v>25</v>
      </c>
      <c r="C18" s="104">
        <v>2350</v>
      </c>
      <c r="D18" s="105">
        <v>24500</v>
      </c>
      <c r="E18" s="105">
        <v>8162.8</v>
      </c>
      <c r="F18" s="106">
        <v>6.190000057220459</v>
      </c>
      <c r="G18" s="107">
        <v>6.1999998092651367</v>
      </c>
      <c r="H18" s="108">
        <v>6.1998038029527009</v>
      </c>
    </row>
    <row r="19" spans="1:8" x14ac:dyDescent="0.25">
      <c r="A19" s="95"/>
      <c r="B19" s="95"/>
      <c r="C19" s="95"/>
      <c r="D19" s="95"/>
      <c r="E19" s="95"/>
      <c r="F19" s="95"/>
      <c r="G19" s="95"/>
      <c r="H19" s="95"/>
    </row>
    <row r="20" spans="1:8" ht="16.5" thickBot="1" x14ac:dyDescent="0.3">
      <c r="A20" s="97" t="s">
        <v>68</v>
      </c>
      <c r="B20" s="96"/>
      <c r="C20" s="96"/>
      <c r="D20" s="96"/>
      <c r="E20" s="96"/>
      <c r="F20" s="91"/>
      <c r="G20" s="91"/>
      <c r="H20" s="91"/>
    </row>
    <row r="21" spans="1:8" ht="30.75" thickBot="1" x14ac:dyDescent="0.3">
      <c r="A21" s="124" t="s">
        <v>66</v>
      </c>
      <c r="B21" s="124" t="s">
        <v>14</v>
      </c>
      <c r="C21" s="96"/>
      <c r="D21" s="96"/>
      <c r="E21" s="96"/>
      <c r="F21" s="91"/>
      <c r="G21" s="91"/>
      <c r="H21" s="91"/>
    </row>
    <row r="22" spans="1:8" ht="15.75" thickBot="1" x14ac:dyDescent="0.3">
      <c r="A22" s="103">
        <v>204070</v>
      </c>
      <c r="B22" s="109">
        <v>25</v>
      </c>
    </row>
    <row r="23" spans="1:8" x14ac:dyDescent="0.25">
      <c r="A23" s="95"/>
      <c r="B23" s="95"/>
      <c r="C23" s="96"/>
      <c r="D23" s="96"/>
      <c r="E23" s="96"/>
      <c r="F23" s="91"/>
      <c r="G23" s="91"/>
      <c r="H23" s="91"/>
    </row>
    <row r="24" spans="1:8" ht="15.75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373" t="s">
        <v>70</v>
      </c>
      <c r="B25" s="373" t="s">
        <v>71</v>
      </c>
    </row>
    <row r="26" spans="1:8" ht="15.75" thickBot="1" x14ac:dyDescent="0.3">
      <c r="A26" s="374"/>
      <c r="B26" s="374"/>
    </row>
    <row r="27" spans="1:8" ht="15.75" thickBot="1" x14ac:dyDescent="0.3">
      <c r="A27" s="103">
        <v>0</v>
      </c>
      <c r="B27" s="109">
        <v>0</v>
      </c>
    </row>
    <row r="29" spans="1:8" ht="15.75" x14ac:dyDescent="0.25">
      <c r="A29" s="98" t="s">
        <v>99</v>
      </c>
    </row>
    <row r="32" spans="1:8" ht="19.5" thickBot="1" x14ac:dyDescent="0.3">
      <c r="A32" s="384" t="s">
        <v>72</v>
      </c>
      <c r="B32" s="384"/>
      <c r="C32" s="384"/>
      <c r="D32" s="384"/>
      <c r="E32" s="384"/>
      <c r="F32" s="384"/>
      <c r="G32" s="384"/>
    </row>
    <row r="33" spans="1:8" ht="15.75" customHeight="1" thickBot="1" x14ac:dyDescent="0.3">
      <c r="A33" s="367" t="s">
        <v>23</v>
      </c>
      <c r="B33" s="369" t="s">
        <v>18</v>
      </c>
      <c r="C33" s="370"/>
      <c r="D33" s="371"/>
      <c r="E33" s="369" t="s">
        <v>31</v>
      </c>
      <c r="F33" s="370"/>
      <c r="G33" s="371"/>
      <c r="H33" s="89"/>
    </row>
    <row r="34" spans="1:8" ht="45.75" thickBot="1" x14ac:dyDescent="0.3">
      <c r="A34" s="381"/>
      <c r="B34" s="88" t="s">
        <v>63</v>
      </c>
      <c r="C34" s="88" t="s">
        <v>20</v>
      </c>
      <c r="D34" s="88" t="s">
        <v>73</v>
      </c>
      <c r="E34" s="99" t="s">
        <v>74</v>
      </c>
      <c r="F34" s="88" t="s">
        <v>32</v>
      </c>
      <c r="G34" s="88" t="s">
        <v>75</v>
      </c>
      <c r="H34" s="89"/>
    </row>
    <row r="35" spans="1:8" x14ac:dyDescent="0.25">
      <c r="A35" s="111" t="s">
        <v>26</v>
      </c>
      <c r="B35" s="112">
        <v>63350</v>
      </c>
      <c r="C35" s="112">
        <v>15</v>
      </c>
      <c r="D35" s="112">
        <v>4223.333333333333</v>
      </c>
      <c r="E35" s="112">
        <v>63350</v>
      </c>
      <c r="F35" s="112">
        <v>15</v>
      </c>
      <c r="G35" s="113">
        <v>4223.333333333333</v>
      </c>
      <c r="H35" s="89"/>
    </row>
    <row r="36" spans="1:8" x14ac:dyDescent="0.25">
      <c r="A36" s="111" t="s">
        <v>27</v>
      </c>
      <c r="B36" s="112">
        <v>47400</v>
      </c>
      <c r="C36" s="112">
        <v>5</v>
      </c>
      <c r="D36" s="112">
        <v>9480</v>
      </c>
      <c r="E36" s="112">
        <v>47400</v>
      </c>
      <c r="F36" s="112">
        <v>5</v>
      </c>
      <c r="G36" s="113">
        <v>9480</v>
      </c>
      <c r="H36" s="89"/>
    </row>
    <row r="37" spans="1:8" x14ac:dyDescent="0.25">
      <c r="A37" s="111" t="s">
        <v>28</v>
      </c>
      <c r="B37" s="112">
        <v>48820</v>
      </c>
      <c r="C37" s="112">
        <v>3</v>
      </c>
      <c r="D37" s="112">
        <v>16273.333333333334</v>
      </c>
      <c r="E37" s="112">
        <v>48820</v>
      </c>
      <c r="F37" s="112">
        <v>3</v>
      </c>
      <c r="G37" s="113">
        <v>16273.333333333334</v>
      </c>
      <c r="H37" s="89"/>
    </row>
    <row r="38" spans="1:8" ht="15.75" thickBot="1" x14ac:dyDescent="0.3">
      <c r="A38" s="111" t="s">
        <v>76</v>
      </c>
      <c r="B38" s="112">
        <v>44500</v>
      </c>
      <c r="C38" s="112">
        <v>2</v>
      </c>
      <c r="D38" s="112">
        <v>22250</v>
      </c>
      <c r="E38" s="112">
        <v>44500</v>
      </c>
      <c r="F38" s="112">
        <v>2</v>
      </c>
      <c r="G38" s="113">
        <v>22250</v>
      </c>
      <c r="H38" s="89"/>
    </row>
    <row r="39" spans="1:8" ht="15.75" thickTop="1" x14ac:dyDescent="0.25">
      <c r="A39" s="114" t="s">
        <v>77</v>
      </c>
      <c r="B39" s="115">
        <v>204070</v>
      </c>
      <c r="C39" s="115">
        <v>25</v>
      </c>
      <c r="D39" s="116"/>
      <c r="E39" s="115">
        <v>204070</v>
      </c>
      <c r="F39" s="115">
        <v>25</v>
      </c>
      <c r="G39" s="117"/>
      <c r="H39" s="89"/>
    </row>
    <row r="40" spans="1:8" x14ac:dyDescent="0.25">
      <c r="A40" s="100"/>
      <c r="B40" s="101"/>
      <c r="C40" s="101"/>
      <c r="E40" s="101"/>
      <c r="F40" s="101"/>
      <c r="G40" s="101"/>
      <c r="H40" s="89"/>
    </row>
    <row r="41" spans="1:8" x14ac:dyDescent="0.25">
      <c r="A41" s="100"/>
      <c r="B41" s="101"/>
      <c r="C41" s="101"/>
      <c r="E41" s="101"/>
      <c r="F41" s="101"/>
      <c r="G41" s="101"/>
      <c r="H41" s="89"/>
    </row>
    <row r="42" spans="1:8" ht="19.5" thickBot="1" x14ac:dyDescent="0.35">
      <c r="A42" s="102" t="s">
        <v>78</v>
      </c>
    </row>
    <row r="43" spans="1:8" ht="15.75" thickBot="1" x14ac:dyDescent="0.3">
      <c r="A43" s="367" t="s">
        <v>79</v>
      </c>
      <c r="B43" s="369" t="s">
        <v>18</v>
      </c>
      <c r="C43" s="370"/>
      <c r="D43" s="371"/>
      <c r="E43" s="369" t="s">
        <v>31</v>
      </c>
      <c r="F43" s="370"/>
      <c r="G43" s="371"/>
    </row>
    <row r="44" spans="1:8" ht="45.75" thickBot="1" x14ac:dyDescent="0.3">
      <c r="A44" s="381"/>
      <c r="B44" s="88" t="s">
        <v>63</v>
      </c>
      <c r="C44" s="88" t="s">
        <v>20</v>
      </c>
      <c r="D44" s="88" t="s">
        <v>73</v>
      </c>
      <c r="E44" s="99" t="s">
        <v>74</v>
      </c>
      <c r="F44" s="88" t="s">
        <v>32</v>
      </c>
      <c r="G44" s="88" t="s">
        <v>75</v>
      </c>
    </row>
    <row r="45" spans="1:8" x14ac:dyDescent="0.25">
      <c r="A45" s="111" t="s">
        <v>40</v>
      </c>
      <c r="B45" s="112">
        <v>3000</v>
      </c>
      <c r="C45" s="112">
        <v>1</v>
      </c>
      <c r="D45" s="112">
        <v>3000</v>
      </c>
      <c r="E45" s="112">
        <v>3000</v>
      </c>
      <c r="F45" s="112">
        <v>1</v>
      </c>
      <c r="G45" s="113">
        <v>3000</v>
      </c>
    </row>
    <row r="46" spans="1:8" x14ac:dyDescent="0.25">
      <c r="A46" s="111" t="s">
        <v>41</v>
      </c>
      <c r="B46" s="112">
        <v>74020</v>
      </c>
      <c r="C46" s="112">
        <v>9</v>
      </c>
      <c r="D46" s="112">
        <v>8224.4444444444453</v>
      </c>
      <c r="E46" s="112">
        <v>74020</v>
      </c>
      <c r="F46" s="112">
        <v>9</v>
      </c>
      <c r="G46" s="113">
        <v>8224.4444444444453</v>
      </c>
    </row>
    <row r="47" spans="1:8" x14ac:dyDescent="0.25">
      <c r="A47" s="111" t="s">
        <v>45</v>
      </c>
      <c r="B47" s="112">
        <v>51450</v>
      </c>
      <c r="C47" s="112">
        <v>6</v>
      </c>
      <c r="D47" s="112">
        <v>8575</v>
      </c>
      <c r="E47" s="112">
        <v>51450</v>
      </c>
      <c r="F47" s="112">
        <v>6</v>
      </c>
      <c r="G47" s="113">
        <v>8575</v>
      </c>
    </row>
    <row r="48" spans="1:8" x14ac:dyDescent="0.25">
      <c r="A48" s="111" t="s">
        <v>48</v>
      </c>
      <c r="B48" s="112">
        <v>42000</v>
      </c>
      <c r="C48" s="112">
        <v>2</v>
      </c>
      <c r="D48" s="112">
        <v>21000</v>
      </c>
      <c r="E48" s="112">
        <v>42000</v>
      </c>
      <c r="F48" s="112">
        <v>2</v>
      </c>
      <c r="G48" s="113">
        <v>21000</v>
      </c>
    </row>
    <row r="49" spans="1:7" x14ac:dyDescent="0.25">
      <c r="A49" s="111" t="s">
        <v>49</v>
      </c>
      <c r="B49" s="112">
        <v>28800</v>
      </c>
      <c r="C49" s="112">
        <v>6</v>
      </c>
      <c r="D49" s="112">
        <v>4800</v>
      </c>
      <c r="E49" s="112">
        <v>28800</v>
      </c>
      <c r="F49" s="112">
        <v>6</v>
      </c>
      <c r="G49" s="113">
        <v>4800</v>
      </c>
    </row>
    <row r="50" spans="1:7" ht="15.75" thickBot="1" x14ac:dyDescent="0.3">
      <c r="A50" s="111" t="s">
        <v>50</v>
      </c>
      <c r="B50" s="112">
        <v>4800</v>
      </c>
      <c r="C50" s="112">
        <v>1</v>
      </c>
      <c r="D50" s="112">
        <v>4800</v>
      </c>
      <c r="E50" s="112">
        <v>4800</v>
      </c>
      <c r="F50" s="112">
        <v>1</v>
      </c>
      <c r="G50" s="113">
        <v>4800</v>
      </c>
    </row>
    <row r="51" spans="1:7" ht="15.75" thickTop="1" x14ac:dyDescent="0.25">
      <c r="A51" s="114" t="s">
        <v>77</v>
      </c>
      <c r="B51" s="115">
        <v>204070</v>
      </c>
      <c r="C51" s="115">
        <v>25</v>
      </c>
      <c r="D51" s="116"/>
      <c r="E51" s="115">
        <v>204070</v>
      </c>
      <c r="F51" s="115">
        <v>25</v>
      </c>
      <c r="G51" s="117"/>
    </row>
    <row r="52" spans="1:7" s="125" customFormat="1" x14ac:dyDescent="0.25">
      <c r="A52" s="128"/>
      <c r="B52" s="129"/>
      <c r="C52" s="129"/>
      <c r="D52" s="130"/>
      <c r="E52" s="129"/>
      <c r="F52" s="129"/>
      <c r="G52" s="129"/>
    </row>
    <row r="53" spans="1:7" x14ac:dyDescent="0.25">
      <c r="A53" s="100"/>
      <c r="B53" s="101"/>
      <c r="C53" s="101"/>
      <c r="D53" s="101"/>
      <c r="E53" s="101"/>
      <c r="F53" s="101"/>
      <c r="G53" s="101"/>
    </row>
    <row r="54" spans="1:7" ht="19.5" thickBot="1" x14ac:dyDescent="0.3">
      <c r="A54" s="384" t="s">
        <v>81</v>
      </c>
      <c r="B54" s="384"/>
      <c r="C54" s="384"/>
    </row>
    <row r="55" spans="1:7" ht="15.75" thickBot="1" x14ac:dyDescent="0.3">
      <c r="A55" s="367" t="s">
        <v>82</v>
      </c>
      <c r="B55" s="369" t="s">
        <v>18</v>
      </c>
      <c r="C55" s="370"/>
      <c r="D55" s="371"/>
      <c r="E55" s="369" t="s">
        <v>31</v>
      </c>
      <c r="F55" s="370"/>
      <c r="G55" s="371"/>
    </row>
    <row r="56" spans="1:7" ht="45.75" thickBot="1" x14ac:dyDescent="0.3">
      <c r="A56" s="381"/>
      <c r="B56" s="88" t="s">
        <v>63</v>
      </c>
      <c r="C56" s="88" t="s">
        <v>20</v>
      </c>
      <c r="D56" s="88" t="s">
        <v>73</v>
      </c>
      <c r="E56" s="99" t="s">
        <v>74</v>
      </c>
      <c r="F56" s="88" t="s">
        <v>32</v>
      </c>
      <c r="G56" s="88" t="s">
        <v>75</v>
      </c>
    </row>
    <row r="57" spans="1:7" x14ac:dyDescent="0.25">
      <c r="A57" s="111" t="s">
        <v>24</v>
      </c>
      <c r="B57" s="112">
        <v>5300</v>
      </c>
      <c r="C57" s="112">
        <v>1</v>
      </c>
      <c r="D57" s="112">
        <v>5300</v>
      </c>
      <c r="E57" s="112">
        <v>5300</v>
      </c>
      <c r="F57" s="112">
        <v>1</v>
      </c>
      <c r="G57" s="113">
        <v>5300</v>
      </c>
    </row>
    <row r="58" spans="1:7" ht="15.75" thickBot="1" x14ac:dyDescent="0.3">
      <c r="A58" s="118" t="s">
        <v>83</v>
      </c>
      <c r="B58" s="112">
        <v>198770</v>
      </c>
      <c r="C58" s="112">
        <v>24</v>
      </c>
      <c r="D58" s="112">
        <v>8282.0833333333339</v>
      </c>
      <c r="E58" s="112">
        <v>198770</v>
      </c>
      <c r="F58" s="112">
        <v>24</v>
      </c>
      <c r="G58" s="113">
        <v>8282.0833333333339</v>
      </c>
    </row>
    <row r="59" spans="1:7" ht="15.75" thickTop="1" x14ac:dyDescent="0.25">
      <c r="A59" s="120" t="s">
        <v>77</v>
      </c>
      <c r="B59" s="115">
        <v>204070</v>
      </c>
      <c r="C59" s="115">
        <v>25</v>
      </c>
      <c r="D59" s="116"/>
      <c r="E59" s="115">
        <v>204070</v>
      </c>
      <c r="F59" s="115">
        <v>25</v>
      </c>
      <c r="G59" s="117"/>
    </row>
    <row r="60" spans="1:7" x14ac:dyDescent="0.25">
      <c r="B60" s="101"/>
      <c r="C60" s="101"/>
      <c r="E60" s="101"/>
      <c r="F60" s="101"/>
    </row>
    <row r="61" spans="1:7" x14ac:dyDescent="0.25">
      <c r="A61" s="100"/>
      <c r="B61" s="101"/>
      <c r="C61" s="101"/>
      <c r="D61" s="101"/>
      <c r="E61" s="101"/>
      <c r="F61" s="101"/>
      <c r="G61" s="101"/>
    </row>
    <row r="62" spans="1:7" ht="19.5" thickBot="1" x14ac:dyDescent="0.3">
      <c r="A62" s="384" t="s">
        <v>84</v>
      </c>
      <c r="B62" s="384"/>
      <c r="C62" s="384"/>
      <c r="D62" s="384"/>
    </row>
    <row r="63" spans="1:7" ht="15.75" thickBot="1" x14ac:dyDescent="0.3">
      <c r="A63" s="367" t="s">
        <v>85</v>
      </c>
      <c r="B63" s="121" t="s">
        <v>18</v>
      </c>
      <c r="C63" s="122"/>
      <c r="D63" s="123"/>
      <c r="E63" s="122" t="s">
        <v>31</v>
      </c>
      <c r="F63" s="122"/>
      <c r="G63" s="123"/>
    </row>
    <row r="64" spans="1:7" ht="45.75" thickBot="1" x14ac:dyDescent="0.3">
      <c r="A64" s="381"/>
      <c r="B64" s="88" t="s">
        <v>63</v>
      </c>
      <c r="C64" s="88" t="s">
        <v>20</v>
      </c>
      <c r="D64" s="88" t="s">
        <v>73</v>
      </c>
      <c r="E64" s="99" t="s">
        <v>74</v>
      </c>
      <c r="F64" s="88" t="s">
        <v>32</v>
      </c>
      <c r="G64" s="88" t="s">
        <v>75</v>
      </c>
    </row>
    <row r="65" spans="1:7" x14ac:dyDescent="0.25">
      <c r="A65" s="111" t="s">
        <v>86</v>
      </c>
      <c r="B65" s="112">
        <v>15200</v>
      </c>
      <c r="C65" s="112">
        <v>2</v>
      </c>
      <c r="D65" s="112">
        <v>7600</v>
      </c>
      <c r="E65" s="112">
        <v>15200</v>
      </c>
      <c r="F65" s="112">
        <v>2</v>
      </c>
      <c r="G65" s="113">
        <v>7600</v>
      </c>
    </row>
    <row r="66" spans="1:7" x14ac:dyDescent="0.25">
      <c r="A66" s="118" t="s">
        <v>89</v>
      </c>
      <c r="B66" s="112">
        <v>21000</v>
      </c>
      <c r="C66" s="112">
        <v>2</v>
      </c>
      <c r="D66" s="112">
        <v>10500</v>
      </c>
      <c r="E66" s="112">
        <v>21000</v>
      </c>
      <c r="F66" s="112">
        <v>2</v>
      </c>
      <c r="G66" s="113">
        <v>10500</v>
      </c>
    </row>
    <row r="67" spans="1:7" x14ac:dyDescent="0.25">
      <c r="A67" s="118" t="s">
        <v>90</v>
      </c>
      <c r="B67" s="112">
        <v>45700</v>
      </c>
      <c r="C67" s="112">
        <v>8</v>
      </c>
      <c r="D67" s="112">
        <v>5712.5</v>
      </c>
      <c r="E67" s="112">
        <v>45700</v>
      </c>
      <c r="F67" s="112">
        <v>8</v>
      </c>
      <c r="G67" s="113">
        <v>5712.5</v>
      </c>
    </row>
    <row r="68" spans="1:7" x14ac:dyDescent="0.25">
      <c r="A68" s="118" t="s">
        <v>91</v>
      </c>
      <c r="B68" s="112">
        <v>109170</v>
      </c>
      <c r="C68" s="119">
        <v>10</v>
      </c>
      <c r="D68" s="112">
        <v>10917</v>
      </c>
      <c r="E68" s="112">
        <v>109170</v>
      </c>
      <c r="F68" s="119">
        <v>10</v>
      </c>
      <c r="G68" s="113">
        <v>10917</v>
      </c>
    </row>
    <row r="69" spans="1:7" x14ac:dyDescent="0.25">
      <c r="A69" s="118" t="s">
        <v>98</v>
      </c>
      <c r="B69" s="112">
        <v>4000</v>
      </c>
      <c r="C69" s="112">
        <v>1</v>
      </c>
      <c r="D69" s="112">
        <v>4000</v>
      </c>
      <c r="E69" s="112">
        <v>4000</v>
      </c>
      <c r="F69" s="112">
        <v>1</v>
      </c>
      <c r="G69" s="113">
        <v>4000</v>
      </c>
    </row>
    <row r="70" spans="1:7" ht="15.75" thickBot="1" x14ac:dyDescent="0.3">
      <c r="A70" s="118" t="s">
        <v>93</v>
      </c>
      <c r="B70" s="112">
        <v>9000</v>
      </c>
      <c r="C70" s="112">
        <v>2</v>
      </c>
      <c r="D70" s="112">
        <v>4500</v>
      </c>
      <c r="E70" s="112">
        <v>9000</v>
      </c>
      <c r="F70" s="112">
        <v>2</v>
      </c>
      <c r="G70" s="113">
        <v>4500</v>
      </c>
    </row>
    <row r="71" spans="1:7" ht="15.75" thickTop="1" x14ac:dyDescent="0.25">
      <c r="A71" s="120" t="s">
        <v>77</v>
      </c>
      <c r="B71" s="115">
        <v>204070</v>
      </c>
      <c r="C71" s="115">
        <v>25</v>
      </c>
      <c r="D71" s="116"/>
      <c r="E71" s="115">
        <v>204070</v>
      </c>
      <c r="F71" s="115">
        <v>25</v>
      </c>
      <c r="G71" s="117"/>
    </row>
    <row r="72" spans="1:7" x14ac:dyDescent="0.25">
      <c r="B72" s="101"/>
      <c r="C72" s="101"/>
      <c r="D72" s="101"/>
      <c r="E72" s="101"/>
      <c r="F72" s="101"/>
      <c r="G72" s="101"/>
    </row>
    <row r="73" spans="1:7" x14ac:dyDescent="0.25">
      <c r="B73" s="101"/>
      <c r="C73" s="101"/>
      <c r="D73" s="101"/>
      <c r="E73" s="101"/>
      <c r="F73" s="101"/>
      <c r="G73" s="101"/>
    </row>
    <row r="74" spans="1:7" ht="19.5" thickBot="1" x14ac:dyDescent="0.35">
      <c r="A74" s="102" t="s">
        <v>94</v>
      </c>
    </row>
    <row r="75" spans="1:7" ht="15.75" thickBot="1" x14ac:dyDescent="0.3">
      <c r="A75" s="367" t="s">
        <v>79</v>
      </c>
      <c r="B75" s="121" t="s">
        <v>18</v>
      </c>
      <c r="C75" s="122"/>
      <c r="D75" s="123"/>
      <c r="E75" s="122" t="s">
        <v>31</v>
      </c>
      <c r="F75" s="122"/>
      <c r="G75" s="123"/>
    </row>
    <row r="76" spans="1:7" ht="45.75" thickBot="1" x14ac:dyDescent="0.3">
      <c r="A76" s="381"/>
      <c r="B76" s="88" t="s">
        <v>63</v>
      </c>
      <c r="C76" s="88" t="s">
        <v>20</v>
      </c>
      <c r="D76" s="88" t="s">
        <v>73</v>
      </c>
      <c r="E76" s="99" t="s">
        <v>74</v>
      </c>
      <c r="F76" s="88" t="s">
        <v>32</v>
      </c>
      <c r="G76" s="88" t="s">
        <v>75</v>
      </c>
    </row>
    <row r="77" spans="1:7" ht="15.75" thickBot="1" x14ac:dyDescent="0.3">
      <c r="A77" s="111" t="s">
        <v>49</v>
      </c>
      <c r="B77" s="112">
        <v>28800</v>
      </c>
      <c r="C77" s="112">
        <v>6</v>
      </c>
      <c r="D77" s="112">
        <v>4800</v>
      </c>
      <c r="E77" s="112">
        <v>28800</v>
      </c>
      <c r="F77" s="112">
        <v>6</v>
      </c>
      <c r="G77" s="113">
        <v>4800</v>
      </c>
    </row>
    <row r="78" spans="1:7" ht="15.75" thickTop="1" x14ac:dyDescent="0.25">
      <c r="A78" s="114" t="s">
        <v>77</v>
      </c>
      <c r="B78" s="115">
        <v>28800</v>
      </c>
      <c r="C78" s="115">
        <v>6</v>
      </c>
      <c r="D78" s="116"/>
      <c r="E78" s="115">
        <v>28800</v>
      </c>
      <c r="F78" s="115">
        <v>6</v>
      </c>
      <c r="G78" s="117"/>
    </row>
    <row r="79" spans="1:7" x14ac:dyDescent="0.25">
      <c r="B79" s="101"/>
      <c r="C79" s="101"/>
      <c r="D79" s="101"/>
      <c r="E79" s="101"/>
      <c r="F79" s="101"/>
      <c r="G79" s="101"/>
    </row>
    <row r="80" spans="1:7" x14ac:dyDescent="0.25">
      <c r="B80" s="101"/>
      <c r="C80" s="101"/>
      <c r="D80" s="101"/>
      <c r="E80" s="101"/>
      <c r="F80" s="101"/>
      <c r="G80" s="101"/>
    </row>
    <row r="81" spans="2:7" x14ac:dyDescent="0.25">
      <c r="B81" s="101"/>
      <c r="C81" s="101"/>
      <c r="D81" s="101"/>
      <c r="E81" s="101"/>
      <c r="F81" s="101"/>
      <c r="G81" s="101"/>
    </row>
  </sheetData>
  <mergeCells count="25">
    <mergeCell ref="A1:G2"/>
    <mergeCell ref="F11:H11"/>
    <mergeCell ref="C11:E11"/>
    <mergeCell ref="C16:E16"/>
    <mergeCell ref="F16:H16"/>
    <mergeCell ref="A11:A12"/>
    <mergeCell ref="B11:B12"/>
    <mergeCell ref="A16:A17"/>
    <mergeCell ref="B16:B17"/>
    <mergeCell ref="A63:A64"/>
    <mergeCell ref="A75:A76"/>
    <mergeCell ref="A25:A26"/>
    <mergeCell ref="B25:B26"/>
    <mergeCell ref="A33:A34"/>
    <mergeCell ref="A43:A44"/>
    <mergeCell ref="A55:A56"/>
    <mergeCell ref="A32:G32"/>
    <mergeCell ref="B55:D55"/>
    <mergeCell ref="E55:G55"/>
    <mergeCell ref="A62:D62"/>
    <mergeCell ref="B33:D33"/>
    <mergeCell ref="E33:G33"/>
    <mergeCell ref="B43:D43"/>
    <mergeCell ref="E43:G43"/>
    <mergeCell ref="A54:C54"/>
  </mergeCells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59">
    <tabColor rgb="FF0070C0"/>
  </sheetPr>
  <dimension ref="A1:H80"/>
  <sheetViews>
    <sheetView showGridLines="0" zoomScaleNormal="100" workbookViewId="0">
      <selection activeCell="B3" sqref="B3"/>
    </sheetView>
  </sheetViews>
  <sheetFormatPr baseColWidth="10" defaultColWidth="9.140625" defaultRowHeight="15" x14ac:dyDescent="0.25"/>
  <cols>
    <col min="1" max="1" width="47.5703125" style="125" customWidth="1"/>
    <col min="2" max="8" width="19.28515625" style="125" customWidth="1"/>
    <col min="9" max="9" width="19.28515625" customWidth="1"/>
  </cols>
  <sheetData>
    <row r="1" spans="1:8" s="60" customFormat="1" ht="15" customHeight="1" x14ac:dyDescent="0.25">
      <c r="A1" s="382" t="s">
        <v>158</v>
      </c>
      <c r="B1" s="383"/>
      <c r="C1" s="383"/>
      <c r="D1" s="383"/>
      <c r="E1" s="383"/>
      <c r="F1" s="383"/>
      <c r="G1" s="228"/>
      <c r="H1" s="81" t="s">
        <v>106</v>
      </c>
    </row>
    <row r="2" spans="1:8" s="60" customFormat="1" ht="23.25" x14ac:dyDescent="0.25">
      <c r="A2" s="126"/>
      <c r="B2" s="228"/>
      <c r="C2" s="228"/>
      <c r="D2" s="228"/>
      <c r="E2" s="228"/>
      <c r="F2" s="228"/>
      <c r="G2" s="228"/>
      <c r="H2" s="228"/>
    </row>
    <row r="3" spans="1:8" x14ac:dyDescent="0.25">
      <c r="A3" s="82" t="s">
        <v>1</v>
      </c>
      <c r="B3" s="83">
        <v>43710</v>
      </c>
      <c r="C3" s="84" t="e">
        <v>#REF!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45.75" thickBot="1" x14ac:dyDescent="0.3">
      <c r="A7" s="88" t="s">
        <v>3</v>
      </c>
      <c r="B7" s="88" t="s">
        <v>4</v>
      </c>
      <c r="F7" s="89"/>
      <c r="G7" s="90"/>
      <c r="H7" s="90"/>
    </row>
    <row r="8" spans="1:8" x14ac:dyDescent="0.25">
      <c r="A8" s="78">
        <v>500000</v>
      </c>
      <c r="B8" s="91">
        <v>6.1999998092651367</v>
      </c>
    </row>
    <row r="9" spans="1:8" ht="18.75" x14ac:dyDescent="0.3">
      <c r="A9" s="87"/>
    </row>
    <row r="10" spans="1:8" ht="15.75" thickBot="1" x14ac:dyDescent="0.3">
      <c r="A10" s="92" t="s">
        <v>18</v>
      </c>
    </row>
    <row r="11" spans="1:8" ht="15.75" customHeight="1" thickBot="1" x14ac:dyDescent="0.3">
      <c r="A11" s="373" t="s">
        <v>5</v>
      </c>
      <c r="B11" s="373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8" ht="15.75" thickBot="1" x14ac:dyDescent="0.3">
      <c r="A12" s="374"/>
      <c r="B12" s="374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8" x14ac:dyDescent="0.25">
      <c r="A13" s="77">
        <v>187810</v>
      </c>
      <c r="B13" s="76">
        <v>22</v>
      </c>
      <c r="C13" s="75">
        <v>800</v>
      </c>
      <c r="D13" s="74">
        <v>36900</v>
      </c>
      <c r="E13" s="73">
        <v>8536.818181818182</v>
      </c>
      <c r="F13" s="72">
        <v>6.19</v>
      </c>
      <c r="G13" s="71">
        <v>6.2</v>
      </c>
      <c r="H13" s="70">
        <v>6.195088120973324</v>
      </c>
    </row>
    <row r="14" spans="1:8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8" ht="15.75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8" ht="15.75" customHeight="1" thickBot="1" x14ac:dyDescent="0.3">
      <c r="A16" s="373" t="s">
        <v>13</v>
      </c>
      <c r="B16" s="373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374"/>
      <c r="B17" s="374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x14ac:dyDescent="0.25">
      <c r="A18" s="65">
        <v>179410</v>
      </c>
      <c r="B18" s="64">
        <v>21</v>
      </c>
      <c r="C18" s="69">
        <v>800</v>
      </c>
      <c r="D18" s="23">
        <v>36900</v>
      </c>
      <c r="E18" s="24">
        <v>8543.3333333333339</v>
      </c>
      <c r="F18" s="68">
        <v>6.190000057220459</v>
      </c>
      <c r="G18" s="67">
        <v>6.1999998092651367</v>
      </c>
      <c r="H18" s="66">
        <v>6.1948580829058395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5.75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" x14ac:dyDescent="0.25">
      <c r="A21" s="227" t="s">
        <v>13</v>
      </c>
      <c r="B21" s="227" t="s">
        <v>14</v>
      </c>
      <c r="C21" s="96"/>
      <c r="D21" s="96"/>
      <c r="E21" s="96"/>
      <c r="F21" s="91"/>
      <c r="G21" s="91"/>
      <c r="H21" s="91"/>
    </row>
    <row r="22" spans="1:8" x14ac:dyDescent="0.25">
      <c r="A22" s="65">
        <v>179410</v>
      </c>
      <c r="B22" s="64">
        <v>21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5.75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373" t="s">
        <v>70</v>
      </c>
      <c r="B25" s="373" t="s">
        <v>71</v>
      </c>
    </row>
    <row r="26" spans="1:8" ht="15.75" thickBot="1" x14ac:dyDescent="0.3">
      <c r="A26" s="374"/>
      <c r="B26" s="374"/>
    </row>
    <row r="27" spans="1:8" ht="15.75" thickBot="1" x14ac:dyDescent="0.3">
      <c r="A27" s="63">
        <v>8400</v>
      </c>
      <c r="B27" s="62">
        <v>1</v>
      </c>
    </row>
    <row r="28" spans="1:8" x14ac:dyDescent="0.25">
      <c r="A28" s="98" t="s">
        <v>160</v>
      </c>
    </row>
    <row r="30" spans="1:8" ht="19.5" thickBot="1" x14ac:dyDescent="0.35">
      <c r="A30" s="50" t="s">
        <v>72</v>
      </c>
    </row>
    <row r="31" spans="1:8" ht="15.75" thickBot="1" x14ac:dyDescent="0.3">
      <c r="A31" s="367" t="s">
        <v>23</v>
      </c>
      <c r="B31" s="51" t="s">
        <v>18</v>
      </c>
      <c r="C31" s="52"/>
      <c r="D31" s="53"/>
      <c r="E31" s="52" t="s">
        <v>31</v>
      </c>
      <c r="F31" s="52"/>
      <c r="G31" s="53"/>
      <c r="H31" s="89"/>
    </row>
    <row r="32" spans="1:8" ht="30.75" thickBot="1" x14ac:dyDescent="0.3">
      <c r="A32" s="368"/>
      <c r="B32" s="88" t="s">
        <v>63</v>
      </c>
      <c r="C32" s="88" t="s">
        <v>20</v>
      </c>
      <c r="D32" s="88" t="s">
        <v>73</v>
      </c>
      <c r="E32" s="99" t="s">
        <v>74</v>
      </c>
      <c r="F32" s="88" t="s">
        <v>32</v>
      </c>
      <c r="G32" s="88" t="s">
        <v>75</v>
      </c>
      <c r="H32" s="89"/>
    </row>
    <row r="33" spans="1:8" x14ac:dyDescent="0.25">
      <c r="A33" s="61" t="s">
        <v>26</v>
      </c>
      <c r="B33" s="90">
        <v>53760</v>
      </c>
      <c r="C33" s="90">
        <v>14</v>
      </c>
      <c r="D33" s="90">
        <v>3840</v>
      </c>
      <c r="E33" s="90">
        <v>53760</v>
      </c>
      <c r="F33" s="90">
        <v>14</v>
      </c>
      <c r="G33" s="90">
        <v>3840</v>
      </c>
      <c r="H33" s="89"/>
    </row>
    <row r="34" spans="1:8" x14ac:dyDescent="0.25">
      <c r="A34" s="61" t="s">
        <v>27</v>
      </c>
      <c r="B34" s="90">
        <v>25400</v>
      </c>
      <c r="C34" s="90">
        <v>3</v>
      </c>
      <c r="D34" s="90">
        <v>8466.6666666666661</v>
      </c>
      <c r="E34" s="90">
        <v>17000</v>
      </c>
      <c r="F34" s="90">
        <v>2</v>
      </c>
      <c r="G34" s="90">
        <v>8500</v>
      </c>
      <c r="H34" s="89"/>
    </row>
    <row r="35" spans="1:8" x14ac:dyDescent="0.25">
      <c r="A35" s="61" t="s">
        <v>28</v>
      </c>
      <c r="B35" s="90">
        <v>40700</v>
      </c>
      <c r="C35" s="90">
        <v>3</v>
      </c>
      <c r="D35" s="90">
        <v>13566.666666666666</v>
      </c>
      <c r="E35" s="90">
        <v>40700</v>
      </c>
      <c r="F35" s="90">
        <v>3</v>
      </c>
      <c r="G35" s="90">
        <v>13566.666666666666</v>
      </c>
      <c r="H35" s="89"/>
    </row>
    <row r="36" spans="1:8" x14ac:dyDescent="0.25">
      <c r="A36" s="61" t="s">
        <v>76</v>
      </c>
      <c r="B36" s="90">
        <v>67950</v>
      </c>
      <c r="C36" s="90">
        <v>2</v>
      </c>
      <c r="D36" s="90">
        <v>33975</v>
      </c>
      <c r="E36" s="90">
        <v>67950</v>
      </c>
      <c r="F36" s="90">
        <v>2</v>
      </c>
      <c r="G36" s="90">
        <v>33975</v>
      </c>
      <c r="H36" s="89"/>
    </row>
    <row r="37" spans="1:8" x14ac:dyDescent="0.25">
      <c r="A37" s="142" t="s">
        <v>77</v>
      </c>
      <c r="B37" s="101">
        <v>187810</v>
      </c>
      <c r="C37" s="101">
        <v>22</v>
      </c>
      <c r="E37" s="101">
        <v>179410</v>
      </c>
      <c r="F37" s="101">
        <v>21</v>
      </c>
      <c r="G37" s="101"/>
      <c r="H37" s="89"/>
    </row>
    <row r="38" spans="1:8" x14ac:dyDescent="0.25">
      <c r="A38" s="142"/>
      <c r="B38" s="101"/>
      <c r="C38" s="101"/>
      <c r="E38" s="101"/>
      <c r="F38" s="101"/>
      <c r="G38" s="101"/>
      <c r="H38" s="89"/>
    </row>
    <row r="39" spans="1:8" x14ac:dyDescent="0.25">
      <c r="A39" s="142"/>
      <c r="B39" s="101"/>
      <c r="C39" s="101"/>
      <c r="E39" s="101"/>
      <c r="F39" s="101"/>
      <c r="G39" s="101"/>
      <c r="H39" s="89"/>
    </row>
    <row r="40" spans="1:8" ht="19.5" thickBot="1" x14ac:dyDescent="0.35">
      <c r="A40" s="102" t="s">
        <v>78</v>
      </c>
    </row>
    <row r="41" spans="1:8" ht="15.75" thickBot="1" x14ac:dyDescent="0.3">
      <c r="A41" s="367" t="s">
        <v>79</v>
      </c>
      <c r="B41" s="51" t="s">
        <v>18</v>
      </c>
      <c r="C41" s="52"/>
      <c r="D41" s="53"/>
      <c r="E41" s="52" t="s">
        <v>31</v>
      </c>
      <c r="F41" s="52"/>
      <c r="G41" s="53"/>
    </row>
    <row r="42" spans="1:8" ht="30.75" thickBot="1" x14ac:dyDescent="0.3">
      <c r="A42" s="368"/>
      <c r="B42" s="88" t="s">
        <v>63</v>
      </c>
      <c r="C42" s="88" t="s">
        <v>20</v>
      </c>
      <c r="D42" s="88" t="s">
        <v>73</v>
      </c>
      <c r="E42" s="99" t="s">
        <v>74</v>
      </c>
      <c r="F42" s="88" t="s">
        <v>32</v>
      </c>
      <c r="G42" s="88" t="s">
        <v>75</v>
      </c>
    </row>
    <row r="43" spans="1:8" x14ac:dyDescent="0.25">
      <c r="A43" s="61" t="s">
        <v>39</v>
      </c>
      <c r="B43" s="90">
        <v>11400</v>
      </c>
      <c r="C43" s="90">
        <v>2</v>
      </c>
      <c r="D43" s="90">
        <v>5700</v>
      </c>
      <c r="E43" s="90">
        <v>11400</v>
      </c>
      <c r="F43" s="90">
        <v>2</v>
      </c>
      <c r="G43" s="90">
        <v>5700</v>
      </c>
    </row>
    <row r="44" spans="1:8" x14ac:dyDescent="0.25">
      <c r="A44" s="61" t="s">
        <v>41</v>
      </c>
      <c r="B44" s="90">
        <v>31050</v>
      </c>
      <c r="C44" s="90">
        <v>1</v>
      </c>
      <c r="D44" s="90">
        <v>31050</v>
      </c>
      <c r="E44" s="90">
        <v>31050</v>
      </c>
      <c r="F44" s="90">
        <v>1</v>
      </c>
      <c r="G44" s="90">
        <v>31050</v>
      </c>
    </row>
    <row r="45" spans="1:8" x14ac:dyDescent="0.25">
      <c r="A45" s="142" t="s">
        <v>42</v>
      </c>
      <c r="B45" s="101">
        <v>8600</v>
      </c>
      <c r="C45" s="101">
        <v>1</v>
      </c>
      <c r="D45" s="101">
        <v>8600</v>
      </c>
      <c r="E45" s="101">
        <v>8600</v>
      </c>
      <c r="F45" s="101">
        <v>1</v>
      </c>
      <c r="G45" s="101">
        <v>8600</v>
      </c>
    </row>
    <row r="46" spans="1:8" x14ac:dyDescent="0.25">
      <c r="A46" s="142" t="s">
        <v>43</v>
      </c>
      <c r="B46" s="101">
        <v>6500</v>
      </c>
      <c r="C46" s="101">
        <v>2</v>
      </c>
      <c r="D46" s="101">
        <v>3250</v>
      </c>
      <c r="E46" s="101">
        <v>6500</v>
      </c>
      <c r="F46" s="101">
        <v>2</v>
      </c>
      <c r="G46" s="101">
        <v>3250</v>
      </c>
    </row>
    <row r="47" spans="1:8" x14ac:dyDescent="0.25">
      <c r="A47" s="142" t="s">
        <v>44</v>
      </c>
      <c r="B47" s="101">
        <v>17900</v>
      </c>
      <c r="C47" s="101">
        <v>2</v>
      </c>
      <c r="D47" s="101">
        <v>8950</v>
      </c>
      <c r="E47" s="101">
        <v>17900</v>
      </c>
      <c r="F47" s="101">
        <v>2</v>
      </c>
      <c r="G47" s="101">
        <v>8950</v>
      </c>
    </row>
    <row r="48" spans="1:8" x14ac:dyDescent="0.25">
      <c r="A48" s="142" t="s">
        <v>45</v>
      </c>
      <c r="B48" s="101">
        <v>64200</v>
      </c>
      <c r="C48" s="101">
        <v>4</v>
      </c>
      <c r="D48" s="101">
        <v>16050</v>
      </c>
      <c r="E48" s="101">
        <v>64200</v>
      </c>
      <c r="F48" s="101">
        <v>4</v>
      </c>
      <c r="G48" s="101">
        <v>16050</v>
      </c>
    </row>
    <row r="49" spans="1:7" x14ac:dyDescent="0.25">
      <c r="A49" s="142" t="s">
        <v>47</v>
      </c>
      <c r="B49" s="101">
        <v>800</v>
      </c>
      <c r="C49" s="101">
        <v>1</v>
      </c>
      <c r="D49" s="101">
        <v>800</v>
      </c>
      <c r="E49" s="101">
        <v>800</v>
      </c>
      <c r="F49" s="101">
        <v>1</v>
      </c>
      <c r="G49" s="101">
        <v>800</v>
      </c>
    </row>
    <row r="50" spans="1:7" x14ac:dyDescent="0.25">
      <c r="A50" s="142" t="s">
        <v>49</v>
      </c>
      <c r="B50" s="101">
        <v>38600</v>
      </c>
      <c r="C50" s="101">
        <v>7</v>
      </c>
      <c r="D50" s="101">
        <v>5514.2857142857147</v>
      </c>
      <c r="E50" s="101">
        <v>30200</v>
      </c>
      <c r="F50" s="101">
        <v>6</v>
      </c>
      <c r="G50" s="101">
        <v>5033.333333333333</v>
      </c>
    </row>
    <row r="51" spans="1:7" x14ac:dyDescent="0.25">
      <c r="A51" s="125" t="s">
        <v>50</v>
      </c>
      <c r="B51" s="101">
        <v>8760</v>
      </c>
      <c r="C51" s="101">
        <v>2</v>
      </c>
      <c r="D51" s="101">
        <v>4380</v>
      </c>
      <c r="E51" s="101">
        <v>8760</v>
      </c>
      <c r="F51" s="101">
        <v>2</v>
      </c>
      <c r="G51" s="101">
        <v>4380</v>
      </c>
    </row>
    <row r="52" spans="1:7" x14ac:dyDescent="0.25">
      <c r="A52" s="142" t="s">
        <v>77</v>
      </c>
      <c r="B52" s="101">
        <v>187810</v>
      </c>
      <c r="C52" s="101">
        <v>22</v>
      </c>
      <c r="E52" s="101">
        <v>179410</v>
      </c>
      <c r="F52" s="101">
        <v>21</v>
      </c>
      <c r="G52" s="101"/>
    </row>
    <row r="53" spans="1:7" x14ac:dyDescent="0.25">
      <c r="B53" s="101"/>
      <c r="C53" s="101"/>
      <c r="D53" s="101"/>
      <c r="E53" s="101"/>
      <c r="F53" s="101"/>
      <c r="G53" s="101"/>
    </row>
    <row r="54" spans="1:7" ht="15" customHeight="1" x14ac:dyDescent="0.25">
      <c r="B54" s="101"/>
      <c r="C54" s="101"/>
      <c r="D54" s="101"/>
      <c r="E54" s="101"/>
      <c r="F54" s="101"/>
      <c r="G54" s="101"/>
    </row>
    <row r="55" spans="1:7" ht="19.5" thickBot="1" x14ac:dyDescent="0.35">
      <c r="A55" s="50" t="s">
        <v>81</v>
      </c>
    </row>
    <row r="56" spans="1:7" ht="15.75" thickBot="1" x14ac:dyDescent="0.3">
      <c r="A56" s="367" t="s">
        <v>82</v>
      </c>
      <c r="B56" s="51" t="s">
        <v>18</v>
      </c>
      <c r="C56" s="52"/>
      <c r="D56" s="53"/>
      <c r="E56" s="52" t="s">
        <v>31</v>
      </c>
      <c r="F56" s="52"/>
      <c r="G56" s="53"/>
    </row>
    <row r="57" spans="1:7" ht="30.75" thickBot="1" x14ac:dyDescent="0.3">
      <c r="A57" s="368"/>
      <c r="B57" s="88" t="s">
        <v>63</v>
      </c>
      <c r="C57" s="88" t="s">
        <v>20</v>
      </c>
      <c r="D57" s="88" t="s">
        <v>73</v>
      </c>
      <c r="E57" s="99" t="s">
        <v>74</v>
      </c>
      <c r="F57" s="88" t="s">
        <v>32</v>
      </c>
      <c r="G57" s="88" t="s">
        <v>75</v>
      </c>
    </row>
    <row r="58" spans="1:7" x14ac:dyDescent="0.25">
      <c r="A58" s="61" t="s">
        <v>24</v>
      </c>
      <c r="B58" s="90">
        <v>5300</v>
      </c>
      <c r="C58" s="90">
        <v>1</v>
      </c>
      <c r="D58" s="90">
        <v>5300</v>
      </c>
      <c r="E58" s="90">
        <v>5300</v>
      </c>
      <c r="F58" s="90">
        <v>1</v>
      </c>
      <c r="G58" s="90">
        <v>5300</v>
      </c>
    </row>
    <row r="59" spans="1:7" x14ac:dyDescent="0.25">
      <c r="A59" s="125" t="s">
        <v>83</v>
      </c>
      <c r="B59" s="101">
        <v>182510</v>
      </c>
      <c r="C59" s="101">
        <v>21</v>
      </c>
      <c r="D59" s="101">
        <v>8690.9523809523816</v>
      </c>
      <c r="E59" s="101">
        <v>174110</v>
      </c>
      <c r="F59" s="101">
        <v>20</v>
      </c>
      <c r="G59" s="101">
        <v>8705.5</v>
      </c>
    </row>
    <row r="60" spans="1:7" x14ac:dyDescent="0.25">
      <c r="A60" s="125" t="s">
        <v>77</v>
      </c>
      <c r="B60" s="101">
        <v>187810</v>
      </c>
      <c r="C60" s="101">
        <v>22</v>
      </c>
      <c r="E60" s="101">
        <v>179410</v>
      </c>
      <c r="F60" s="101">
        <v>21</v>
      </c>
      <c r="G60" s="101"/>
    </row>
    <row r="61" spans="1:7" x14ac:dyDescent="0.25">
      <c r="B61" s="101"/>
      <c r="C61" s="101"/>
      <c r="E61" s="101"/>
      <c r="F61" s="101"/>
    </row>
    <row r="62" spans="1:7" x14ac:dyDescent="0.25">
      <c r="A62" s="142"/>
      <c r="B62" s="101"/>
      <c r="C62" s="101"/>
      <c r="D62" s="101"/>
      <c r="E62" s="101"/>
      <c r="F62" s="101"/>
      <c r="G62" s="101"/>
    </row>
    <row r="63" spans="1:7" ht="19.5" thickBot="1" x14ac:dyDescent="0.35">
      <c r="A63" s="50" t="s">
        <v>84</v>
      </c>
    </row>
    <row r="64" spans="1:7" ht="15.75" thickBot="1" x14ac:dyDescent="0.3">
      <c r="A64" s="367" t="s">
        <v>85</v>
      </c>
      <c r="B64" s="51" t="s">
        <v>18</v>
      </c>
      <c r="C64" s="52"/>
      <c r="D64" s="53"/>
      <c r="E64" s="52" t="s">
        <v>31</v>
      </c>
      <c r="F64" s="52"/>
      <c r="G64" s="53"/>
    </row>
    <row r="65" spans="1:7" ht="30.75" thickBot="1" x14ac:dyDescent="0.3">
      <c r="A65" s="381"/>
      <c r="B65" s="88" t="s">
        <v>63</v>
      </c>
      <c r="C65" s="88" t="s">
        <v>20</v>
      </c>
      <c r="D65" s="88" t="s">
        <v>73</v>
      </c>
      <c r="E65" s="99" t="s">
        <v>74</v>
      </c>
      <c r="F65" s="88" t="s">
        <v>32</v>
      </c>
      <c r="G65" s="88" t="s">
        <v>75</v>
      </c>
    </row>
    <row r="66" spans="1:7" x14ac:dyDescent="0.25">
      <c r="A66" s="61" t="s">
        <v>90</v>
      </c>
      <c r="B66" s="90">
        <v>54550</v>
      </c>
      <c r="C66" s="90">
        <v>4</v>
      </c>
      <c r="D66" s="90">
        <v>13637.5</v>
      </c>
      <c r="E66" s="90">
        <v>54550</v>
      </c>
      <c r="F66" s="90">
        <v>4</v>
      </c>
      <c r="G66" s="90">
        <v>13637.5</v>
      </c>
    </row>
    <row r="67" spans="1:7" x14ac:dyDescent="0.25">
      <c r="A67" s="125" t="s">
        <v>91</v>
      </c>
      <c r="B67" s="101">
        <v>124060</v>
      </c>
      <c r="C67" s="101">
        <v>15</v>
      </c>
      <c r="D67" s="101">
        <v>8270.6666666666661</v>
      </c>
      <c r="E67" s="101">
        <v>115660</v>
      </c>
      <c r="F67" s="101">
        <v>14</v>
      </c>
      <c r="G67" s="101">
        <v>8261.4285714285706</v>
      </c>
    </row>
    <row r="68" spans="1:7" x14ac:dyDescent="0.25">
      <c r="A68" s="125" t="s">
        <v>102</v>
      </c>
      <c r="B68" s="101">
        <v>800</v>
      </c>
      <c r="C68" s="101">
        <v>1</v>
      </c>
      <c r="D68" s="101">
        <v>800</v>
      </c>
      <c r="E68" s="101">
        <v>800</v>
      </c>
      <c r="F68" s="101">
        <v>1</v>
      </c>
      <c r="G68" s="101">
        <v>800</v>
      </c>
    </row>
    <row r="69" spans="1:7" x14ac:dyDescent="0.25">
      <c r="A69" s="125" t="s">
        <v>93</v>
      </c>
      <c r="B69" s="125">
        <v>8400</v>
      </c>
      <c r="C69" s="125">
        <v>2</v>
      </c>
      <c r="D69" s="101">
        <v>4200</v>
      </c>
      <c r="E69" s="125">
        <v>8400</v>
      </c>
      <c r="F69" s="125">
        <v>2</v>
      </c>
      <c r="G69" s="125">
        <v>4200</v>
      </c>
    </row>
    <row r="70" spans="1:7" x14ac:dyDescent="0.25">
      <c r="A70" s="125" t="s">
        <v>77</v>
      </c>
      <c r="B70" s="101">
        <v>187810</v>
      </c>
      <c r="C70" s="101">
        <v>22</v>
      </c>
      <c r="E70" s="101">
        <v>179410</v>
      </c>
      <c r="F70" s="101">
        <v>21</v>
      </c>
      <c r="G70" s="101"/>
    </row>
    <row r="71" spans="1:7" x14ac:dyDescent="0.25">
      <c r="B71" s="101"/>
      <c r="C71" s="101"/>
      <c r="D71" s="101"/>
      <c r="E71" s="101"/>
      <c r="F71" s="101"/>
      <c r="G71" s="101"/>
    </row>
    <row r="72" spans="1:7" x14ac:dyDescent="0.25">
      <c r="B72" s="101"/>
      <c r="C72" s="101"/>
      <c r="D72" s="101"/>
      <c r="E72" s="101"/>
      <c r="F72" s="101"/>
      <c r="G72" s="101"/>
    </row>
    <row r="73" spans="1:7" ht="19.5" thickBot="1" x14ac:dyDescent="0.35">
      <c r="A73" s="102" t="s">
        <v>94</v>
      </c>
    </row>
    <row r="74" spans="1:7" ht="15.75" thickBot="1" x14ac:dyDescent="0.3">
      <c r="A74" s="367" t="s">
        <v>79</v>
      </c>
      <c r="B74" s="51" t="s">
        <v>18</v>
      </c>
      <c r="C74" s="52"/>
      <c r="D74" s="53"/>
      <c r="E74" s="52" t="s">
        <v>31</v>
      </c>
      <c r="F74" s="52"/>
      <c r="G74" s="53"/>
    </row>
    <row r="75" spans="1:7" ht="30.75" thickBot="1" x14ac:dyDescent="0.3">
      <c r="A75" s="368"/>
      <c r="B75" s="88" t="s">
        <v>63</v>
      </c>
      <c r="C75" s="88" t="s">
        <v>20</v>
      </c>
      <c r="D75" s="88" t="s">
        <v>73</v>
      </c>
      <c r="E75" s="99" t="s">
        <v>74</v>
      </c>
      <c r="F75" s="88" t="s">
        <v>32</v>
      </c>
      <c r="G75" s="88" t="s">
        <v>75</v>
      </c>
    </row>
    <row r="76" spans="1:7" x14ac:dyDescent="0.25">
      <c r="A76" s="142" t="s">
        <v>43</v>
      </c>
      <c r="B76" s="101">
        <v>6500</v>
      </c>
      <c r="C76" s="101">
        <v>2</v>
      </c>
      <c r="D76" s="101">
        <v>3250</v>
      </c>
      <c r="E76" s="101">
        <v>6500</v>
      </c>
      <c r="F76" s="101">
        <v>2</v>
      </c>
      <c r="G76" s="101">
        <v>3250</v>
      </c>
    </row>
    <row r="77" spans="1:7" x14ac:dyDescent="0.25">
      <c r="A77" s="125" t="s">
        <v>49</v>
      </c>
      <c r="B77" s="101">
        <v>38600</v>
      </c>
      <c r="C77" s="101">
        <v>7</v>
      </c>
      <c r="D77" s="101">
        <v>5514.2857142857147</v>
      </c>
      <c r="E77" s="101">
        <v>30200</v>
      </c>
      <c r="F77" s="101">
        <v>6</v>
      </c>
      <c r="G77" s="101">
        <v>5033.333333333333</v>
      </c>
    </row>
    <row r="78" spans="1:7" x14ac:dyDescent="0.25">
      <c r="A78" s="125" t="s">
        <v>77</v>
      </c>
      <c r="B78" s="101">
        <v>45100</v>
      </c>
      <c r="C78" s="101">
        <v>9</v>
      </c>
      <c r="E78" s="101">
        <v>36700</v>
      </c>
      <c r="F78" s="101">
        <v>8</v>
      </c>
      <c r="G78" s="101"/>
    </row>
    <row r="79" spans="1:7" x14ac:dyDescent="0.25">
      <c r="B79" s="101"/>
      <c r="C79" s="101"/>
      <c r="D79" s="101"/>
      <c r="E79" s="101"/>
      <c r="F79" s="101"/>
      <c r="G79" s="101"/>
    </row>
    <row r="80" spans="1:7" x14ac:dyDescent="0.25">
      <c r="B80" s="101"/>
      <c r="C80" s="101"/>
      <c r="D80" s="101"/>
      <c r="E80" s="101"/>
      <c r="F80" s="101"/>
      <c r="G80" s="101"/>
    </row>
  </sheetData>
  <mergeCells count="12">
    <mergeCell ref="A64:A65"/>
    <mergeCell ref="A74:A75"/>
    <mergeCell ref="A25:A26"/>
    <mergeCell ref="B25:B26"/>
    <mergeCell ref="A31:A32"/>
    <mergeCell ref="A41:A42"/>
    <mergeCell ref="A56:A57"/>
    <mergeCell ref="A1:F1"/>
    <mergeCell ref="A11:A12"/>
    <mergeCell ref="B11:B12"/>
    <mergeCell ref="A16:A17"/>
    <mergeCell ref="B16:B17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510">
    <tabColor rgb="FF0070C0"/>
  </sheetPr>
  <dimension ref="A1:H79"/>
  <sheetViews>
    <sheetView showGridLines="0" zoomScaleNormal="100" workbookViewId="0">
      <selection sqref="A1:F1"/>
    </sheetView>
  </sheetViews>
  <sheetFormatPr baseColWidth="10" defaultColWidth="9.140625" defaultRowHeight="15" x14ac:dyDescent="0.25"/>
  <cols>
    <col min="1" max="1" width="47.5703125" style="125" customWidth="1"/>
    <col min="2" max="8" width="19.28515625" style="125" customWidth="1"/>
    <col min="9" max="9" width="19.28515625" customWidth="1"/>
  </cols>
  <sheetData>
    <row r="1" spans="1:8" s="59" customFormat="1" ht="19.5" customHeight="1" x14ac:dyDescent="0.25">
      <c r="A1" s="382" t="s">
        <v>158</v>
      </c>
      <c r="B1" s="383"/>
      <c r="C1" s="383"/>
      <c r="D1" s="383"/>
      <c r="E1" s="383"/>
      <c r="F1" s="383"/>
      <c r="G1" s="228"/>
      <c r="H1" s="81" t="s">
        <v>105</v>
      </c>
    </row>
    <row r="2" spans="1:8" s="59" customFormat="1" ht="23.25" x14ac:dyDescent="0.25">
      <c r="A2" s="126"/>
      <c r="B2" s="228"/>
      <c r="C2" s="228"/>
      <c r="D2" s="228"/>
      <c r="E2" s="228"/>
      <c r="F2" s="228"/>
      <c r="G2" s="228"/>
      <c r="H2" s="228"/>
    </row>
    <row r="3" spans="1:8" x14ac:dyDescent="0.25">
      <c r="A3" s="82" t="s">
        <v>1</v>
      </c>
      <c r="B3" s="83">
        <v>43678</v>
      </c>
      <c r="C3" s="84" t="e">
        <v>#REF!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45.75" thickBot="1" x14ac:dyDescent="0.3">
      <c r="A7" s="88" t="s">
        <v>3</v>
      </c>
      <c r="B7" s="88" t="s">
        <v>4</v>
      </c>
      <c r="F7" s="89"/>
      <c r="G7" s="90"/>
      <c r="H7" s="90"/>
    </row>
    <row r="8" spans="1:8" x14ac:dyDescent="0.25">
      <c r="A8" s="78">
        <v>650000</v>
      </c>
      <c r="B8" s="91">
        <v>6.1999998092651367</v>
      </c>
    </row>
    <row r="9" spans="1:8" ht="18.75" x14ac:dyDescent="0.3">
      <c r="A9" s="87"/>
    </row>
    <row r="10" spans="1:8" ht="15.75" thickBot="1" x14ac:dyDescent="0.3">
      <c r="A10" s="92" t="s">
        <v>18</v>
      </c>
    </row>
    <row r="11" spans="1:8" ht="15.75" customHeight="1" thickBot="1" x14ac:dyDescent="0.3">
      <c r="A11" s="373" t="s">
        <v>5</v>
      </c>
      <c r="B11" s="373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8" ht="15.75" thickBot="1" x14ac:dyDescent="0.3">
      <c r="A12" s="374"/>
      <c r="B12" s="374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8" x14ac:dyDescent="0.25">
      <c r="A13" s="77">
        <v>239250</v>
      </c>
      <c r="B13" s="76">
        <v>33</v>
      </c>
      <c r="C13" s="75">
        <v>2300</v>
      </c>
      <c r="D13" s="74">
        <v>31050</v>
      </c>
      <c r="E13" s="73">
        <v>7250</v>
      </c>
      <c r="F13" s="72">
        <v>6.19</v>
      </c>
      <c r="G13" s="71">
        <v>6.2</v>
      </c>
      <c r="H13" s="70">
        <v>6.1979268547544413</v>
      </c>
    </row>
    <row r="14" spans="1:8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8" ht="15.75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8" ht="15.75" customHeight="1" thickBot="1" x14ac:dyDescent="0.3">
      <c r="A16" s="373" t="s">
        <v>13</v>
      </c>
      <c r="B16" s="373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374"/>
      <c r="B17" s="374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x14ac:dyDescent="0.25">
      <c r="A18" s="65">
        <v>208200</v>
      </c>
      <c r="B18" s="64">
        <v>32</v>
      </c>
      <c r="C18" s="69">
        <v>2300</v>
      </c>
      <c r="D18" s="23">
        <v>21000</v>
      </c>
      <c r="E18" s="24">
        <v>6506.25</v>
      </c>
      <c r="F18" s="68">
        <v>6.190000057220459</v>
      </c>
      <c r="G18" s="67">
        <v>6.1999998092651367</v>
      </c>
      <c r="H18" s="66">
        <v>6.1976175436483452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5.75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" x14ac:dyDescent="0.25">
      <c r="A21" s="227" t="s">
        <v>13</v>
      </c>
      <c r="B21" s="227" t="s">
        <v>14</v>
      </c>
      <c r="C21" s="96"/>
      <c r="D21" s="96"/>
      <c r="E21" s="96"/>
      <c r="F21" s="91"/>
      <c r="G21" s="91"/>
      <c r="H21" s="91"/>
    </row>
    <row r="22" spans="1:8" x14ac:dyDescent="0.25">
      <c r="A22" s="65">
        <v>208200</v>
      </c>
      <c r="B22" s="64">
        <v>32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5.75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373" t="s">
        <v>70</v>
      </c>
      <c r="B25" s="373" t="s">
        <v>71</v>
      </c>
    </row>
    <row r="26" spans="1:8" ht="15.75" thickBot="1" x14ac:dyDescent="0.3">
      <c r="A26" s="374"/>
      <c r="B26" s="374"/>
    </row>
    <row r="27" spans="1:8" ht="15.75" thickBot="1" x14ac:dyDescent="0.3">
      <c r="A27" s="63">
        <v>31050</v>
      </c>
      <c r="B27" s="62">
        <v>1</v>
      </c>
    </row>
    <row r="29" spans="1:8" x14ac:dyDescent="0.25">
      <c r="A29" s="98" t="s">
        <v>160</v>
      </c>
    </row>
    <row r="32" spans="1:8" ht="19.5" thickBot="1" x14ac:dyDescent="0.35">
      <c r="A32" s="50" t="s">
        <v>72</v>
      </c>
    </row>
    <row r="33" spans="1:8" ht="15.75" thickBot="1" x14ac:dyDescent="0.3">
      <c r="A33" s="367" t="s">
        <v>23</v>
      </c>
      <c r="B33" s="51" t="s">
        <v>18</v>
      </c>
      <c r="C33" s="52"/>
      <c r="D33" s="53"/>
      <c r="E33" s="52" t="s">
        <v>31</v>
      </c>
      <c r="F33" s="52"/>
      <c r="G33" s="53"/>
      <c r="H33" s="89"/>
    </row>
    <row r="34" spans="1:8" ht="30.75" thickBot="1" x14ac:dyDescent="0.3">
      <c r="A34" s="368"/>
      <c r="B34" s="88" t="s">
        <v>63</v>
      </c>
      <c r="C34" s="88" t="s">
        <v>20</v>
      </c>
      <c r="D34" s="88" t="s">
        <v>73</v>
      </c>
      <c r="E34" s="99" t="s">
        <v>74</v>
      </c>
      <c r="F34" s="88" t="s">
        <v>32</v>
      </c>
      <c r="G34" s="88" t="s">
        <v>75</v>
      </c>
      <c r="H34" s="89"/>
    </row>
    <row r="35" spans="1:8" x14ac:dyDescent="0.25">
      <c r="A35" s="61" t="s">
        <v>26</v>
      </c>
      <c r="B35" s="90">
        <v>103650</v>
      </c>
      <c r="C35" s="90">
        <v>24</v>
      </c>
      <c r="D35" s="90">
        <v>4318.75</v>
      </c>
      <c r="E35" s="90">
        <v>103650</v>
      </c>
      <c r="F35" s="90">
        <v>24</v>
      </c>
      <c r="G35" s="90">
        <v>4318.75</v>
      </c>
      <c r="H35" s="89"/>
    </row>
    <row r="36" spans="1:8" x14ac:dyDescent="0.25">
      <c r="A36" s="61" t="s">
        <v>27</v>
      </c>
      <c r="B36" s="90">
        <v>23100</v>
      </c>
      <c r="C36" s="90">
        <v>3</v>
      </c>
      <c r="D36" s="90">
        <v>7700</v>
      </c>
      <c r="E36" s="90">
        <v>23100</v>
      </c>
      <c r="F36" s="90">
        <v>3</v>
      </c>
      <c r="G36" s="90">
        <v>7700</v>
      </c>
      <c r="H36" s="89"/>
    </row>
    <row r="37" spans="1:8" x14ac:dyDescent="0.25">
      <c r="A37" s="61" t="s">
        <v>28</v>
      </c>
      <c r="B37" s="90">
        <v>60450</v>
      </c>
      <c r="C37" s="90">
        <v>4</v>
      </c>
      <c r="D37" s="90">
        <v>15112.5</v>
      </c>
      <c r="E37" s="90">
        <v>60450</v>
      </c>
      <c r="F37" s="90">
        <v>4</v>
      </c>
      <c r="G37" s="90">
        <v>15112.5</v>
      </c>
      <c r="H37" s="89"/>
    </row>
    <row r="38" spans="1:8" x14ac:dyDescent="0.25">
      <c r="A38" s="61" t="s">
        <v>76</v>
      </c>
      <c r="B38" s="90">
        <v>52050</v>
      </c>
      <c r="C38" s="90">
        <v>2</v>
      </c>
      <c r="D38" s="90">
        <v>26025</v>
      </c>
      <c r="E38" s="90">
        <v>21000</v>
      </c>
      <c r="F38" s="90">
        <v>1</v>
      </c>
      <c r="G38" s="90">
        <v>21000</v>
      </c>
      <c r="H38" s="89"/>
    </row>
    <row r="39" spans="1:8" x14ac:dyDescent="0.25">
      <c r="A39" s="142" t="s">
        <v>77</v>
      </c>
      <c r="B39" s="101">
        <v>239250</v>
      </c>
      <c r="C39" s="101">
        <v>33</v>
      </c>
      <c r="E39" s="101">
        <v>208200</v>
      </c>
      <c r="F39" s="101">
        <v>32</v>
      </c>
      <c r="G39" s="101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x14ac:dyDescent="0.25">
      <c r="A41" s="142"/>
      <c r="B41" s="101"/>
      <c r="C41" s="101"/>
      <c r="E41" s="101"/>
      <c r="F41" s="101"/>
      <c r="G41" s="101"/>
      <c r="H41" s="89"/>
    </row>
    <row r="42" spans="1:8" ht="19.5" thickBot="1" x14ac:dyDescent="0.35">
      <c r="A42" s="102" t="s">
        <v>78</v>
      </c>
    </row>
    <row r="43" spans="1:8" ht="15.75" thickBot="1" x14ac:dyDescent="0.3">
      <c r="A43" s="367" t="s">
        <v>79</v>
      </c>
      <c r="B43" s="51" t="s">
        <v>18</v>
      </c>
      <c r="C43" s="52"/>
      <c r="D43" s="53"/>
      <c r="E43" s="52" t="s">
        <v>31</v>
      </c>
      <c r="F43" s="52"/>
      <c r="G43" s="53"/>
    </row>
    <row r="44" spans="1:8" ht="30.75" thickBot="1" x14ac:dyDescent="0.3">
      <c r="A44" s="368"/>
      <c r="B44" s="88" t="s">
        <v>63</v>
      </c>
      <c r="C44" s="88" t="s">
        <v>20</v>
      </c>
      <c r="D44" s="88" t="s">
        <v>73</v>
      </c>
      <c r="E44" s="99" t="s">
        <v>74</v>
      </c>
      <c r="F44" s="88" t="s">
        <v>32</v>
      </c>
      <c r="G44" s="88" t="s">
        <v>75</v>
      </c>
    </row>
    <row r="45" spans="1:8" x14ac:dyDescent="0.25">
      <c r="A45" s="61" t="s">
        <v>41</v>
      </c>
      <c r="B45" s="90">
        <v>97900</v>
      </c>
      <c r="C45" s="90">
        <v>9</v>
      </c>
      <c r="D45" s="90">
        <v>10877.777777777777</v>
      </c>
      <c r="E45" s="90">
        <v>66850</v>
      </c>
      <c r="F45" s="90">
        <v>8</v>
      </c>
      <c r="G45" s="90">
        <v>8356.25</v>
      </c>
    </row>
    <row r="46" spans="1:8" x14ac:dyDescent="0.25">
      <c r="A46" s="61" t="s">
        <v>42</v>
      </c>
      <c r="B46" s="90">
        <v>21000</v>
      </c>
      <c r="C46" s="90">
        <v>1</v>
      </c>
      <c r="D46" s="90">
        <v>21000</v>
      </c>
      <c r="E46" s="90">
        <v>21000</v>
      </c>
      <c r="F46" s="90">
        <v>1</v>
      </c>
      <c r="G46" s="90">
        <v>21000</v>
      </c>
    </row>
    <row r="47" spans="1:8" x14ac:dyDescent="0.25">
      <c r="A47" s="142" t="s">
        <v>44</v>
      </c>
      <c r="B47" s="101">
        <v>24950</v>
      </c>
      <c r="C47" s="101">
        <v>5</v>
      </c>
      <c r="D47" s="101">
        <v>4990</v>
      </c>
      <c r="E47" s="101">
        <v>24950</v>
      </c>
      <c r="F47" s="101">
        <v>5</v>
      </c>
      <c r="G47" s="101">
        <v>4990</v>
      </c>
    </row>
    <row r="48" spans="1:8" x14ac:dyDescent="0.25">
      <c r="A48" s="142" t="s">
        <v>45</v>
      </c>
      <c r="B48" s="101">
        <v>37200</v>
      </c>
      <c r="C48" s="101">
        <v>8</v>
      </c>
      <c r="D48" s="101">
        <v>4650</v>
      </c>
      <c r="E48" s="101">
        <v>37200</v>
      </c>
      <c r="F48" s="101">
        <v>8</v>
      </c>
      <c r="G48" s="101">
        <v>4650</v>
      </c>
    </row>
    <row r="49" spans="1:7" x14ac:dyDescent="0.25">
      <c r="A49" s="142" t="s">
        <v>97</v>
      </c>
      <c r="B49" s="101">
        <v>17400</v>
      </c>
      <c r="C49" s="101">
        <v>3</v>
      </c>
      <c r="D49" s="101">
        <v>5800</v>
      </c>
      <c r="E49" s="101">
        <v>17400</v>
      </c>
      <c r="F49" s="101">
        <v>3</v>
      </c>
      <c r="G49" s="101">
        <v>5800</v>
      </c>
    </row>
    <row r="50" spans="1:7" x14ac:dyDescent="0.25">
      <c r="A50" s="142" t="s">
        <v>49</v>
      </c>
      <c r="B50" s="101">
        <v>13500</v>
      </c>
      <c r="C50" s="101">
        <v>3</v>
      </c>
      <c r="D50" s="101">
        <v>4500</v>
      </c>
      <c r="E50" s="101">
        <v>13500</v>
      </c>
      <c r="F50" s="101">
        <v>3</v>
      </c>
      <c r="G50" s="101">
        <v>4500</v>
      </c>
    </row>
    <row r="51" spans="1:7" x14ac:dyDescent="0.25">
      <c r="A51" s="142" t="s">
        <v>50</v>
      </c>
      <c r="B51" s="101">
        <v>27300</v>
      </c>
      <c r="C51" s="101">
        <v>4</v>
      </c>
      <c r="D51" s="101">
        <v>6825</v>
      </c>
      <c r="E51" s="101">
        <v>27300</v>
      </c>
      <c r="F51" s="101">
        <v>4</v>
      </c>
      <c r="G51" s="101">
        <v>6825</v>
      </c>
    </row>
    <row r="52" spans="1:7" x14ac:dyDescent="0.25">
      <c r="A52" s="142" t="s">
        <v>77</v>
      </c>
      <c r="B52" s="101">
        <v>239250</v>
      </c>
      <c r="C52" s="101">
        <v>33</v>
      </c>
      <c r="E52" s="101">
        <v>208200</v>
      </c>
      <c r="F52" s="101">
        <v>32</v>
      </c>
      <c r="G52" s="101"/>
    </row>
    <row r="53" spans="1:7" x14ac:dyDescent="0.25">
      <c r="A53" s="142"/>
      <c r="B53" s="101"/>
      <c r="C53" s="101"/>
      <c r="D53" s="101"/>
      <c r="E53" s="101"/>
      <c r="F53" s="101"/>
      <c r="G53" s="101"/>
    </row>
    <row r="54" spans="1:7" x14ac:dyDescent="0.25">
      <c r="B54" s="101"/>
      <c r="C54" s="101"/>
      <c r="D54" s="101"/>
      <c r="E54" s="101"/>
      <c r="F54" s="101"/>
      <c r="G54" s="101"/>
    </row>
    <row r="55" spans="1:7" ht="19.5" thickBot="1" x14ac:dyDescent="0.35">
      <c r="A55" s="50" t="s">
        <v>81</v>
      </c>
    </row>
    <row r="56" spans="1:7" ht="15.75" thickBot="1" x14ac:dyDescent="0.3">
      <c r="A56" s="367" t="s">
        <v>82</v>
      </c>
      <c r="B56" s="51" t="s">
        <v>18</v>
      </c>
      <c r="C56" s="52"/>
      <c r="D56" s="53"/>
      <c r="E56" s="52" t="s">
        <v>31</v>
      </c>
      <c r="F56" s="52"/>
      <c r="G56" s="53"/>
    </row>
    <row r="57" spans="1:7" ht="30.75" thickBot="1" x14ac:dyDescent="0.3">
      <c r="A57" s="368"/>
      <c r="B57" s="88" t="s">
        <v>63</v>
      </c>
      <c r="C57" s="88" t="s">
        <v>20</v>
      </c>
      <c r="D57" s="88" t="s">
        <v>73</v>
      </c>
      <c r="E57" s="99" t="s">
        <v>74</v>
      </c>
      <c r="F57" s="88" t="s">
        <v>32</v>
      </c>
      <c r="G57" s="88" t="s">
        <v>75</v>
      </c>
    </row>
    <row r="58" spans="1:7" x14ac:dyDescent="0.25">
      <c r="A58" s="61" t="s">
        <v>83</v>
      </c>
      <c r="B58" s="90">
        <v>239250</v>
      </c>
      <c r="C58" s="90">
        <v>33</v>
      </c>
      <c r="D58" s="90">
        <v>7250</v>
      </c>
      <c r="E58" s="90">
        <v>208200</v>
      </c>
      <c r="F58" s="90">
        <v>32</v>
      </c>
      <c r="G58" s="90">
        <v>6506.25</v>
      </c>
    </row>
    <row r="59" spans="1:7" x14ac:dyDescent="0.25">
      <c r="A59" s="142" t="s">
        <v>77</v>
      </c>
      <c r="B59" s="101">
        <v>239250</v>
      </c>
      <c r="C59" s="101">
        <v>33</v>
      </c>
      <c r="E59" s="101">
        <v>208200</v>
      </c>
      <c r="F59" s="101">
        <v>32</v>
      </c>
      <c r="G59" s="101"/>
    </row>
    <row r="60" spans="1:7" x14ac:dyDescent="0.25">
      <c r="B60" s="101"/>
      <c r="C60" s="101"/>
      <c r="D60" s="101"/>
      <c r="E60" s="101"/>
      <c r="F60" s="101"/>
      <c r="G60" s="101"/>
    </row>
    <row r="61" spans="1:7" x14ac:dyDescent="0.25">
      <c r="A61" s="142"/>
      <c r="B61" s="101"/>
      <c r="C61" s="101"/>
      <c r="D61" s="101"/>
      <c r="E61" s="101"/>
      <c r="F61" s="101"/>
      <c r="G61" s="101"/>
    </row>
    <row r="62" spans="1:7" ht="19.5" thickBot="1" x14ac:dyDescent="0.35">
      <c r="A62" s="50" t="s">
        <v>84</v>
      </c>
    </row>
    <row r="63" spans="1:7" ht="15.75" thickBot="1" x14ac:dyDescent="0.3">
      <c r="A63" s="367" t="s">
        <v>85</v>
      </c>
      <c r="B63" s="51" t="s">
        <v>18</v>
      </c>
      <c r="C63" s="52"/>
      <c r="D63" s="53"/>
      <c r="E63" s="52" t="s">
        <v>31</v>
      </c>
      <c r="F63" s="52"/>
      <c r="G63" s="53"/>
    </row>
    <row r="64" spans="1:7" ht="30.75" thickBot="1" x14ac:dyDescent="0.3">
      <c r="A64" s="381"/>
      <c r="B64" s="88" t="s">
        <v>63</v>
      </c>
      <c r="C64" s="88" t="s">
        <v>20</v>
      </c>
      <c r="D64" s="88" t="s">
        <v>73</v>
      </c>
      <c r="E64" s="99" t="s">
        <v>74</v>
      </c>
      <c r="F64" s="88" t="s">
        <v>32</v>
      </c>
      <c r="G64" s="88" t="s">
        <v>75</v>
      </c>
    </row>
    <row r="65" spans="1:7" x14ac:dyDescent="0.25">
      <c r="A65" s="61" t="s">
        <v>86</v>
      </c>
      <c r="B65" s="90">
        <v>22000</v>
      </c>
      <c r="C65" s="90">
        <v>2</v>
      </c>
      <c r="D65" s="90">
        <v>11000</v>
      </c>
      <c r="E65" s="90">
        <v>22000</v>
      </c>
      <c r="F65" s="90">
        <v>2</v>
      </c>
      <c r="G65" s="90">
        <v>11000</v>
      </c>
    </row>
    <row r="66" spans="1:7" x14ac:dyDescent="0.25">
      <c r="A66" s="125" t="s">
        <v>90</v>
      </c>
      <c r="B66" s="101">
        <v>94350</v>
      </c>
      <c r="C66" s="101">
        <v>9</v>
      </c>
      <c r="D66" s="101">
        <v>10483.333333333334</v>
      </c>
      <c r="E66" s="101">
        <v>63300</v>
      </c>
      <c r="F66" s="101">
        <v>8</v>
      </c>
      <c r="G66" s="101">
        <v>7912.5</v>
      </c>
    </row>
    <row r="67" spans="1:7" x14ac:dyDescent="0.25">
      <c r="A67" s="125" t="s">
        <v>91</v>
      </c>
      <c r="B67" s="101">
        <v>96800</v>
      </c>
      <c r="C67" s="101">
        <v>16</v>
      </c>
      <c r="D67" s="101">
        <v>6050</v>
      </c>
      <c r="E67" s="101">
        <v>96800</v>
      </c>
      <c r="F67" s="101">
        <v>16</v>
      </c>
      <c r="G67" s="101">
        <v>6050</v>
      </c>
    </row>
    <row r="68" spans="1:7" x14ac:dyDescent="0.25">
      <c r="A68" s="125" t="s">
        <v>93</v>
      </c>
      <c r="B68" s="125">
        <v>26100</v>
      </c>
      <c r="C68" s="125">
        <v>6</v>
      </c>
      <c r="D68" s="101">
        <v>4350</v>
      </c>
      <c r="E68" s="125">
        <v>26100</v>
      </c>
      <c r="F68" s="125">
        <v>6</v>
      </c>
      <c r="G68" s="125">
        <v>4350</v>
      </c>
    </row>
    <row r="69" spans="1:7" x14ac:dyDescent="0.25">
      <c r="A69" s="125" t="s">
        <v>77</v>
      </c>
      <c r="B69" s="101">
        <v>239250</v>
      </c>
      <c r="C69" s="101">
        <v>33</v>
      </c>
      <c r="E69" s="101">
        <v>208200</v>
      </c>
      <c r="F69" s="101">
        <v>32</v>
      </c>
      <c r="G69" s="101"/>
    </row>
    <row r="70" spans="1:7" x14ac:dyDescent="0.25">
      <c r="B70" s="101"/>
      <c r="C70" s="101"/>
      <c r="D70" s="101"/>
      <c r="E70" s="101"/>
      <c r="F70" s="101"/>
      <c r="G70" s="101"/>
    </row>
    <row r="71" spans="1:7" x14ac:dyDescent="0.25">
      <c r="B71" s="101"/>
      <c r="C71" s="101"/>
      <c r="D71" s="101"/>
      <c r="E71" s="101"/>
      <c r="F71" s="101"/>
      <c r="G71" s="101"/>
    </row>
    <row r="72" spans="1:7" ht="19.5" thickBot="1" x14ac:dyDescent="0.35">
      <c r="A72" s="102" t="s">
        <v>94</v>
      </c>
    </row>
    <row r="73" spans="1:7" ht="15.75" thickBot="1" x14ac:dyDescent="0.3">
      <c r="A73" s="367" t="s">
        <v>79</v>
      </c>
      <c r="B73" s="51" t="s">
        <v>18</v>
      </c>
      <c r="C73" s="52"/>
      <c r="D73" s="53"/>
      <c r="E73" s="52" t="s">
        <v>31</v>
      </c>
      <c r="F73" s="52"/>
      <c r="G73" s="53"/>
    </row>
    <row r="74" spans="1:7" ht="30.75" thickBot="1" x14ac:dyDescent="0.3">
      <c r="A74" s="368"/>
      <c r="B74" s="88" t="s">
        <v>63</v>
      </c>
      <c r="C74" s="88" t="s">
        <v>20</v>
      </c>
      <c r="D74" s="88" t="s">
        <v>73</v>
      </c>
      <c r="E74" s="99" t="s">
        <v>74</v>
      </c>
      <c r="F74" s="88" t="s">
        <v>32</v>
      </c>
      <c r="G74" s="88" t="s">
        <v>75</v>
      </c>
    </row>
    <row r="75" spans="1:7" x14ac:dyDescent="0.25">
      <c r="A75" s="142" t="s">
        <v>44</v>
      </c>
      <c r="B75" s="101">
        <v>2300</v>
      </c>
      <c r="C75" s="101">
        <v>1</v>
      </c>
      <c r="D75" s="101">
        <v>2300</v>
      </c>
      <c r="E75" s="101">
        <v>2300</v>
      </c>
      <c r="F75" s="101">
        <v>1</v>
      </c>
      <c r="G75" s="101">
        <v>2300</v>
      </c>
    </row>
    <row r="76" spans="1:7" x14ac:dyDescent="0.25">
      <c r="A76" s="125" t="s">
        <v>49</v>
      </c>
      <c r="B76" s="101">
        <v>13500</v>
      </c>
      <c r="C76" s="101">
        <v>3</v>
      </c>
      <c r="D76" s="101">
        <v>4500</v>
      </c>
      <c r="E76" s="101">
        <v>13500</v>
      </c>
      <c r="F76" s="101">
        <v>3</v>
      </c>
      <c r="G76" s="101">
        <v>4500</v>
      </c>
    </row>
    <row r="77" spans="1:7" x14ac:dyDescent="0.25">
      <c r="A77" s="125" t="s">
        <v>77</v>
      </c>
      <c r="B77" s="101">
        <v>15800</v>
      </c>
      <c r="C77" s="101">
        <v>4</v>
      </c>
      <c r="E77" s="101">
        <v>15800</v>
      </c>
      <c r="F77" s="101">
        <v>4</v>
      </c>
      <c r="G77" s="101"/>
    </row>
    <row r="78" spans="1:7" x14ac:dyDescent="0.25">
      <c r="B78" s="101"/>
      <c r="C78" s="101"/>
      <c r="D78" s="101"/>
      <c r="E78" s="101"/>
      <c r="F78" s="101"/>
      <c r="G78" s="101"/>
    </row>
    <row r="79" spans="1:7" x14ac:dyDescent="0.25">
      <c r="B79" s="101"/>
      <c r="C79" s="101"/>
      <c r="D79" s="101"/>
      <c r="E79" s="101"/>
      <c r="F79" s="101"/>
      <c r="G79" s="101"/>
    </row>
  </sheetData>
  <mergeCells count="12">
    <mergeCell ref="A63:A64"/>
    <mergeCell ref="A73:A74"/>
    <mergeCell ref="A25:A26"/>
    <mergeCell ref="B25:B26"/>
    <mergeCell ref="A33:A34"/>
    <mergeCell ref="A43:A44"/>
    <mergeCell ref="A56:A57"/>
    <mergeCell ref="A1:F1"/>
    <mergeCell ref="A11:A12"/>
    <mergeCell ref="B11:B12"/>
    <mergeCell ref="A16:A17"/>
    <mergeCell ref="B16:B17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4">
    <tabColor rgb="FF0070C0"/>
  </sheetPr>
  <dimension ref="A1:I81"/>
  <sheetViews>
    <sheetView showGridLines="0" zoomScaleNormal="100" workbookViewId="0">
      <selection activeCell="J1" sqref="A1:J1048576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</cols>
  <sheetData>
    <row r="1" spans="1:9" s="58" customFormat="1" ht="48" customHeight="1" x14ac:dyDescent="0.25">
      <c r="A1" s="382" t="s">
        <v>158</v>
      </c>
      <c r="B1" s="383"/>
      <c r="C1" s="383"/>
      <c r="D1" s="383"/>
      <c r="E1" s="383"/>
      <c r="F1" s="383"/>
      <c r="G1" s="231"/>
      <c r="H1" s="81" t="s">
        <v>104</v>
      </c>
      <c r="I1" s="231"/>
    </row>
    <row r="2" spans="1:9" s="58" customFormat="1" ht="5.25" customHeight="1" x14ac:dyDescent="0.25">
      <c r="A2" s="126"/>
      <c r="B2" s="231"/>
      <c r="C2" s="231"/>
      <c r="D2" s="231"/>
      <c r="E2" s="231"/>
      <c r="F2" s="231"/>
      <c r="G2" s="231"/>
      <c r="H2" s="231"/>
      <c r="I2" s="231"/>
    </row>
    <row r="3" spans="1:9" x14ac:dyDescent="0.25">
      <c r="A3" s="82" t="s">
        <v>1</v>
      </c>
      <c r="B3" s="83">
        <v>43586</v>
      </c>
      <c r="C3" s="84">
        <v>30</v>
      </c>
    </row>
    <row r="4" spans="1:9" x14ac:dyDescent="0.25">
      <c r="A4" s="85"/>
      <c r="B4" s="86"/>
    </row>
    <row r="6" spans="1:9" ht="19.5" thickBot="1" x14ac:dyDescent="0.35">
      <c r="A6" s="87" t="s">
        <v>2</v>
      </c>
    </row>
    <row r="7" spans="1:9" ht="30.75" customHeight="1" thickBot="1" x14ac:dyDescent="0.3">
      <c r="A7" s="88" t="s">
        <v>3</v>
      </c>
      <c r="B7" s="88" t="s">
        <v>4</v>
      </c>
      <c r="F7" s="89"/>
      <c r="G7" s="90"/>
      <c r="H7" s="90"/>
    </row>
    <row r="8" spans="1:9" ht="15.75" thickBot="1" x14ac:dyDescent="0.3">
      <c r="A8" s="103">
        <v>650000</v>
      </c>
      <c r="B8" s="110">
        <v>6.1999998092651367</v>
      </c>
    </row>
    <row r="9" spans="1:9" ht="15" customHeight="1" x14ac:dyDescent="0.3">
      <c r="A9" s="87"/>
    </row>
    <row r="10" spans="1:9" ht="18" customHeight="1" thickBot="1" x14ac:dyDescent="0.3">
      <c r="A10" s="92" t="s">
        <v>18</v>
      </c>
    </row>
    <row r="11" spans="1:9" ht="15.75" customHeight="1" thickBot="1" x14ac:dyDescent="0.3">
      <c r="A11" s="373" t="s">
        <v>5</v>
      </c>
      <c r="B11" s="373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9" ht="15.75" thickBot="1" x14ac:dyDescent="0.3">
      <c r="A12" s="374"/>
      <c r="B12" s="374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9" ht="15.75" thickBot="1" x14ac:dyDescent="0.3">
      <c r="A13" s="103">
        <v>294960</v>
      </c>
      <c r="B13" s="104">
        <v>41</v>
      </c>
      <c r="C13" s="104">
        <v>800</v>
      </c>
      <c r="D13" s="105">
        <v>37100</v>
      </c>
      <c r="E13" s="105">
        <v>7194.1463414634145</v>
      </c>
      <c r="F13" s="106">
        <v>5.4</v>
      </c>
      <c r="G13" s="107">
        <v>6.2</v>
      </c>
      <c r="H13" s="108">
        <v>6.1159706400867915</v>
      </c>
    </row>
    <row r="14" spans="1:9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9" ht="18" customHeight="1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9" ht="15.75" customHeight="1" thickBot="1" x14ac:dyDescent="0.3">
      <c r="A16" s="373" t="s">
        <v>13</v>
      </c>
      <c r="B16" s="373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374"/>
      <c r="B17" s="374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ht="15.75" thickBot="1" x14ac:dyDescent="0.3">
      <c r="A18" s="103">
        <v>269760</v>
      </c>
      <c r="B18" s="104">
        <v>35</v>
      </c>
      <c r="C18" s="104">
        <v>800</v>
      </c>
      <c r="D18" s="105">
        <v>37100</v>
      </c>
      <c r="E18" s="105">
        <v>7707.4285714285716</v>
      </c>
      <c r="F18" s="106">
        <v>5.940000057220459</v>
      </c>
      <c r="G18" s="107">
        <v>6.1999998092651367</v>
      </c>
      <c r="H18" s="108">
        <v>6.1318456113585942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8" customHeight="1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.75" customHeight="1" thickBot="1" x14ac:dyDescent="0.3">
      <c r="A21" s="230" t="s">
        <v>13</v>
      </c>
      <c r="B21" s="230" t="s">
        <v>14</v>
      </c>
      <c r="C21" s="96"/>
      <c r="D21" s="96"/>
      <c r="E21" s="96"/>
      <c r="F21" s="91"/>
      <c r="G21" s="91"/>
      <c r="H21" s="91"/>
    </row>
    <row r="22" spans="1:8" ht="15.75" thickBot="1" x14ac:dyDescent="0.3">
      <c r="A22" s="103">
        <v>269760</v>
      </c>
      <c r="B22" s="109">
        <v>35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8" customHeight="1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373" t="s">
        <v>70</v>
      </c>
      <c r="B25" s="373" t="s">
        <v>71</v>
      </c>
    </row>
    <row r="26" spans="1:8" ht="15.75" thickBot="1" x14ac:dyDescent="0.3">
      <c r="A26" s="374"/>
      <c r="B26" s="374"/>
    </row>
    <row r="27" spans="1:8" ht="15.75" thickBot="1" x14ac:dyDescent="0.3">
      <c r="A27" s="103">
        <v>25200</v>
      </c>
      <c r="B27" s="109">
        <v>6</v>
      </c>
    </row>
    <row r="29" spans="1:8" x14ac:dyDescent="0.25">
      <c r="A29" s="98" t="s">
        <v>160</v>
      </c>
    </row>
    <row r="32" spans="1:8" ht="19.5" thickBot="1" x14ac:dyDescent="0.35">
      <c r="A32" s="50" t="s">
        <v>72</v>
      </c>
    </row>
    <row r="33" spans="1:8" ht="15.75" thickBot="1" x14ac:dyDescent="0.3">
      <c r="A33" s="367" t="s">
        <v>23</v>
      </c>
      <c r="B33" s="51" t="s">
        <v>18</v>
      </c>
      <c r="C33" s="52"/>
      <c r="D33" s="53"/>
      <c r="E33" s="52" t="s">
        <v>31</v>
      </c>
      <c r="F33" s="52"/>
      <c r="G33" s="53"/>
      <c r="H33" s="89"/>
    </row>
    <row r="34" spans="1:8" ht="30.75" thickBot="1" x14ac:dyDescent="0.3">
      <c r="A34" s="368"/>
      <c r="B34" s="88" t="s">
        <v>63</v>
      </c>
      <c r="C34" s="88" t="s">
        <v>20</v>
      </c>
      <c r="D34" s="88" t="s">
        <v>73</v>
      </c>
      <c r="E34" s="99" t="s">
        <v>74</v>
      </c>
      <c r="F34" s="88" t="s">
        <v>32</v>
      </c>
      <c r="G34" s="88" t="s">
        <v>75</v>
      </c>
      <c r="H34" s="89"/>
    </row>
    <row r="35" spans="1:8" x14ac:dyDescent="0.25">
      <c r="A35" s="111" t="s">
        <v>26</v>
      </c>
      <c r="B35" s="112">
        <v>98160</v>
      </c>
      <c r="C35" s="112">
        <v>26</v>
      </c>
      <c r="D35" s="112">
        <v>3775.3846153846152</v>
      </c>
      <c r="E35" s="112">
        <v>72960</v>
      </c>
      <c r="F35" s="112">
        <v>20</v>
      </c>
      <c r="G35" s="113">
        <v>3648</v>
      </c>
      <c r="H35" s="89"/>
    </row>
    <row r="36" spans="1:8" x14ac:dyDescent="0.25">
      <c r="A36" s="111" t="s">
        <v>27</v>
      </c>
      <c r="B36" s="112">
        <v>92200</v>
      </c>
      <c r="C36" s="112">
        <v>11</v>
      </c>
      <c r="D36" s="112">
        <v>8381.818181818182</v>
      </c>
      <c r="E36" s="112">
        <v>92200</v>
      </c>
      <c r="F36" s="112">
        <v>11</v>
      </c>
      <c r="G36" s="113">
        <v>8381.818181818182</v>
      </c>
      <c r="H36" s="89"/>
    </row>
    <row r="37" spans="1:8" x14ac:dyDescent="0.25">
      <c r="A37" s="111" t="s">
        <v>28</v>
      </c>
      <c r="B37" s="112">
        <v>33900</v>
      </c>
      <c r="C37" s="112">
        <v>2</v>
      </c>
      <c r="D37" s="112">
        <v>16950</v>
      </c>
      <c r="E37" s="112">
        <v>33900</v>
      </c>
      <c r="F37" s="112">
        <v>2</v>
      </c>
      <c r="G37" s="113">
        <v>16950</v>
      </c>
      <c r="H37" s="89"/>
    </row>
    <row r="38" spans="1:8" ht="15.75" thickBot="1" x14ac:dyDescent="0.3">
      <c r="A38" s="111" t="s">
        <v>76</v>
      </c>
      <c r="B38" s="112">
        <v>70700</v>
      </c>
      <c r="C38" s="112">
        <v>2</v>
      </c>
      <c r="D38" s="112">
        <v>35350</v>
      </c>
      <c r="E38" s="112">
        <v>70700</v>
      </c>
      <c r="F38" s="112">
        <v>2</v>
      </c>
      <c r="G38" s="113">
        <v>35350</v>
      </c>
      <c r="H38" s="89"/>
    </row>
    <row r="39" spans="1:8" ht="15.75" thickTop="1" x14ac:dyDescent="0.25">
      <c r="A39" s="114" t="s">
        <v>77</v>
      </c>
      <c r="B39" s="115">
        <v>294960</v>
      </c>
      <c r="C39" s="115">
        <v>41</v>
      </c>
      <c r="D39" s="116"/>
      <c r="E39" s="115">
        <v>269760</v>
      </c>
      <c r="F39" s="115">
        <v>35</v>
      </c>
      <c r="G39" s="117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x14ac:dyDescent="0.25">
      <c r="A41" s="142"/>
      <c r="B41" s="101"/>
      <c r="C41" s="101"/>
      <c r="E41" s="101"/>
      <c r="F41" s="101"/>
      <c r="G41" s="101"/>
      <c r="H41" s="89"/>
    </row>
    <row r="42" spans="1:8" ht="19.5" thickBot="1" x14ac:dyDescent="0.35">
      <c r="A42" s="102" t="s">
        <v>78</v>
      </c>
    </row>
    <row r="43" spans="1:8" ht="15.75" thickBot="1" x14ac:dyDescent="0.3">
      <c r="A43" s="367" t="s">
        <v>79</v>
      </c>
      <c r="B43" s="51" t="s">
        <v>18</v>
      </c>
      <c r="C43" s="52"/>
      <c r="D43" s="53"/>
      <c r="E43" s="52" t="s">
        <v>31</v>
      </c>
      <c r="F43" s="52"/>
      <c r="G43" s="53"/>
    </row>
    <row r="44" spans="1:8" ht="30.75" thickBot="1" x14ac:dyDescent="0.3">
      <c r="A44" s="368"/>
      <c r="B44" s="88" t="s">
        <v>63</v>
      </c>
      <c r="C44" s="88" t="s">
        <v>20</v>
      </c>
      <c r="D44" s="88" t="s">
        <v>73</v>
      </c>
      <c r="E44" s="99" t="s">
        <v>74</v>
      </c>
      <c r="F44" s="88" t="s">
        <v>32</v>
      </c>
      <c r="G44" s="88" t="s">
        <v>75</v>
      </c>
    </row>
    <row r="45" spans="1:8" x14ac:dyDescent="0.25">
      <c r="A45" s="111" t="s">
        <v>40</v>
      </c>
      <c r="B45" s="112">
        <v>3630</v>
      </c>
      <c r="C45" s="112">
        <v>1</v>
      </c>
      <c r="D45" s="112">
        <v>3630</v>
      </c>
      <c r="E45" s="112">
        <v>3630</v>
      </c>
      <c r="F45" s="112">
        <v>1</v>
      </c>
      <c r="G45" s="113">
        <v>3630</v>
      </c>
    </row>
    <row r="46" spans="1:8" x14ac:dyDescent="0.25">
      <c r="A46" s="111" t="s">
        <v>41</v>
      </c>
      <c r="B46" s="112">
        <v>36800</v>
      </c>
      <c r="C46" s="112">
        <v>5</v>
      </c>
      <c r="D46" s="112">
        <v>7360</v>
      </c>
      <c r="E46" s="112">
        <v>36800</v>
      </c>
      <c r="F46" s="112">
        <v>5</v>
      </c>
      <c r="G46" s="113">
        <v>7360</v>
      </c>
    </row>
    <row r="47" spans="1:8" x14ac:dyDescent="0.25">
      <c r="A47" s="111" t="s">
        <v>43</v>
      </c>
      <c r="B47" s="112">
        <v>12800</v>
      </c>
      <c r="C47" s="112">
        <v>2</v>
      </c>
      <c r="D47" s="112">
        <v>6400</v>
      </c>
      <c r="E47" s="112">
        <v>12800</v>
      </c>
      <c r="F47" s="112">
        <v>2</v>
      </c>
      <c r="G47" s="113">
        <v>6400</v>
      </c>
    </row>
    <row r="48" spans="1:8" x14ac:dyDescent="0.25">
      <c r="A48" s="111" t="s">
        <v>44</v>
      </c>
      <c r="B48" s="112">
        <v>66530</v>
      </c>
      <c r="C48" s="112">
        <v>7</v>
      </c>
      <c r="D48" s="112">
        <v>9504.2857142857138</v>
      </c>
      <c r="E48" s="112">
        <v>66530</v>
      </c>
      <c r="F48" s="112">
        <v>7</v>
      </c>
      <c r="G48" s="113">
        <v>9504.2857142857138</v>
      </c>
    </row>
    <row r="49" spans="1:7" x14ac:dyDescent="0.25">
      <c r="A49" s="111" t="s">
        <v>45</v>
      </c>
      <c r="B49" s="112">
        <v>116500</v>
      </c>
      <c r="C49" s="112">
        <v>16</v>
      </c>
      <c r="D49" s="112">
        <v>7281.25</v>
      </c>
      <c r="E49" s="112">
        <v>91300</v>
      </c>
      <c r="F49" s="112">
        <v>10</v>
      </c>
      <c r="G49" s="113">
        <v>9130</v>
      </c>
    </row>
    <row r="50" spans="1:7" x14ac:dyDescent="0.25">
      <c r="A50" s="111" t="s">
        <v>48</v>
      </c>
      <c r="B50" s="112">
        <v>10800</v>
      </c>
      <c r="C50" s="112">
        <v>2</v>
      </c>
      <c r="D50" s="112">
        <v>5400</v>
      </c>
      <c r="E50" s="112">
        <v>10800</v>
      </c>
      <c r="F50" s="112">
        <v>2</v>
      </c>
      <c r="G50" s="113">
        <v>5400</v>
      </c>
    </row>
    <row r="51" spans="1:7" x14ac:dyDescent="0.25">
      <c r="A51" s="111" t="s">
        <v>49</v>
      </c>
      <c r="B51" s="112">
        <v>24600</v>
      </c>
      <c r="C51" s="112">
        <v>3</v>
      </c>
      <c r="D51" s="112">
        <v>8200</v>
      </c>
      <c r="E51" s="112">
        <v>24600</v>
      </c>
      <c r="F51" s="112">
        <v>3</v>
      </c>
      <c r="G51" s="113">
        <v>8200</v>
      </c>
    </row>
    <row r="52" spans="1:7" ht="15.75" thickBot="1" x14ac:dyDescent="0.3">
      <c r="A52" s="111" t="s">
        <v>50</v>
      </c>
      <c r="B52" s="112">
        <v>23300</v>
      </c>
      <c r="C52" s="112">
        <v>5</v>
      </c>
      <c r="D52" s="112">
        <v>4660</v>
      </c>
      <c r="E52" s="112">
        <v>23300</v>
      </c>
      <c r="F52" s="112">
        <v>5</v>
      </c>
      <c r="G52" s="113">
        <v>4660</v>
      </c>
    </row>
    <row r="53" spans="1:7" ht="15.75" thickTop="1" x14ac:dyDescent="0.25">
      <c r="A53" s="114" t="s">
        <v>77</v>
      </c>
      <c r="B53" s="115">
        <v>294960</v>
      </c>
      <c r="C53" s="115">
        <v>41</v>
      </c>
      <c r="D53" s="116"/>
      <c r="E53" s="115">
        <v>269760</v>
      </c>
      <c r="F53" s="115">
        <v>35</v>
      </c>
      <c r="G53" s="117"/>
    </row>
    <row r="54" spans="1:7" x14ac:dyDescent="0.25">
      <c r="B54" s="101"/>
      <c r="C54" s="101"/>
      <c r="D54" s="101"/>
      <c r="E54" s="101"/>
      <c r="F54" s="101"/>
      <c r="G54" s="101"/>
    </row>
    <row r="55" spans="1:7" x14ac:dyDescent="0.25">
      <c r="B55" s="101"/>
      <c r="C55" s="101"/>
      <c r="D55" s="101"/>
      <c r="E55" s="101"/>
      <c r="F55" s="101"/>
      <c r="G55" s="101"/>
    </row>
    <row r="56" spans="1:7" ht="19.5" thickBot="1" x14ac:dyDescent="0.35">
      <c r="A56" s="50" t="s">
        <v>81</v>
      </c>
    </row>
    <row r="57" spans="1:7" ht="15.75" thickBot="1" x14ac:dyDescent="0.3">
      <c r="A57" s="367" t="s">
        <v>82</v>
      </c>
      <c r="B57" s="51" t="s">
        <v>18</v>
      </c>
      <c r="C57" s="52"/>
      <c r="D57" s="53"/>
      <c r="E57" s="52" t="s">
        <v>31</v>
      </c>
      <c r="F57" s="52"/>
      <c r="G57" s="53"/>
    </row>
    <row r="58" spans="1:7" ht="30.75" thickBot="1" x14ac:dyDescent="0.3">
      <c r="A58" s="368"/>
      <c r="B58" s="88" t="s">
        <v>63</v>
      </c>
      <c r="C58" s="88" t="s">
        <v>20</v>
      </c>
      <c r="D58" s="88" t="s">
        <v>73</v>
      </c>
      <c r="E58" s="99" t="s">
        <v>74</v>
      </c>
      <c r="F58" s="88" t="s">
        <v>32</v>
      </c>
      <c r="G58" s="88" t="s">
        <v>75</v>
      </c>
    </row>
    <row r="59" spans="1:7" x14ac:dyDescent="0.25">
      <c r="A59" s="111" t="s">
        <v>24</v>
      </c>
      <c r="B59" s="112">
        <v>11600</v>
      </c>
      <c r="C59" s="112">
        <v>2</v>
      </c>
      <c r="D59" s="112">
        <v>5800</v>
      </c>
      <c r="E59" s="112">
        <v>11600</v>
      </c>
      <c r="F59" s="112">
        <v>2</v>
      </c>
      <c r="G59" s="113">
        <v>5800</v>
      </c>
    </row>
    <row r="60" spans="1:7" ht="15.75" thickBot="1" x14ac:dyDescent="0.3">
      <c r="A60" s="118" t="s">
        <v>83</v>
      </c>
      <c r="B60" s="112">
        <v>283360</v>
      </c>
      <c r="C60" s="112">
        <v>39</v>
      </c>
      <c r="D60" s="112">
        <v>7265.6410256410254</v>
      </c>
      <c r="E60" s="112">
        <v>258160</v>
      </c>
      <c r="F60" s="112">
        <v>33</v>
      </c>
      <c r="G60" s="113">
        <v>7823.030303030303</v>
      </c>
    </row>
    <row r="61" spans="1:7" ht="15.75" thickTop="1" x14ac:dyDescent="0.25">
      <c r="A61" s="120" t="s">
        <v>77</v>
      </c>
      <c r="B61" s="115">
        <v>294960</v>
      </c>
      <c r="C61" s="115">
        <v>41</v>
      </c>
      <c r="D61" s="116"/>
      <c r="E61" s="115">
        <v>269760</v>
      </c>
      <c r="F61" s="115">
        <v>35</v>
      </c>
      <c r="G61" s="117"/>
    </row>
    <row r="62" spans="1:7" x14ac:dyDescent="0.25">
      <c r="B62" s="101"/>
      <c r="C62" s="101"/>
      <c r="E62" s="101"/>
      <c r="F62" s="101"/>
    </row>
    <row r="63" spans="1:7" x14ac:dyDescent="0.25">
      <c r="A63" s="142"/>
      <c r="B63" s="101"/>
      <c r="C63" s="101"/>
      <c r="D63" s="101"/>
      <c r="E63" s="101"/>
      <c r="F63" s="101"/>
      <c r="G63" s="101"/>
    </row>
    <row r="64" spans="1:7" ht="19.5" thickBot="1" x14ac:dyDescent="0.35">
      <c r="A64" s="50" t="s">
        <v>84</v>
      </c>
    </row>
    <row r="65" spans="1:7" ht="15.75" thickBot="1" x14ac:dyDescent="0.3">
      <c r="A65" s="367" t="s">
        <v>85</v>
      </c>
      <c r="B65" s="51" t="s">
        <v>18</v>
      </c>
      <c r="C65" s="52"/>
      <c r="D65" s="53"/>
      <c r="E65" s="52" t="s">
        <v>31</v>
      </c>
      <c r="F65" s="52"/>
      <c r="G65" s="53"/>
    </row>
    <row r="66" spans="1:7" ht="30.75" thickBot="1" x14ac:dyDescent="0.3">
      <c r="A66" s="381"/>
      <c r="B66" s="88" t="s">
        <v>63</v>
      </c>
      <c r="C66" s="88" t="s">
        <v>20</v>
      </c>
      <c r="D66" s="88" t="s">
        <v>73</v>
      </c>
      <c r="E66" s="99" t="s">
        <v>74</v>
      </c>
      <c r="F66" s="88" t="s">
        <v>32</v>
      </c>
      <c r="G66" s="88" t="s">
        <v>75</v>
      </c>
    </row>
    <row r="67" spans="1:7" x14ac:dyDescent="0.25">
      <c r="A67" s="111" t="s">
        <v>86</v>
      </c>
      <c r="B67" s="112">
        <v>16200</v>
      </c>
      <c r="C67" s="112">
        <v>2</v>
      </c>
      <c r="D67" s="112">
        <v>8100</v>
      </c>
      <c r="E67" s="112">
        <v>16200</v>
      </c>
      <c r="F67" s="112">
        <v>2</v>
      </c>
      <c r="G67" s="113">
        <v>8100</v>
      </c>
    </row>
    <row r="68" spans="1:7" x14ac:dyDescent="0.25">
      <c r="A68" s="118" t="s">
        <v>90</v>
      </c>
      <c r="B68" s="112">
        <v>64000</v>
      </c>
      <c r="C68" s="112">
        <v>12</v>
      </c>
      <c r="D68" s="112">
        <v>5333.333333333333</v>
      </c>
      <c r="E68" s="112">
        <v>64000</v>
      </c>
      <c r="F68" s="112">
        <v>12</v>
      </c>
      <c r="G68" s="113">
        <v>5333.333333333333</v>
      </c>
    </row>
    <row r="69" spans="1:7" x14ac:dyDescent="0.25">
      <c r="A69" s="118" t="s">
        <v>91</v>
      </c>
      <c r="B69" s="112">
        <v>206760</v>
      </c>
      <c r="C69" s="112">
        <v>26</v>
      </c>
      <c r="D69" s="112">
        <v>7952.3076923076924</v>
      </c>
      <c r="E69" s="112">
        <v>181560</v>
      </c>
      <c r="F69" s="112">
        <v>20</v>
      </c>
      <c r="G69" s="113">
        <v>9078</v>
      </c>
    </row>
    <row r="70" spans="1:7" ht="15.75" thickBot="1" x14ac:dyDescent="0.3">
      <c r="A70" s="118" t="s">
        <v>93</v>
      </c>
      <c r="B70" s="119">
        <v>8000</v>
      </c>
      <c r="C70" s="119">
        <v>1</v>
      </c>
      <c r="D70" s="112">
        <v>8000</v>
      </c>
      <c r="E70" s="119">
        <v>8000</v>
      </c>
      <c r="F70" s="119">
        <v>1</v>
      </c>
      <c r="G70" s="54">
        <v>8000</v>
      </c>
    </row>
    <row r="71" spans="1:7" ht="15.75" thickTop="1" x14ac:dyDescent="0.25">
      <c r="A71" s="120" t="s">
        <v>77</v>
      </c>
      <c r="B71" s="115">
        <v>294960</v>
      </c>
      <c r="C71" s="115">
        <v>41</v>
      </c>
      <c r="D71" s="116"/>
      <c r="E71" s="115">
        <v>269760</v>
      </c>
      <c r="F71" s="115">
        <v>35</v>
      </c>
      <c r="G71" s="117"/>
    </row>
    <row r="72" spans="1:7" x14ac:dyDescent="0.25">
      <c r="B72" s="101"/>
      <c r="C72" s="101"/>
      <c r="D72" s="101"/>
      <c r="E72" s="101"/>
      <c r="F72" s="101"/>
      <c r="G72" s="101"/>
    </row>
    <row r="73" spans="1:7" x14ac:dyDescent="0.25">
      <c r="B73" s="101"/>
      <c r="C73" s="101"/>
      <c r="D73" s="101"/>
      <c r="E73" s="101"/>
      <c r="F73" s="101"/>
      <c r="G73" s="101"/>
    </row>
    <row r="74" spans="1:7" ht="19.5" thickBot="1" x14ac:dyDescent="0.35">
      <c r="A74" s="102" t="s">
        <v>94</v>
      </c>
    </row>
    <row r="75" spans="1:7" ht="15.75" thickBot="1" x14ac:dyDescent="0.3">
      <c r="A75" s="367" t="s">
        <v>79</v>
      </c>
      <c r="B75" s="51" t="s">
        <v>18</v>
      </c>
      <c r="C75" s="52"/>
      <c r="D75" s="53"/>
      <c r="E75" s="52" t="s">
        <v>31</v>
      </c>
      <c r="F75" s="52"/>
      <c r="G75" s="53"/>
    </row>
    <row r="76" spans="1:7" ht="30.75" thickBot="1" x14ac:dyDescent="0.3">
      <c r="A76" s="368"/>
      <c r="B76" s="88" t="s">
        <v>63</v>
      </c>
      <c r="C76" s="88" t="s">
        <v>20</v>
      </c>
      <c r="D76" s="88" t="s">
        <v>73</v>
      </c>
      <c r="E76" s="99" t="s">
        <v>74</v>
      </c>
      <c r="F76" s="88" t="s">
        <v>32</v>
      </c>
      <c r="G76" s="88" t="s">
        <v>75</v>
      </c>
    </row>
    <row r="77" spans="1:7" x14ac:dyDescent="0.25">
      <c r="A77" s="111" t="s">
        <v>43</v>
      </c>
      <c r="B77" s="112">
        <v>12800</v>
      </c>
      <c r="C77" s="112">
        <v>2</v>
      </c>
      <c r="D77" s="112">
        <v>6400</v>
      </c>
      <c r="E77" s="112">
        <v>12800</v>
      </c>
      <c r="F77" s="112">
        <v>2</v>
      </c>
      <c r="G77" s="113">
        <v>6400</v>
      </c>
    </row>
    <row r="78" spans="1:7" x14ac:dyDescent="0.25">
      <c r="A78" s="118" t="s">
        <v>44</v>
      </c>
      <c r="B78" s="112">
        <v>29430</v>
      </c>
      <c r="C78" s="112">
        <v>6</v>
      </c>
      <c r="D78" s="112">
        <v>4905</v>
      </c>
      <c r="E78" s="112">
        <v>29430</v>
      </c>
      <c r="F78" s="112">
        <v>6</v>
      </c>
      <c r="G78" s="113">
        <v>4905</v>
      </c>
    </row>
    <row r="79" spans="1:7" ht="15.75" thickBot="1" x14ac:dyDescent="0.3">
      <c r="A79" s="118" t="s">
        <v>49</v>
      </c>
      <c r="B79" s="112">
        <v>24600</v>
      </c>
      <c r="C79" s="112">
        <v>3</v>
      </c>
      <c r="D79" s="112">
        <v>8200</v>
      </c>
      <c r="E79" s="112">
        <v>24600</v>
      </c>
      <c r="F79" s="112">
        <v>3</v>
      </c>
      <c r="G79" s="113">
        <v>8200</v>
      </c>
    </row>
    <row r="80" spans="1:7" ht="15.75" thickTop="1" x14ac:dyDescent="0.25">
      <c r="A80" s="120" t="s">
        <v>77</v>
      </c>
      <c r="B80" s="115">
        <v>66830</v>
      </c>
      <c r="C80" s="115">
        <v>11</v>
      </c>
      <c r="D80" s="116"/>
      <c r="E80" s="115">
        <v>66830</v>
      </c>
      <c r="F80" s="115">
        <v>11</v>
      </c>
      <c r="G80" s="117"/>
    </row>
    <row r="81" spans="2:7" x14ac:dyDescent="0.25">
      <c r="B81" s="101"/>
      <c r="C81" s="101"/>
      <c r="D81" s="101"/>
      <c r="E81" s="101"/>
      <c r="F81" s="101"/>
      <c r="G81" s="101"/>
    </row>
  </sheetData>
  <mergeCells count="12">
    <mergeCell ref="A1:F1"/>
    <mergeCell ref="A11:A12"/>
    <mergeCell ref="B11:B12"/>
    <mergeCell ref="A16:A17"/>
    <mergeCell ref="B16:B17"/>
    <mergeCell ref="A65:A66"/>
    <mergeCell ref="A75:A76"/>
    <mergeCell ref="A25:A26"/>
    <mergeCell ref="B25:B26"/>
    <mergeCell ref="A33:A34"/>
    <mergeCell ref="A43:A44"/>
    <mergeCell ref="A57:A58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121">
    <tabColor rgb="FF0070C0"/>
  </sheetPr>
  <dimension ref="A1:I87"/>
  <sheetViews>
    <sheetView showGridLines="0" zoomScaleNormal="100" workbookViewId="0">
      <selection activeCell="J1" sqref="A1:J1048576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</cols>
  <sheetData>
    <row r="1" spans="1:9" s="57" customFormat="1" ht="48" customHeight="1" x14ac:dyDescent="0.25">
      <c r="A1" s="382" t="s">
        <v>158</v>
      </c>
      <c r="B1" s="383"/>
      <c r="C1" s="383"/>
      <c r="D1" s="383"/>
      <c r="E1" s="383"/>
      <c r="F1" s="383"/>
      <c r="G1" s="231"/>
      <c r="H1" s="81" t="s">
        <v>103</v>
      </c>
      <c r="I1" s="231"/>
    </row>
    <row r="2" spans="1:9" s="57" customFormat="1" ht="5.25" customHeight="1" x14ac:dyDescent="0.25">
      <c r="A2" s="126"/>
      <c r="B2" s="231"/>
      <c r="C2" s="231"/>
      <c r="D2" s="231"/>
      <c r="E2" s="231"/>
      <c r="F2" s="231"/>
      <c r="G2" s="231"/>
      <c r="H2" s="231"/>
      <c r="I2" s="231"/>
    </row>
    <row r="3" spans="1:9" x14ac:dyDescent="0.25">
      <c r="A3" s="82" t="s">
        <v>1</v>
      </c>
      <c r="B3" s="83">
        <v>43497</v>
      </c>
      <c r="C3" s="84">
        <v>26</v>
      </c>
    </row>
    <row r="4" spans="1:9" x14ac:dyDescent="0.25">
      <c r="A4" s="85"/>
      <c r="B4" s="86"/>
    </row>
    <row r="6" spans="1:9" ht="19.5" thickBot="1" x14ac:dyDescent="0.35">
      <c r="A6" s="87" t="s">
        <v>2</v>
      </c>
    </row>
    <row r="7" spans="1:9" ht="30.75" customHeight="1" thickBot="1" x14ac:dyDescent="0.3">
      <c r="A7" s="88" t="s">
        <v>3</v>
      </c>
      <c r="B7" s="88" t="s">
        <v>4</v>
      </c>
      <c r="F7" s="89"/>
      <c r="G7" s="90"/>
      <c r="H7" s="90"/>
    </row>
    <row r="8" spans="1:9" ht="15.75" thickBot="1" x14ac:dyDescent="0.3">
      <c r="A8" s="103">
        <v>700000</v>
      </c>
      <c r="B8" s="110">
        <v>6.1999998092651367</v>
      </c>
    </row>
    <row r="9" spans="1:9" ht="15" customHeight="1" x14ac:dyDescent="0.3">
      <c r="A9" s="87"/>
    </row>
    <row r="10" spans="1:9" ht="18" customHeight="1" thickBot="1" x14ac:dyDescent="0.3">
      <c r="A10" s="92" t="s">
        <v>18</v>
      </c>
    </row>
    <row r="11" spans="1:9" ht="15.75" customHeight="1" thickBot="1" x14ac:dyDescent="0.3">
      <c r="A11" s="373" t="s">
        <v>5</v>
      </c>
      <c r="B11" s="373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9" ht="15.75" thickBot="1" x14ac:dyDescent="0.3">
      <c r="A12" s="374"/>
      <c r="B12" s="374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9" ht="15.75" thickBot="1" x14ac:dyDescent="0.3">
      <c r="A13" s="103">
        <v>499390</v>
      </c>
      <c r="B13" s="104">
        <v>72</v>
      </c>
      <c r="C13" s="104">
        <v>800</v>
      </c>
      <c r="D13" s="105">
        <v>24150</v>
      </c>
      <c r="E13" s="105">
        <v>6935.9722222222226</v>
      </c>
      <c r="F13" s="106">
        <v>5.24</v>
      </c>
      <c r="G13" s="107">
        <v>6.2</v>
      </c>
      <c r="H13" s="108">
        <v>6.041094535333106</v>
      </c>
    </row>
    <row r="14" spans="1:9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9" ht="18" customHeight="1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9" ht="15.75" customHeight="1" thickBot="1" x14ac:dyDescent="0.3">
      <c r="A16" s="373" t="s">
        <v>13</v>
      </c>
      <c r="B16" s="373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374"/>
      <c r="B17" s="374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ht="15.75" thickBot="1" x14ac:dyDescent="0.3">
      <c r="A18" s="103">
        <v>476300</v>
      </c>
      <c r="B18" s="104">
        <v>67</v>
      </c>
      <c r="C18" s="104">
        <v>2000</v>
      </c>
      <c r="D18" s="105">
        <v>24150</v>
      </c>
      <c r="E18" s="105">
        <v>7108.9552238805973</v>
      </c>
      <c r="F18" s="106">
        <v>5.2399997711181641</v>
      </c>
      <c r="G18" s="107">
        <v>6.1999998092651367</v>
      </c>
      <c r="H18" s="108">
        <v>6.1064958435733754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8" customHeight="1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.75" customHeight="1" thickBot="1" x14ac:dyDescent="0.3">
      <c r="A21" s="230" t="s">
        <v>13</v>
      </c>
      <c r="B21" s="230" t="s">
        <v>14</v>
      </c>
      <c r="C21" s="96"/>
      <c r="D21" s="96"/>
      <c r="E21" s="96"/>
      <c r="F21" s="91"/>
      <c r="G21" s="91"/>
      <c r="H21" s="91"/>
    </row>
    <row r="22" spans="1:8" ht="15.75" thickBot="1" x14ac:dyDescent="0.3">
      <c r="A22" s="103">
        <v>476300</v>
      </c>
      <c r="B22" s="109">
        <v>67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8" customHeight="1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373" t="s">
        <v>70</v>
      </c>
      <c r="B25" s="373" t="s">
        <v>71</v>
      </c>
    </row>
    <row r="26" spans="1:8" ht="15.75" thickBot="1" x14ac:dyDescent="0.3">
      <c r="A26" s="374"/>
      <c r="B26" s="374"/>
    </row>
    <row r="27" spans="1:8" ht="15.75" thickBot="1" x14ac:dyDescent="0.3">
      <c r="A27" s="103">
        <v>23090</v>
      </c>
      <c r="B27" s="109">
        <v>5</v>
      </c>
    </row>
    <row r="29" spans="1:8" x14ac:dyDescent="0.25">
      <c r="A29" s="98" t="s">
        <v>160</v>
      </c>
    </row>
    <row r="32" spans="1:8" ht="19.5" thickBot="1" x14ac:dyDescent="0.35">
      <c r="A32" s="50" t="s">
        <v>72</v>
      </c>
    </row>
    <row r="33" spans="1:8" ht="15.75" thickBot="1" x14ac:dyDescent="0.3">
      <c r="A33" s="367" t="s">
        <v>23</v>
      </c>
      <c r="B33" s="51" t="s">
        <v>18</v>
      </c>
      <c r="C33" s="52"/>
      <c r="D33" s="53"/>
      <c r="E33" s="52" t="s">
        <v>31</v>
      </c>
      <c r="F33" s="52"/>
      <c r="G33" s="53"/>
      <c r="H33" s="89"/>
    </row>
    <row r="34" spans="1:8" ht="30.75" thickBot="1" x14ac:dyDescent="0.3">
      <c r="A34" s="368"/>
      <c r="B34" s="88" t="s">
        <v>63</v>
      </c>
      <c r="C34" s="88" t="s">
        <v>20</v>
      </c>
      <c r="D34" s="88" t="s">
        <v>73</v>
      </c>
      <c r="E34" s="99" t="s">
        <v>74</v>
      </c>
      <c r="F34" s="88" t="s">
        <v>32</v>
      </c>
      <c r="G34" s="88" t="s">
        <v>75</v>
      </c>
      <c r="H34" s="89"/>
    </row>
    <row r="35" spans="1:8" x14ac:dyDescent="0.25">
      <c r="A35" s="111" t="s">
        <v>26</v>
      </c>
      <c r="B35" s="112">
        <v>142460</v>
      </c>
      <c r="C35" s="112">
        <v>40</v>
      </c>
      <c r="D35" s="112">
        <v>3561.5</v>
      </c>
      <c r="E35" s="112">
        <v>134830</v>
      </c>
      <c r="F35" s="112">
        <v>37</v>
      </c>
      <c r="G35" s="113">
        <v>3644.0540540540542</v>
      </c>
      <c r="H35" s="89"/>
    </row>
    <row r="36" spans="1:8" x14ac:dyDescent="0.25">
      <c r="A36" s="111" t="s">
        <v>27</v>
      </c>
      <c r="B36" s="112">
        <v>170210</v>
      </c>
      <c r="C36" s="112">
        <v>21</v>
      </c>
      <c r="D36" s="112">
        <v>8105.2380952380954</v>
      </c>
      <c r="E36" s="112">
        <v>154750</v>
      </c>
      <c r="F36" s="112">
        <v>19</v>
      </c>
      <c r="G36" s="113">
        <v>8144.7368421052633</v>
      </c>
      <c r="H36" s="89"/>
    </row>
    <row r="37" spans="1:8" x14ac:dyDescent="0.25">
      <c r="A37" s="111" t="s">
        <v>28</v>
      </c>
      <c r="B37" s="112">
        <v>117420</v>
      </c>
      <c r="C37" s="112">
        <v>8</v>
      </c>
      <c r="D37" s="112">
        <v>14677.5</v>
      </c>
      <c r="E37" s="112">
        <v>117420</v>
      </c>
      <c r="F37" s="112">
        <v>8</v>
      </c>
      <c r="G37" s="113">
        <v>14677.5</v>
      </c>
      <c r="H37" s="89"/>
    </row>
    <row r="38" spans="1:8" ht="15.75" thickBot="1" x14ac:dyDescent="0.3">
      <c r="A38" s="111" t="s">
        <v>76</v>
      </c>
      <c r="B38" s="112">
        <v>69300</v>
      </c>
      <c r="C38" s="112">
        <v>3</v>
      </c>
      <c r="D38" s="112">
        <v>23100</v>
      </c>
      <c r="E38" s="112">
        <v>69300</v>
      </c>
      <c r="F38" s="112">
        <v>3</v>
      </c>
      <c r="G38" s="113">
        <v>23100</v>
      </c>
      <c r="H38" s="89"/>
    </row>
    <row r="39" spans="1:8" ht="15.75" thickTop="1" x14ac:dyDescent="0.25">
      <c r="A39" s="114" t="s">
        <v>77</v>
      </c>
      <c r="B39" s="115">
        <v>499390</v>
      </c>
      <c r="C39" s="115">
        <v>72</v>
      </c>
      <c r="D39" s="116"/>
      <c r="E39" s="115">
        <v>476300</v>
      </c>
      <c r="F39" s="115">
        <v>67</v>
      </c>
      <c r="G39" s="117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x14ac:dyDescent="0.25">
      <c r="A41" s="142"/>
      <c r="B41" s="101"/>
      <c r="C41" s="101"/>
      <c r="E41" s="101"/>
      <c r="F41" s="101"/>
      <c r="G41" s="101"/>
      <c r="H41" s="89"/>
    </row>
    <row r="42" spans="1:8" ht="19.5" thickBot="1" x14ac:dyDescent="0.35">
      <c r="A42" s="102" t="s">
        <v>78</v>
      </c>
    </row>
    <row r="43" spans="1:8" ht="15.75" thickBot="1" x14ac:dyDescent="0.3">
      <c r="A43" s="367" t="s">
        <v>79</v>
      </c>
      <c r="B43" s="51" t="s">
        <v>18</v>
      </c>
      <c r="C43" s="52"/>
      <c r="D43" s="53"/>
      <c r="E43" s="52" t="s">
        <v>31</v>
      </c>
      <c r="F43" s="52"/>
      <c r="G43" s="53"/>
    </row>
    <row r="44" spans="1:8" ht="30.75" thickBot="1" x14ac:dyDescent="0.3">
      <c r="A44" s="368"/>
      <c r="B44" s="88" t="s">
        <v>63</v>
      </c>
      <c r="C44" s="88" t="s">
        <v>20</v>
      </c>
      <c r="D44" s="88" t="s">
        <v>73</v>
      </c>
      <c r="E44" s="99" t="s">
        <v>74</v>
      </c>
      <c r="F44" s="88" t="s">
        <v>32</v>
      </c>
      <c r="G44" s="88" t="s">
        <v>75</v>
      </c>
    </row>
    <row r="45" spans="1:8" x14ac:dyDescent="0.25">
      <c r="A45" s="111" t="s">
        <v>39</v>
      </c>
      <c r="B45" s="112">
        <v>11000</v>
      </c>
      <c r="C45" s="112">
        <v>2</v>
      </c>
      <c r="D45" s="112">
        <v>5500</v>
      </c>
      <c r="E45" s="112">
        <v>11000</v>
      </c>
      <c r="F45" s="112">
        <v>2</v>
      </c>
      <c r="G45" s="113">
        <v>5500</v>
      </c>
    </row>
    <row r="46" spans="1:8" x14ac:dyDescent="0.25">
      <c r="A46" s="111" t="s">
        <v>40</v>
      </c>
      <c r="B46" s="112">
        <v>12500</v>
      </c>
      <c r="C46" s="112">
        <v>2</v>
      </c>
      <c r="D46" s="112">
        <v>6250</v>
      </c>
      <c r="E46" s="112">
        <v>12500</v>
      </c>
      <c r="F46" s="112">
        <v>2</v>
      </c>
      <c r="G46" s="113">
        <v>6250</v>
      </c>
    </row>
    <row r="47" spans="1:8" x14ac:dyDescent="0.25">
      <c r="A47" s="111" t="s">
        <v>41</v>
      </c>
      <c r="B47" s="112">
        <v>89870</v>
      </c>
      <c r="C47" s="112">
        <v>18</v>
      </c>
      <c r="D47" s="112">
        <v>4992.7777777777774</v>
      </c>
      <c r="E47" s="112">
        <v>89870</v>
      </c>
      <c r="F47" s="112">
        <v>18</v>
      </c>
      <c r="G47" s="113">
        <v>4992.7777777777774</v>
      </c>
    </row>
    <row r="48" spans="1:8" x14ac:dyDescent="0.25">
      <c r="A48" s="111" t="s">
        <v>42</v>
      </c>
      <c r="B48" s="112">
        <v>2780</v>
      </c>
      <c r="C48" s="112">
        <v>1</v>
      </c>
      <c r="D48" s="112">
        <v>2780</v>
      </c>
      <c r="E48" s="112">
        <v>2780</v>
      </c>
      <c r="F48" s="112">
        <v>1</v>
      </c>
      <c r="G48" s="113">
        <v>2780</v>
      </c>
    </row>
    <row r="49" spans="1:7" x14ac:dyDescent="0.25">
      <c r="A49" s="111" t="s">
        <v>44</v>
      </c>
      <c r="B49" s="112">
        <v>173300</v>
      </c>
      <c r="C49" s="112">
        <v>19</v>
      </c>
      <c r="D49" s="112">
        <v>9121.0526315789466</v>
      </c>
      <c r="E49" s="112">
        <v>173300</v>
      </c>
      <c r="F49" s="112">
        <v>19</v>
      </c>
      <c r="G49" s="113">
        <v>9121.0526315789466</v>
      </c>
    </row>
    <row r="50" spans="1:7" x14ac:dyDescent="0.25">
      <c r="A50" s="111" t="s">
        <v>45</v>
      </c>
      <c r="B50" s="112">
        <v>103990</v>
      </c>
      <c r="C50" s="112">
        <v>12</v>
      </c>
      <c r="D50" s="112">
        <v>8665.8333333333339</v>
      </c>
      <c r="E50" s="112">
        <v>85300</v>
      </c>
      <c r="F50" s="112">
        <v>9</v>
      </c>
      <c r="G50" s="113">
        <v>9477.7777777777774</v>
      </c>
    </row>
    <row r="51" spans="1:7" x14ac:dyDescent="0.25">
      <c r="A51" s="111" t="s">
        <v>46</v>
      </c>
      <c r="B51" s="112">
        <v>8800</v>
      </c>
      <c r="C51" s="112">
        <v>2</v>
      </c>
      <c r="D51" s="112">
        <v>4400</v>
      </c>
      <c r="E51" s="112">
        <v>8800</v>
      </c>
      <c r="F51" s="112">
        <v>2</v>
      </c>
      <c r="G51" s="113">
        <v>4400</v>
      </c>
    </row>
    <row r="52" spans="1:7" x14ac:dyDescent="0.25">
      <c r="A52" s="111" t="s">
        <v>97</v>
      </c>
      <c r="B52" s="112">
        <v>9000</v>
      </c>
      <c r="C52" s="112">
        <v>1</v>
      </c>
      <c r="D52" s="112">
        <v>9000</v>
      </c>
      <c r="E52" s="112">
        <v>9000</v>
      </c>
      <c r="F52" s="112">
        <v>1</v>
      </c>
      <c r="G52" s="113">
        <v>9000</v>
      </c>
    </row>
    <row r="53" spans="1:7" x14ac:dyDescent="0.25">
      <c r="A53" s="118" t="s">
        <v>47</v>
      </c>
      <c r="B53" s="112">
        <v>5500</v>
      </c>
      <c r="C53" s="112">
        <v>3</v>
      </c>
      <c r="D53" s="112">
        <v>1833.3333333333333</v>
      </c>
      <c r="E53" s="112">
        <v>4700</v>
      </c>
      <c r="F53" s="112">
        <v>2</v>
      </c>
      <c r="G53" s="113">
        <v>2350</v>
      </c>
    </row>
    <row r="54" spans="1:7" x14ac:dyDescent="0.25">
      <c r="A54" s="118" t="s">
        <v>48</v>
      </c>
      <c r="B54" s="112">
        <v>42900</v>
      </c>
      <c r="C54" s="112">
        <v>6</v>
      </c>
      <c r="D54" s="112">
        <v>7150</v>
      </c>
      <c r="E54" s="112">
        <v>39300</v>
      </c>
      <c r="F54" s="112">
        <v>5</v>
      </c>
      <c r="G54" s="113">
        <v>7860</v>
      </c>
    </row>
    <row r="55" spans="1:7" x14ac:dyDescent="0.25">
      <c r="A55" s="118" t="s">
        <v>49</v>
      </c>
      <c r="B55" s="112">
        <v>27150</v>
      </c>
      <c r="C55" s="112">
        <v>3</v>
      </c>
      <c r="D55" s="112">
        <v>9050</v>
      </c>
      <c r="E55" s="112">
        <v>27150</v>
      </c>
      <c r="F55" s="112">
        <v>3</v>
      </c>
      <c r="G55" s="113">
        <v>9050</v>
      </c>
    </row>
    <row r="56" spans="1:7" ht="15.75" thickBot="1" x14ac:dyDescent="0.3">
      <c r="A56" s="118" t="s">
        <v>50</v>
      </c>
      <c r="B56" s="112">
        <v>12600</v>
      </c>
      <c r="C56" s="112">
        <v>3</v>
      </c>
      <c r="D56" s="112">
        <v>4200</v>
      </c>
      <c r="E56" s="112">
        <v>12600</v>
      </c>
      <c r="F56" s="112">
        <v>3</v>
      </c>
      <c r="G56" s="113">
        <v>4200</v>
      </c>
    </row>
    <row r="57" spans="1:7" ht="15.75" thickTop="1" x14ac:dyDescent="0.25">
      <c r="A57" s="120" t="s">
        <v>77</v>
      </c>
      <c r="B57" s="115">
        <v>499390</v>
      </c>
      <c r="C57" s="115">
        <v>72</v>
      </c>
      <c r="D57" s="116"/>
      <c r="E57" s="115">
        <v>476300</v>
      </c>
      <c r="F57" s="115">
        <v>67</v>
      </c>
      <c r="G57" s="117"/>
    </row>
    <row r="58" spans="1:7" x14ac:dyDescent="0.25">
      <c r="B58" s="101"/>
      <c r="C58" s="101"/>
      <c r="D58" s="101"/>
      <c r="E58" s="101"/>
      <c r="F58" s="101"/>
      <c r="G58" s="101"/>
    </row>
    <row r="59" spans="1:7" x14ac:dyDescent="0.25">
      <c r="B59" s="101"/>
      <c r="C59" s="101"/>
      <c r="E59" s="101"/>
      <c r="F59" s="101"/>
    </row>
    <row r="60" spans="1:7" ht="19.5" thickBot="1" x14ac:dyDescent="0.35">
      <c r="A60" s="50" t="s">
        <v>81</v>
      </c>
    </row>
    <row r="61" spans="1:7" ht="15.75" thickBot="1" x14ac:dyDescent="0.3">
      <c r="A61" s="367" t="s">
        <v>82</v>
      </c>
      <c r="B61" s="51" t="s">
        <v>18</v>
      </c>
      <c r="C61" s="52"/>
      <c r="D61" s="53"/>
      <c r="E61" s="52" t="s">
        <v>31</v>
      </c>
      <c r="F61" s="52"/>
      <c r="G61" s="53"/>
    </row>
    <row r="62" spans="1:7" ht="30.75" thickBot="1" x14ac:dyDescent="0.3">
      <c r="A62" s="368"/>
      <c r="B62" s="88" t="s">
        <v>63</v>
      </c>
      <c r="C62" s="88" t="s">
        <v>20</v>
      </c>
      <c r="D62" s="88" t="s">
        <v>73</v>
      </c>
      <c r="E62" s="99" t="s">
        <v>74</v>
      </c>
      <c r="F62" s="88" t="s">
        <v>32</v>
      </c>
      <c r="G62" s="88" t="s">
        <v>75</v>
      </c>
    </row>
    <row r="63" spans="1:7" x14ac:dyDescent="0.25">
      <c r="A63" s="111" t="s">
        <v>24</v>
      </c>
      <c r="B63" s="112">
        <v>91820</v>
      </c>
      <c r="C63" s="112">
        <v>11</v>
      </c>
      <c r="D63" s="112">
        <v>8347.2727272727279</v>
      </c>
      <c r="E63" s="112">
        <v>91820</v>
      </c>
      <c r="F63" s="112">
        <v>11</v>
      </c>
      <c r="G63" s="113">
        <v>8347.2727272727279</v>
      </c>
    </row>
    <row r="64" spans="1:7" ht="15.75" thickBot="1" x14ac:dyDescent="0.3">
      <c r="A64" s="118" t="s">
        <v>83</v>
      </c>
      <c r="B64" s="112">
        <v>407570</v>
      </c>
      <c r="C64" s="112">
        <v>61</v>
      </c>
      <c r="D64" s="112">
        <v>6681.4754098360654</v>
      </c>
      <c r="E64" s="112">
        <v>384480</v>
      </c>
      <c r="F64" s="112">
        <v>56</v>
      </c>
      <c r="G64" s="113">
        <v>6865.7142857142853</v>
      </c>
    </row>
    <row r="65" spans="1:7" ht="15.75" thickTop="1" x14ac:dyDescent="0.25">
      <c r="A65" s="120" t="s">
        <v>77</v>
      </c>
      <c r="B65" s="115">
        <v>499390</v>
      </c>
      <c r="C65" s="115">
        <v>72</v>
      </c>
      <c r="D65" s="116"/>
      <c r="E65" s="115">
        <v>476300</v>
      </c>
      <c r="F65" s="115">
        <v>67</v>
      </c>
      <c r="G65" s="117"/>
    </row>
    <row r="66" spans="1:7" x14ac:dyDescent="0.25">
      <c r="B66" s="101"/>
      <c r="C66" s="101"/>
      <c r="E66" s="101"/>
      <c r="F66" s="101"/>
    </row>
    <row r="67" spans="1:7" x14ac:dyDescent="0.25">
      <c r="A67" s="142"/>
      <c r="B67" s="101"/>
      <c r="C67" s="101"/>
      <c r="D67" s="101"/>
      <c r="E67" s="101"/>
      <c r="F67" s="101"/>
      <c r="G67" s="101"/>
    </row>
    <row r="68" spans="1:7" ht="19.5" thickBot="1" x14ac:dyDescent="0.35">
      <c r="A68" s="50" t="s">
        <v>84</v>
      </c>
    </row>
    <row r="69" spans="1:7" ht="15.75" thickBot="1" x14ac:dyDescent="0.3">
      <c r="A69" s="367" t="s">
        <v>85</v>
      </c>
      <c r="B69" s="51" t="s">
        <v>18</v>
      </c>
      <c r="C69" s="52"/>
      <c r="D69" s="53"/>
      <c r="E69" s="52" t="s">
        <v>31</v>
      </c>
      <c r="F69" s="52"/>
      <c r="G69" s="53"/>
    </row>
    <row r="70" spans="1:7" ht="30.75" thickBot="1" x14ac:dyDescent="0.3">
      <c r="A70" s="381"/>
      <c r="B70" s="88" t="s">
        <v>63</v>
      </c>
      <c r="C70" s="88" t="s">
        <v>20</v>
      </c>
      <c r="D70" s="88" t="s">
        <v>73</v>
      </c>
      <c r="E70" s="99" t="s">
        <v>74</v>
      </c>
      <c r="F70" s="88" t="s">
        <v>32</v>
      </c>
      <c r="G70" s="88" t="s">
        <v>75</v>
      </c>
    </row>
    <row r="71" spans="1:7" x14ac:dyDescent="0.25">
      <c r="A71" s="111" t="s">
        <v>86</v>
      </c>
      <c r="B71" s="112">
        <v>26250</v>
      </c>
      <c r="C71" s="112">
        <v>3</v>
      </c>
      <c r="D71" s="112">
        <v>8750</v>
      </c>
      <c r="E71" s="112">
        <v>22650</v>
      </c>
      <c r="F71" s="112">
        <v>2</v>
      </c>
      <c r="G71" s="113">
        <v>11325</v>
      </c>
    </row>
    <row r="72" spans="1:7" x14ac:dyDescent="0.25">
      <c r="A72" s="118" t="s">
        <v>89</v>
      </c>
      <c r="B72" s="112">
        <v>7000</v>
      </c>
      <c r="C72" s="112">
        <v>1</v>
      </c>
      <c r="D72" s="112">
        <v>7000</v>
      </c>
      <c r="E72" s="112">
        <v>7000</v>
      </c>
      <c r="F72" s="112">
        <v>1</v>
      </c>
      <c r="G72" s="113">
        <v>7000</v>
      </c>
    </row>
    <row r="73" spans="1:7" x14ac:dyDescent="0.25">
      <c r="A73" s="118" t="s">
        <v>90</v>
      </c>
      <c r="B73" s="112">
        <v>119180</v>
      </c>
      <c r="C73" s="112">
        <v>15</v>
      </c>
      <c r="D73" s="112">
        <v>7945.333333333333</v>
      </c>
      <c r="E73" s="112">
        <v>110180</v>
      </c>
      <c r="F73" s="112">
        <v>14</v>
      </c>
      <c r="G73" s="113">
        <v>7870</v>
      </c>
    </row>
    <row r="74" spans="1:7" x14ac:dyDescent="0.25">
      <c r="A74" s="118" t="s">
        <v>91</v>
      </c>
      <c r="B74" s="119">
        <v>310390</v>
      </c>
      <c r="C74" s="119">
        <v>48</v>
      </c>
      <c r="D74" s="112">
        <v>6466.458333333333</v>
      </c>
      <c r="E74" s="112">
        <v>300700</v>
      </c>
      <c r="F74" s="119">
        <v>46</v>
      </c>
      <c r="G74" s="113">
        <v>6536.95652173913</v>
      </c>
    </row>
    <row r="75" spans="1:7" x14ac:dyDescent="0.25">
      <c r="A75" s="118" t="s">
        <v>102</v>
      </c>
      <c r="B75" s="112">
        <v>800</v>
      </c>
      <c r="C75" s="112">
        <v>1</v>
      </c>
      <c r="D75" s="112">
        <v>800</v>
      </c>
      <c r="E75" s="112">
        <v>0</v>
      </c>
      <c r="F75" s="112">
        <v>0</v>
      </c>
      <c r="G75" s="113">
        <v>0</v>
      </c>
    </row>
    <row r="76" spans="1:7" ht="15.75" thickBot="1" x14ac:dyDescent="0.3">
      <c r="A76" s="118" t="s">
        <v>93</v>
      </c>
      <c r="B76" s="112">
        <v>35770</v>
      </c>
      <c r="C76" s="112">
        <v>4</v>
      </c>
      <c r="D76" s="112">
        <v>8942.5</v>
      </c>
      <c r="E76" s="112">
        <v>35770</v>
      </c>
      <c r="F76" s="112">
        <v>4</v>
      </c>
      <c r="G76" s="113">
        <v>8942.5</v>
      </c>
    </row>
    <row r="77" spans="1:7" ht="15.75" thickTop="1" x14ac:dyDescent="0.25">
      <c r="A77" s="120" t="s">
        <v>77</v>
      </c>
      <c r="B77" s="115">
        <v>499390</v>
      </c>
      <c r="C77" s="115">
        <v>72</v>
      </c>
      <c r="D77" s="116"/>
      <c r="E77" s="115">
        <v>476300</v>
      </c>
      <c r="F77" s="115">
        <v>67</v>
      </c>
      <c r="G77" s="117"/>
    </row>
    <row r="78" spans="1:7" x14ac:dyDescent="0.25">
      <c r="B78" s="101"/>
      <c r="C78" s="101"/>
      <c r="D78" s="101"/>
      <c r="E78" s="101"/>
      <c r="F78" s="101"/>
      <c r="G78" s="101"/>
    </row>
    <row r="79" spans="1:7" x14ac:dyDescent="0.25">
      <c r="B79" s="101"/>
      <c r="C79" s="101"/>
      <c r="D79" s="101"/>
      <c r="E79" s="101"/>
      <c r="F79" s="101"/>
      <c r="G79" s="101"/>
    </row>
    <row r="80" spans="1:7" ht="19.5" thickBot="1" x14ac:dyDescent="0.35">
      <c r="A80" s="102" t="s">
        <v>94</v>
      </c>
    </row>
    <row r="81" spans="1:7" ht="15.75" thickBot="1" x14ac:dyDescent="0.3">
      <c r="A81" s="367" t="s">
        <v>79</v>
      </c>
      <c r="B81" s="51" t="s">
        <v>18</v>
      </c>
      <c r="C81" s="52"/>
      <c r="D81" s="53"/>
      <c r="E81" s="52" t="s">
        <v>31</v>
      </c>
      <c r="F81" s="52"/>
      <c r="G81" s="53"/>
    </row>
    <row r="82" spans="1:7" ht="30.75" thickBot="1" x14ac:dyDescent="0.3">
      <c r="A82" s="368"/>
      <c r="B82" s="88" t="s">
        <v>63</v>
      </c>
      <c r="C82" s="88" t="s">
        <v>20</v>
      </c>
      <c r="D82" s="88" t="s">
        <v>73</v>
      </c>
      <c r="E82" s="99" t="s">
        <v>74</v>
      </c>
      <c r="F82" s="88" t="s">
        <v>32</v>
      </c>
      <c r="G82" s="88" t="s">
        <v>75</v>
      </c>
    </row>
    <row r="83" spans="1:7" x14ac:dyDescent="0.25">
      <c r="A83" s="111" t="s">
        <v>44</v>
      </c>
      <c r="B83" s="112">
        <v>129300</v>
      </c>
      <c r="C83" s="112">
        <v>13</v>
      </c>
      <c r="D83" s="112">
        <v>9946.1538461538457</v>
      </c>
      <c r="E83" s="112">
        <v>129300</v>
      </c>
      <c r="F83" s="112">
        <v>13</v>
      </c>
      <c r="G83" s="113">
        <v>9946.1538461538457</v>
      </c>
    </row>
    <row r="84" spans="1:7" ht="15.75" thickBot="1" x14ac:dyDescent="0.3">
      <c r="A84" s="118" t="s">
        <v>49</v>
      </c>
      <c r="B84" s="112">
        <v>27150</v>
      </c>
      <c r="C84" s="112">
        <v>3</v>
      </c>
      <c r="D84" s="112">
        <v>9050</v>
      </c>
      <c r="E84" s="112">
        <v>27150</v>
      </c>
      <c r="F84" s="112">
        <v>3</v>
      </c>
      <c r="G84" s="113">
        <v>9050</v>
      </c>
    </row>
    <row r="85" spans="1:7" ht="15.75" thickTop="1" x14ac:dyDescent="0.25">
      <c r="A85" s="120" t="s">
        <v>77</v>
      </c>
      <c r="B85" s="115">
        <v>156450</v>
      </c>
      <c r="C85" s="115">
        <v>16</v>
      </c>
      <c r="D85" s="116"/>
      <c r="E85" s="115">
        <v>156450</v>
      </c>
      <c r="F85" s="115">
        <v>16</v>
      </c>
      <c r="G85" s="117"/>
    </row>
    <row r="86" spans="1:7" x14ac:dyDescent="0.25">
      <c r="B86" s="101"/>
      <c r="C86" s="101"/>
      <c r="D86" s="101"/>
      <c r="E86" s="101"/>
      <c r="F86" s="101"/>
      <c r="G86" s="101"/>
    </row>
    <row r="87" spans="1:7" x14ac:dyDescent="0.25">
      <c r="B87" s="101"/>
      <c r="C87" s="101"/>
      <c r="D87" s="101"/>
      <c r="E87" s="101"/>
      <c r="F87" s="101"/>
      <c r="G87" s="101"/>
    </row>
  </sheetData>
  <mergeCells count="12">
    <mergeCell ref="A1:F1"/>
    <mergeCell ref="A11:A12"/>
    <mergeCell ref="B11:B12"/>
    <mergeCell ref="A16:A17"/>
    <mergeCell ref="B16:B17"/>
    <mergeCell ref="A69:A70"/>
    <mergeCell ref="A81:A82"/>
    <mergeCell ref="A25:A26"/>
    <mergeCell ref="B25:B26"/>
    <mergeCell ref="A33:A34"/>
    <mergeCell ref="A43:A44"/>
    <mergeCell ref="A61:A62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511">
    <tabColor rgb="FF0070C0"/>
  </sheetPr>
  <dimension ref="A1:H90"/>
  <sheetViews>
    <sheetView showGridLines="0" zoomScaleNormal="100" workbookViewId="0">
      <selection activeCell="I1" sqref="A1:I1048576"/>
    </sheetView>
  </sheetViews>
  <sheetFormatPr baseColWidth="10" defaultColWidth="9.140625" defaultRowHeight="15" x14ac:dyDescent="0.25"/>
  <cols>
    <col min="1" max="1" width="47.5703125" style="125" customWidth="1"/>
    <col min="2" max="8" width="19.28515625" style="125" customWidth="1"/>
  </cols>
  <sheetData>
    <row r="1" spans="1:8" s="56" customFormat="1" ht="48" customHeight="1" x14ac:dyDescent="0.25">
      <c r="A1" s="382" t="s">
        <v>158</v>
      </c>
      <c r="B1" s="383"/>
      <c r="C1" s="383"/>
      <c r="D1" s="383"/>
      <c r="E1" s="383"/>
      <c r="F1" s="383"/>
      <c r="G1" s="231"/>
      <c r="H1" s="81" t="s">
        <v>101</v>
      </c>
    </row>
    <row r="2" spans="1:8" s="56" customFormat="1" ht="5.25" customHeight="1" x14ac:dyDescent="0.25">
      <c r="A2" s="126"/>
      <c r="B2" s="231"/>
      <c r="C2" s="231"/>
      <c r="D2" s="231"/>
      <c r="E2" s="231"/>
      <c r="F2" s="231"/>
      <c r="G2" s="231"/>
      <c r="H2" s="231"/>
    </row>
    <row r="3" spans="1:8" x14ac:dyDescent="0.25">
      <c r="A3" s="82" t="s">
        <v>1</v>
      </c>
      <c r="B3" s="83">
        <v>43374</v>
      </c>
      <c r="C3" s="84">
        <v>23</v>
      </c>
    </row>
    <row r="4" spans="1:8" x14ac:dyDescent="0.25">
      <c r="A4" s="85"/>
      <c r="B4" s="86"/>
    </row>
    <row r="6" spans="1:8" ht="19.5" thickBot="1" x14ac:dyDescent="0.35">
      <c r="A6" s="87" t="s">
        <v>2</v>
      </c>
    </row>
    <row r="7" spans="1:8" ht="30.75" customHeight="1" thickBot="1" x14ac:dyDescent="0.3">
      <c r="A7" s="88" t="s">
        <v>3</v>
      </c>
      <c r="B7" s="88" t="s">
        <v>4</v>
      </c>
      <c r="F7" s="89"/>
      <c r="G7" s="90"/>
      <c r="H7" s="90"/>
    </row>
    <row r="8" spans="1:8" ht="15.75" thickBot="1" x14ac:dyDescent="0.3">
      <c r="A8" s="103">
        <v>670161</v>
      </c>
      <c r="B8" s="110">
        <v>6.3000001907348633</v>
      </c>
    </row>
    <row r="9" spans="1:8" ht="15" customHeight="1" x14ac:dyDescent="0.3">
      <c r="A9" s="87"/>
    </row>
    <row r="10" spans="1:8" ht="18" customHeight="1" thickBot="1" x14ac:dyDescent="0.3">
      <c r="A10" s="92" t="s">
        <v>18</v>
      </c>
    </row>
    <row r="11" spans="1:8" ht="15.75" customHeight="1" thickBot="1" x14ac:dyDescent="0.3">
      <c r="A11" s="373" t="s">
        <v>5</v>
      </c>
      <c r="B11" s="373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8" ht="15.75" thickBot="1" x14ac:dyDescent="0.3">
      <c r="A12" s="374"/>
      <c r="B12" s="374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8" ht="15.75" thickBot="1" x14ac:dyDescent="0.3">
      <c r="A13" s="103">
        <v>388350</v>
      </c>
      <c r="B13" s="104">
        <v>62</v>
      </c>
      <c r="C13" s="104">
        <v>0</v>
      </c>
      <c r="D13" s="105">
        <v>25200</v>
      </c>
      <c r="E13" s="105">
        <v>6263.7096774193551</v>
      </c>
      <c r="F13" s="106">
        <v>5</v>
      </c>
      <c r="G13" s="107">
        <v>6.3</v>
      </c>
      <c r="H13" s="108">
        <v>6.1724089094888628</v>
      </c>
    </row>
    <row r="14" spans="1:8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8" ht="18" customHeight="1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8" ht="15.75" customHeight="1" thickBot="1" x14ac:dyDescent="0.3">
      <c r="A16" s="373" t="s">
        <v>13</v>
      </c>
      <c r="B16" s="373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374"/>
      <c r="B17" s="374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ht="15.75" thickBot="1" x14ac:dyDescent="0.3">
      <c r="A18" s="103">
        <v>363200</v>
      </c>
      <c r="B18" s="104">
        <v>57</v>
      </c>
      <c r="C18" s="104">
        <v>2000</v>
      </c>
      <c r="D18" s="105">
        <v>25200</v>
      </c>
      <c r="E18" s="105">
        <v>6371.9298245614036</v>
      </c>
      <c r="F18" s="106">
        <v>6.119999885559082</v>
      </c>
      <c r="G18" s="107">
        <v>6.3000001907348633</v>
      </c>
      <c r="H18" s="108">
        <v>6.2553717560705113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8" customHeight="1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.75" customHeight="1" thickBot="1" x14ac:dyDescent="0.3">
      <c r="A21" s="230" t="s">
        <v>13</v>
      </c>
      <c r="B21" s="230" t="s">
        <v>14</v>
      </c>
      <c r="C21" s="96"/>
      <c r="D21" s="96"/>
      <c r="E21" s="96"/>
      <c r="F21" s="91"/>
      <c r="G21" s="91"/>
      <c r="H21" s="91"/>
    </row>
    <row r="22" spans="1:8" ht="15.75" thickBot="1" x14ac:dyDescent="0.3">
      <c r="A22" s="103" t="s">
        <v>100</v>
      </c>
      <c r="B22" s="109" t="s">
        <v>100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8" customHeight="1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373" t="s">
        <v>70</v>
      </c>
      <c r="B25" s="373" t="s">
        <v>71</v>
      </c>
    </row>
    <row r="26" spans="1:8" ht="15.75" thickBot="1" x14ac:dyDescent="0.3">
      <c r="A26" s="374"/>
      <c r="B26" s="374"/>
    </row>
    <row r="27" spans="1:8" ht="15.75" thickBot="1" x14ac:dyDescent="0.3">
      <c r="A27" s="103">
        <v>25150</v>
      </c>
      <c r="B27" s="109">
        <v>5</v>
      </c>
    </row>
    <row r="29" spans="1:8" x14ac:dyDescent="0.25">
      <c r="A29" s="98" t="s">
        <v>160</v>
      </c>
    </row>
    <row r="32" spans="1:8" ht="19.5" thickBot="1" x14ac:dyDescent="0.35">
      <c r="A32" s="50" t="s">
        <v>72</v>
      </c>
    </row>
    <row r="33" spans="1:8" ht="15.75" customHeight="1" thickBot="1" x14ac:dyDescent="0.3">
      <c r="A33" s="367" t="s">
        <v>23</v>
      </c>
      <c r="B33" s="51" t="s">
        <v>18</v>
      </c>
      <c r="C33" s="52"/>
      <c r="D33" s="53"/>
      <c r="E33" s="52" t="s">
        <v>31</v>
      </c>
      <c r="F33" s="52"/>
      <c r="G33" s="53"/>
      <c r="H33" s="89"/>
    </row>
    <row r="34" spans="1:8" ht="30.75" customHeight="1" thickBot="1" x14ac:dyDescent="0.3">
      <c r="A34" s="368"/>
      <c r="B34" s="88" t="s">
        <v>63</v>
      </c>
      <c r="C34" s="88" t="s">
        <v>20</v>
      </c>
      <c r="D34" s="88" t="s">
        <v>73</v>
      </c>
      <c r="E34" s="99" t="s">
        <v>74</v>
      </c>
      <c r="F34" s="88" t="s">
        <v>32</v>
      </c>
      <c r="G34" s="88" t="s">
        <v>75</v>
      </c>
      <c r="H34" s="89"/>
    </row>
    <row r="35" spans="1:8" x14ac:dyDescent="0.25">
      <c r="A35" s="111"/>
      <c r="B35" s="112">
        <v>0</v>
      </c>
      <c r="C35" s="112">
        <v>1</v>
      </c>
      <c r="D35" s="112">
        <v>0</v>
      </c>
      <c r="E35" s="112">
        <v>0</v>
      </c>
      <c r="F35" s="112">
        <v>0</v>
      </c>
      <c r="G35" s="113">
        <v>0</v>
      </c>
      <c r="H35" s="89"/>
    </row>
    <row r="36" spans="1:8" x14ac:dyDescent="0.25">
      <c r="A36" s="111" t="s">
        <v>26</v>
      </c>
      <c r="B36" s="112">
        <v>130360</v>
      </c>
      <c r="C36" s="112">
        <v>37</v>
      </c>
      <c r="D36" s="112">
        <v>3523.2432432432433</v>
      </c>
      <c r="E36" s="112">
        <v>122010</v>
      </c>
      <c r="F36" s="112">
        <v>35</v>
      </c>
      <c r="G36" s="113">
        <v>3486</v>
      </c>
      <c r="H36" s="89"/>
    </row>
    <row r="37" spans="1:8" x14ac:dyDescent="0.25">
      <c r="A37" s="111" t="s">
        <v>27</v>
      </c>
      <c r="B37" s="112">
        <v>171090</v>
      </c>
      <c r="C37" s="112">
        <v>19</v>
      </c>
      <c r="D37" s="112">
        <v>9004.7368421052633</v>
      </c>
      <c r="E37" s="112">
        <v>154290</v>
      </c>
      <c r="F37" s="112">
        <v>17</v>
      </c>
      <c r="G37" s="113">
        <v>9075.8823529411766</v>
      </c>
      <c r="H37" s="89"/>
    </row>
    <row r="38" spans="1:8" x14ac:dyDescent="0.25">
      <c r="A38" s="111" t="s">
        <v>28</v>
      </c>
      <c r="B38" s="112">
        <v>42900</v>
      </c>
      <c r="C38" s="112">
        <v>3</v>
      </c>
      <c r="D38" s="112">
        <v>14300</v>
      </c>
      <c r="E38" s="112">
        <v>42900</v>
      </c>
      <c r="F38" s="112">
        <v>3</v>
      </c>
      <c r="G38" s="113">
        <v>14300</v>
      </c>
      <c r="H38" s="89"/>
    </row>
    <row r="39" spans="1:8" ht="15.75" thickBot="1" x14ac:dyDescent="0.3">
      <c r="A39" s="118" t="s">
        <v>76</v>
      </c>
      <c r="B39" s="112">
        <v>44000</v>
      </c>
      <c r="C39" s="112">
        <v>2</v>
      </c>
      <c r="D39" s="112">
        <v>22000</v>
      </c>
      <c r="E39" s="112">
        <v>44000</v>
      </c>
      <c r="F39" s="112">
        <v>2</v>
      </c>
      <c r="G39" s="113">
        <v>22000</v>
      </c>
      <c r="H39" s="89"/>
    </row>
    <row r="40" spans="1:8" ht="15.75" thickTop="1" x14ac:dyDescent="0.25">
      <c r="A40" s="114" t="s">
        <v>77</v>
      </c>
      <c r="B40" s="115">
        <v>388350</v>
      </c>
      <c r="C40" s="115">
        <v>62</v>
      </c>
      <c r="D40" s="116"/>
      <c r="E40" s="115">
        <v>363200</v>
      </c>
      <c r="F40" s="115">
        <v>57</v>
      </c>
      <c r="G40" s="117"/>
      <c r="H40" s="89"/>
    </row>
    <row r="41" spans="1:8" x14ac:dyDescent="0.25">
      <c r="A41" s="142"/>
      <c r="B41" s="101"/>
      <c r="C41" s="101"/>
      <c r="E41" s="101"/>
      <c r="F41" s="101"/>
      <c r="G41" s="101"/>
      <c r="H41" s="89"/>
    </row>
    <row r="42" spans="1:8" x14ac:dyDescent="0.25">
      <c r="A42" s="142"/>
      <c r="B42" s="101"/>
      <c r="C42" s="101"/>
      <c r="E42" s="101"/>
      <c r="F42" s="101"/>
      <c r="G42" s="101"/>
      <c r="H42" s="89"/>
    </row>
    <row r="43" spans="1:8" ht="19.5" thickBot="1" x14ac:dyDescent="0.35">
      <c r="A43" s="102" t="s">
        <v>78</v>
      </c>
    </row>
    <row r="44" spans="1:8" ht="15.75" customHeight="1" thickBot="1" x14ac:dyDescent="0.3">
      <c r="A44" s="367" t="s">
        <v>79</v>
      </c>
      <c r="B44" s="51" t="s">
        <v>18</v>
      </c>
      <c r="C44" s="52"/>
      <c r="D44" s="53"/>
      <c r="E44" s="52" t="s">
        <v>31</v>
      </c>
      <c r="F44" s="52"/>
      <c r="G44" s="53"/>
    </row>
    <row r="45" spans="1:8" ht="30.75" customHeight="1" thickBot="1" x14ac:dyDescent="0.3">
      <c r="A45" s="368"/>
      <c r="B45" s="88" t="s">
        <v>63</v>
      </c>
      <c r="C45" s="88" t="s">
        <v>20</v>
      </c>
      <c r="D45" s="88" t="s">
        <v>73</v>
      </c>
      <c r="E45" s="99" t="s">
        <v>74</v>
      </c>
      <c r="F45" s="88" t="s">
        <v>32</v>
      </c>
      <c r="G45" s="88" t="s">
        <v>75</v>
      </c>
    </row>
    <row r="46" spans="1:8" x14ac:dyDescent="0.25">
      <c r="A46" s="111" t="s">
        <v>39</v>
      </c>
      <c r="B46" s="112">
        <v>30550</v>
      </c>
      <c r="C46" s="112">
        <v>4</v>
      </c>
      <c r="D46" s="112">
        <v>7637.5</v>
      </c>
      <c r="E46" s="112">
        <v>28200</v>
      </c>
      <c r="F46" s="112">
        <v>3</v>
      </c>
      <c r="G46" s="113">
        <v>9400</v>
      </c>
    </row>
    <row r="47" spans="1:8" x14ac:dyDescent="0.25">
      <c r="A47" s="111" t="s">
        <v>40</v>
      </c>
      <c r="B47" s="112">
        <v>76450</v>
      </c>
      <c r="C47" s="112">
        <v>11</v>
      </c>
      <c r="D47" s="112">
        <v>6950</v>
      </c>
      <c r="E47" s="112">
        <v>68650</v>
      </c>
      <c r="F47" s="112">
        <v>10</v>
      </c>
      <c r="G47" s="113">
        <v>6865</v>
      </c>
    </row>
    <row r="48" spans="1:8" x14ac:dyDescent="0.25">
      <c r="A48" s="111" t="s">
        <v>41</v>
      </c>
      <c r="B48" s="112">
        <v>65950</v>
      </c>
      <c r="C48" s="112">
        <v>10</v>
      </c>
      <c r="D48" s="112">
        <v>6595</v>
      </c>
      <c r="E48" s="112">
        <v>65950</v>
      </c>
      <c r="F48" s="112">
        <v>10</v>
      </c>
      <c r="G48" s="113">
        <v>6595</v>
      </c>
    </row>
    <row r="49" spans="1:7" x14ac:dyDescent="0.25">
      <c r="A49" s="111" t="s">
        <v>42</v>
      </c>
      <c r="B49" s="112">
        <v>44500</v>
      </c>
      <c r="C49" s="112">
        <v>5</v>
      </c>
      <c r="D49" s="112">
        <v>8900</v>
      </c>
      <c r="E49" s="112">
        <v>44500</v>
      </c>
      <c r="F49" s="112">
        <v>5</v>
      </c>
      <c r="G49" s="113">
        <v>8900</v>
      </c>
    </row>
    <row r="50" spans="1:7" x14ac:dyDescent="0.25">
      <c r="A50" s="111" t="s">
        <v>43</v>
      </c>
      <c r="B50" s="112">
        <v>42250</v>
      </c>
      <c r="C50" s="112">
        <v>4</v>
      </c>
      <c r="D50" s="112">
        <v>10562.5</v>
      </c>
      <c r="E50" s="112">
        <v>42250</v>
      </c>
      <c r="F50" s="112">
        <v>4</v>
      </c>
      <c r="G50" s="113">
        <v>10562.5</v>
      </c>
    </row>
    <row r="51" spans="1:7" x14ac:dyDescent="0.25">
      <c r="A51" s="111" t="s">
        <v>44</v>
      </c>
      <c r="B51" s="112">
        <v>42150</v>
      </c>
      <c r="C51" s="112">
        <v>7</v>
      </c>
      <c r="D51" s="112">
        <v>6021.4285714285716</v>
      </c>
      <c r="E51" s="112">
        <v>42150</v>
      </c>
      <c r="F51" s="112">
        <v>6</v>
      </c>
      <c r="G51" s="113">
        <v>7025</v>
      </c>
    </row>
    <row r="52" spans="1:7" x14ac:dyDescent="0.25">
      <c r="A52" s="111" t="s">
        <v>45</v>
      </c>
      <c r="B52" s="112">
        <v>24950</v>
      </c>
      <c r="C52" s="112">
        <v>6</v>
      </c>
      <c r="D52" s="112">
        <v>4158.333333333333</v>
      </c>
      <c r="E52" s="112">
        <v>24950</v>
      </c>
      <c r="F52" s="112">
        <v>6</v>
      </c>
      <c r="G52" s="113">
        <v>4158.333333333333</v>
      </c>
    </row>
    <row r="53" spans="1:7" x14ac:dyDescent="0.25">
      <c r="A53" s="111" t="s">
        <v>46</v>
      </c>
      <c r="B53" s="112">
        <v>14800</v>
      </c>
      <c r="C53" s="112">
        <v>3</v>
      </c>
      <c r="D53" s="112">
        <v>4933.333333333333</v>
      </c>
      <c r="E53" s="112">
        <v>14800</v>
      </c>
      <c r="F53" s="112">
        <v>3</v>
      </c>
      <c r="G53" s="113">
        <v>4933.333333333333</v>
      </c>
    </row>
    <row r="54" spans="1:7" x14ac:dyDescent="0.25">
      <c r="A54" s="118" t="s">
        <v>97</v>
      </c>
      <c r="B54" s="112">
        <v>21900</v>
      </c>
      <c r="C54" s="112">
        <v>4</v>
      </c>
      <c r="D54" s="112">
        <v>5475</v>
      </c>
      <c r="E54" s="112">
        <v>6900</v>
      </c>
      <c r="F54" s="112">
        <v>2</v>
      </c>
      <c r="G54" s="113">
        <v>3450</v>
      </c>
    </row>
    <row r="55" spans="1:7" x14ac:dyDescent="0.25">
      <c r="A55" s="118" t="s">
        <v>47</v>
      </c>
      <c r="B55" s="112">
        <v>3300</v>
      </c>
      <c r="C55" s="112">
        <v>1</v>
      </c>
      <c r="D55" s="112">
        <v>3300</v>
      </c>
      <c r="E55" s="112">
        <v>3300</v>
      </c>
      <c r="F55" s="112">
        <v>1</v>
      </c>
      <c r="G55" s="113">
        <v>3300</v>
      </c>
    </row>
    <row r="56" spans="1:7" x14ac:dyDescent="0.25">
      <c r="A56" s="118" t="s">
        <v>49</v>
      </c>
      <c r="B56" s="112">
        <v>15000</v>
      </c>
      <c r="C56" s="112">
        <v>5</v>
      </c>
      <c r="D56" s="112">
        <v>3000</v>
      </c>
      <c r="E56" s="112">
        <v>15000</v>
      </c>
      <c r="F56" s="112">
        <v>5</v>
      </c>
      <c r="G56" s="113">
        <v>3000</v>
      </c>
    </row>
    <row r="57" spans="1:7" ht="15.75" thickBot="1" x14ac:dyDescent="0.3">
      <c r="A57" s="118" t="s">
        <v>50</v>
      </c>
      <c r="B57" s="112">
        <v>6550</v>
      </c>
      <c r="C57" s="112">
        <v>2</v>
      </c>
      <c r="D57" s="112">
        <v>3275</v>
      </c>
      <c r="E57" s="112">
        <v>6550</v>
      </c>
      <c r="F57" s="112">
        <v>2</v>
      </c>
      <c r="G57" s="113">
        <v>3275</v>
      </c>
    </row>
    <row r="58" spans="1:7" ht="15.75" thickTop="1" x14ac:dyDescent="0.25">
      <c r="A58" s="120" t="s">
        <v>77</v>
      </c>
      <c r="B58" s="115">
        <v>388350</v>
      </c>
      <c r="C58" s="115">
        <v>62</v>
      </c>
      <c r="D58" s="116"/>
      <c r="E58" s="115">
        <v>363200</v>
      </c>
      <c r="F58" s="115">
        <v>57</v>
      </c>
      <c r="G58" s="117"/>
    </row>
    <row r="59" spans="1:7" x14ac:dyDescent="0.25">
      <c r="B59" s="101"/>
      <c r="C59" s="101"/>
      <c r="E59" s="101"/>
      <c r="F59" s="101"/>
    </row>
    <row r="60" spans="1:7" ht="15" customHeight="1" x14ac:dyDescent="0.25">
      <c r="B60" s="101"/>
      <c r="C60" s="101"/>
      <c r="D60" s="101"/>
      <c r="E60" s="101"/>
      <c r="F60" s="101"/>
      <c r="G60" s="101"/>
    </row>
    <row r="61" spans="1:7" ht="19.5" thickBot="1" x14ac:dyDescent="0.35">
      <c r="A61" s="50" t="s">
        <v>81</v>
      </c>
    </row>
    <row r="62" spans="1:7" ht="15.75" customHeight="1" thickBot="1" x14ac:dyDescent="0.3">
      <c r="A62" s="367" t="s">
        <v>82</v>
      </c>
      <c r="B62" s="51" t="s">
        <v>18</v>
      </c>
      <c r="C62" s="52"/>
      <c r="D62" s="53"/>
      <c r="E62" s="52" t="s">
        <v>31</v>
      </c>
      <c r="F62" s="52"/>
      <c r="G62" s="53"/>
    </row>
    <row r="63" spans="1:7" ht="30.75" customHeight="1" thickBot="1" x14ac:dyDescent="0.3">
      <c r="A63" s="368"/>
      <c r="B63" s="88" t="s">
        <v>63</v>
      </c>
      <c r="C63" s="88" t="s">
        <v>20</v>
      </c>
      <c r="D63" s="88" t="s">
        <v>73</v>
      </c>
      <c r="E63" s="99" t="s">
        <v>74</v>
      </c>
      <c r="F63" s="88" t="s">
        <v>32</v>
      </c>
      <c r="G63" s="88" t="s">
        <v>75</v>
      </c>
    </row>
    <row r="64" spans="1:7" x14ac:dyDescent="0.25">
      <c r="A64" s="111" t="s">
        <v>24</v>
      </c>
      <c r="B64" s="112">
        <v>58200</v>
      </c>
      <c r="C64" s="112">
        <v>9</v>
      </c>
      <c r="D64" s="112">
        <v>6466.666666666667</v>
      </c>
      <c r="E64" s="112">
        <v>58200</v>
      </c>
      <c r="F64" s="112">
        <v>9</v>
      </c>
      <c r="G64" s="113">
        <v>6466.666666666667</v>
      </c>
    </row>
    <row r="65" spans="1:7" ht="15.75" thickBot="1" x14ac:dyDescent="0.3">
      <c r="A65" s="118" t="s">
        <v>83</v>
      </c>
      <c r="B65" s="112">
        <v>330150</v>
      </c>
      <c r="C65" s="112">
        <v>53</v>
      </c>
      <c r="D65" s="112">
        <v>6229.2452830188677</v>
      </c>
      <c r="E65" s="112">
        <v>305000</v>
      </c>
      <c r="F65" s="112">
        <v>48</v>
      </c>
      <c r="G65" s="113">
        <v>6354.166666666667</v>
      </c>
    </row>
    <row r="66" spans="1:7" ht="15.75" thickTop="1" x14ac:dyDescent="0.25">
      <c r="A66" s="120" t="s">
        <v>77</v>
      </c>
      <c r="B66" s="115">
        <v>388350</v>
      </c>
      <c r="C66" s="115">
        <v>62</v>
      </c>
      <c r="D66" s="116"/>
      <c r="E66" s="115">
        <v>363200</v>
      </c>
      <c r="F66" s="115">
        <v>57</v>
      </c>
      <c r="G66" s="117"/>
    </row>
    <row r="67" spans="1:7" x14ac:dyDescent="0.25">
      <c r="B67" s="101"/>
      <c r="C67" s="101"/>
      <c r="E67" s="101"/>
      <c r="F67" s="101"/>
    </row>
    <row r="68" spans="1:7" x14ac:dyDescent="0.25">
      <c r="A68" s="142"/>
      <c r="B68" s="101"/>
      <c r="C68" s="101"/>
      <c r="D68" s="101"/>
      <c r="E68" s="101"/>
      <c r="F68" s="101"/>
      <c r="G68" s="101"/>
    </row>
    <row r="69" spans="1:7" ht="19.5" thickBot="1" x14ac:dyDescent="0.35">
      <c r="A69" s="50" t="s">
        <v>84</v>
      </c>
    </row>
    <row r="70" spans="1:7" ht="15.75" customHeight="1" thickBot="1" x14ac:dyDescent="0.3">
      <c r="A70" s="367" t="s">
        <v>85</v>
      </c>
      <c r="B70" s="51" t="s">
        <v>18</v>
      </c>
      <c r="C70" s="52"/>
      <c r="D70" s="53"/>
      <c r="E70" s="52" t="s">
        <v>31</v>
      </c>
      <c r="F70" s="52"/>
      <c r="G70" s="53"/>
    </row>
    <row r="71" spans="1:7" ht="30.75" customHeight="1" thickBot="1" x14ac:dyDescent="0.3">
      <c r="A71" s="381"/>
      <c r="B71" s="88" t="s">
        <v>63</v>
      </c>
      <c r="C71" s="88" t="s">
        <v>20</v>
      </c>
      <c r="D71" s="88" t="s">
        <v>73</v>
      </c>
      <c r="E71" s="99" t="s">
        <v>74</v>
      </c>
      <c r="F71" s="88" t="s">
        <v>32</v>
      </c>
      <c r="G71" s="88" t="s">
        <v>75</v>
      </c>
    </row>
    <row r="72" spans="1:7" x14ac:dyDescent="0.25">
      <c r="A72" s="111" t="s">
        <v>86</v>
      </c>
      <c r="B72" s="112">
        <v>51600</v>
      </c>
      <c r="C72" s="112">
        <v>6</v>
      </c>
      <c r="D72" s="112">
        <v>8600</v>
      </c>
      <c r="E72" s="112">
        <v>51600</v>
      </c>
      <c r="F72" s="112">
        <v>6</v>
      </c>
      <c r="G72" s="113">
        <v>8600</v>
      </c>
    </row>
    <row r="73" spans="1:7" x14ac:dyDescent="0.25">
      <c r="A73" s="118" t="s">
        <v>87</v>
      </c>
      <c r="B73" s="112">
        <v>3450</v>
      </c>
      <c r="C73" s="112">
        <v>1</v>
      </c>
      <c r="D73" s="112">
        <v>3450</v>
      </c>
      <c r="E73" s="112">
        <v>3450</v>
      </c>
      <c r="F73" s="112">
        <v>1</v>
      </c>
      <c r="G73" s="113">
        <v>3450</v>
      </c>
    </row>
    <row r="74" spans="1:7" x14ac:dyDescent="0.25">
      <c r="A74" s="118" t="s">
        <v>89</v>
      </c>
      <c r="B74" s="112">
        <v>7300</v>
      </c>
      <c r="C74" s="112">
        <v>2</v>
      </c>
      <c r="D74" s="112">
        <v>3650</v>
      </c>
      <c r="E74" s="112">
        <v>7300</v>
      </c>
      <c r="F74" s="112">
        <v>2</v>
      </c>
      <c r="G74" s="113">
        <v>3650</v>
      </c>
    </row>
    <row r="75" spans="1:7" x14ac:dyDescent="0.25">
      <c r="A75" s="118" t="s">
        <v>90</v>
      </c>
      <c r="B75" s="119">
        <v>84500</v>
      </c>
      <c r="C75" s="119">
        <v>16</v>
      </c>
      <c r="D75" s="112">
        <v>5281.25</v>
      </c>
      <c r="E75" s="119">
        <v>67150</v>
      </c>
      <c r="F75" s="119">
        <v>13</v>
      </c>
      <c r="G75" s="54">
        <v>5165.3846153846152</v>
      </c>
    </row>
    <row r="76" spans="1:7" x14ac:dyDescent="0.25">
      <c r="A76" s="118" t="s">
        <v>91</v>
      </c>
      <c r="B76" s="112">
        <v>212850</v>
      </c>
      <c r="C76" s="112">
        <v>32</v>
      </c>
      <c r="D76" s="112">
        <v>6651.5625</v>
      </c>
      <c r="E76" s="112">
        <v>205050</v>
      </c>
      <c r="F76" s="112">
        <v>30</v>
      </c>
      <c r="G76" s="113">
        <v>6835</v>
      </c>
    </row>
    <row r="77" spans="1:7" x14ac:dyDescent="0.25">
      <c r="A77" s="118" t="s">
        <v>92</v>
      </c>
      <c r="B77" s="112">
        <v>2300</v>
      </c>
      <c r="C77" s="112">
        <v>1</v>
      </c>
      <c r="D77" s="112">
        <v>2300</v>
      </c>
      <c r="E77" s="112">
        <v>2300</v>
      </c>
      <c r="F77" s="112">
        <v>1</v>
      </c>
      <c r="G77" s="113">
        <v>2300</v>
      </c>
    </row>
    <row r="78" spans="1:7" x14ac:dyDescent="0.25">
      <c r="A78" s="118" t="s">
        <v>98</v>
      </c>
      <c r="B78" s="112">
        <v>9600</v>
      </c>
      <c r="C78" s="112">
        <v>1</v>
      </c>
      <c r="D78" s="112">
        <v>9600</v>
      </c>
      <c r="E78" s="112">
        <v>9600</v>
      </c>
      <c r="F78" s="112">
        <v>1</v>
      </c>
      <c r="G78" s="113">
        <v>9600</v>
      </c>
    </row>
    <row r="79" spans="1:7" ht="15.75" thickBot="1" x14ac:dyDescent="0.3">
      <c r="A79" s="118" t="s">
        <v>93</v>
      </c>
      <c r="B79" s="112">
        <v>16750</v>
      </c>
      <c r="C79" s="112">
        <v>3</v>
      </c>
      <c r="D79" s="112">
        <v>5583.333333333333</v>
      </c>
      <c r="E79" s="112">
        <v>16750</v>
      </c>
      <c r="F79" s="112">
        <v>3</v>
      </c>
      <c r="G79" s="113">
        <v>5583.333333333333</v>
      </c>
    </row>
    <row r="80" spans="1:7" ht="15.75" thickTop="1" x14ac:dyDescent="0.25">
      <c r="A80" s="120" t="s">
        <v>77</v>
      </c>
      <c r="B80" s="115">
        <v>388350</v>
      </c>
      <c r="C80" s="115">
        <v>62</v>
      </c>
      <c r="D80" s="116"/>
      <c r="E80" s="115">
        <v>363200</v>
      </c>
      <c r="F80" s="115">
        <v>57</v>
      </c>
      <c r="G80" s="117"/>
    </row>
    <row r="81" spans="1:7" x14ac:dyDescent="0.25">
      <c r="B81" s="101"/>
      <c r="C81" s="101"/>
      <c r="D81" s="101"/>
      <c r="E81" s="101"/>
      <c r="F81" s="101"/>
      <c r="G81" s="101"/>
    </row>
    <row r="82" spans="1:7" x14ac:dyDescent="0.25">
      <c r="B82" s="101"/>
      <c r="C82" s="101"/>
      <c r="D82" s="101"/>
      <c r="E82" s="101"/>
      <c r="F82" s="101"/>
      <c r="G82" s="101"/>
    </row>
    <row r="83" spans="1:7" ht="19.5" thickBot="1" x14ac:dyDescent="0.35">
      <c r="A83" s="102" t="s">
        <v>94</v>
      </c>
    </row>
    <row r="84" spans="1:7" ht="15.75" customHeight="1" thickBot="1" x14ac:dyDescent="0.3">
      <c r="A84" s="367" t="s">
        <v>79</v>
      </c>
      <c r="B84" s="51" t="s">
        <v>18</v>
      </c>
      <c r="C84" s="52"/>
      <c r="D84" s="53"/>
      <c r="E84" s="52" t="s">
        <v>31</v>
      </c>
      <c r="F84" s="52"/>
      <c r="G84" s="53"/>
    </row>
    <row r="85" spans="1:7" ht="30.75" customHeight="1" thickBot="1" x14ac:dyDescent="0.3">
      <c r="A85" s="368"/>
      <c r="B85" s="88" t="s">
        <v>63</v>
      </c>
      <c r="C85" s="88" t="s">
        <v>20</v>
      </c>
      <c r="D85" s="88" t="s">
        <v>73</v>
      </c>
      <c r="E85" s="99" t="s">
        <v>74</v>
      </c>
      <c r="F85" s="88" t="s">
        <v>32</v>
      </c>
      <c r="G85" s="88" t="s">
        <v>75</v>
      </c>
    </row>
    <row r="86" spans="1:7" x14ac:dyDescent="0.25">
      <c r="A86" s="111" t="s">
        <v>43</v>
      </c>
      <c r="B86" s="112">
        <v>42250</v>
      </c>
      <c r="C86" s="112">
        <v>4</v>
      </c>
      <c r="D86" s="112">
        <v>10562.5</v>
      </c>
      <c r="E86" s="112">
        <v>42250</v>
      </c>
      <c r="F86" s="112">
        <v>4</v>
      </c>
      <c r="G86" s="113">
        <v>10562.5</v>
      </c>
    </row>
    <row r="87" spans="1:7" x14ac:dyDescent="0.25">
      <c r="A87" s="118" t="s">
        <v>44</v>
      </c>
      <c r="B87" s="112">
        <v>35250</v>
      </c>
      <c r="C87" s="112">
        <v>5</v>
      </c>
      <c r="D87" s="112">
        <v>7050</v>
      </c>
      <c r="E87" s="112">
        <v>35250</v>
      </c>
      <c r="F87" s="112">
        <v>5</v>
      </c>
      <c r="G87" s="113">
        <v>7050</v>
      </c>
    </row>
    <row r="88" spans="1:7" ht="15.75" thickBot="1" x14ac:dyDescent="0.3">
      <c r="A88" s="118" t="s">
        <v>49</v>
      </c>
      <c r="B88" s="112">
        <v>15000</v>
      </c>
      <c r="C88" s="112">
        <v>5</v>
      </c>
      <c r="D88" s="112">
        <v>3000</v>
      </c>
      <c r="E88" s="112">
        <v>15000</v>
      </c>
      <c r="F88" s="112">
        <v>5</v>
      </c>
      <c r="G88" s="113">
        <v>3000</v>
      </c>
    </row>
    <row r="89" spans="1:7" ht="15.75" thickTop="1" x14ac:dyDescent="0.25">
      <c r="A89" s="120" t="s">
        <v>77</v>
      </c>
      <c r="B89" s="115">
        <v>92500</v>
      </c>
      <c r="C89" s="115">
        <v>14</v>
      </c>
      <c r="D89" s="116"/>
      <c r="E89" s="115">
        <v>92500</v>
      </c>
      <c r="F89" s="115">
        <v>14</v>
      </c>
      <c r="G89" s="117"/>
    </row>
    <row r="90" spans="1:7" x14ac:dyDescent="0.25">
      <c r="B90" s="101"/>
      <c r="C90" s="101"/>
      <c r="D90" s="101"/>
      <c r="E90" s="101"/>
      <c r="F90" s="101"/>
      <c r="G90" s="101"/>
    </row>
  </sheetData>
  <mergeCells count="12">
    <mergeCell ref="A1:F1"/>
    <mergeCell ref="A11:A12"/>
    <mergeCell ref="B11:B12"/>
    <mergeCell ref="A16:A17"/>
    <mergeCell ref="B16:B17"/>
    <mergeCell ref="A70:A71"/>
    <mergeCell ref="A84:A85"/>
    <mergeCell ref="A25:A26"/>
    <mergeCell ref="B25:B26"/>
    <mergeCell ref="A33:A34"/>
    <mergeCell ref="A44:A45"/>
    <mergeCell ref="A62:A63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0">
    <tabColor rgb="FF0070C0"/>
  </sheetPr>
  <dimension ref="A1:I90"/>
  <sheetViews>
    <sheetView showGridLines="0" zoomScaleNormal="100" workbookViewId="0">
      <selection activeCell="J1" sqref="A1:J1048576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</cols>
  <sheetData>
    <row r="1" spans="1:9" s="55" customFormat="1" ht="48" customHeight="1" x14ac:dyDescent="0.25">
      <c r="A1" s="382" t="s">
        <v>158</v>
      </c>
      <c r="B1" s="383"/>
      <c r="C1" s="383"/>
      <c r="D1" s="383"/>
      <c r="E1" s="383"/>
      <c r="F1" s="383"/>
      <c r="G1" s="231"/>
      <c r="H1" s="81" t="s">
        <v>95</v>
      </c>
      <c r="I1" s="231"/>
    </row>
    <row r="2" spans="1:9" s="55" customFormat="1" ht="5.25" customHeight="1" x14ac:dyDescent="0.25">
      <c r="A2" s="126"/>
      <c r="B2" s="231"/>
      <c r="C2" s="231"/>
      <c r="D2" s="231"/>
      <c r="E2" s="231"/>
      <c r="F2" s="231"/>
      <c r="G2" s="231"/>
      <c r="H2" s="231"/>
      <c r="I2" s="231"/>
    </row>
    <row r="3" spans="1:9" x14ac:dyDescent="0.25">
      <c r="A3" s="82" t="s">
        <v>1</v>
      </c>
      <c r="B3" s="83">
        <v>43313</v>
      </c>
      <c r="C3" s="84">
        <v>20</v>
      </c>
    </row>
    <row r="4" spans="1:9" x14ac:dyDescent="0.25">
      <c r="A4" s="85"/>
      <c r="B4" s="86"/>
    </row>
    <row r="6" spans="1:9" ht="19.5" thickBot="1" x14ac:dyDescent="0.35">
      <c r="A6" s="87" t="s">
        <v>2</v>
      </c>
    </row>
    <row r="7" spans="1:9" ht="30.75" customHeight="1" thickBot="1" x14ac:dyDescent="0.3">
      <c r="A7" s="88" t="s">
        <v>3</v>
      </c>
      <c r="B7" s="88" t="s">
        <v>4</v>
      </c>
      <c r="F7" s="89"/>
      <c r="G7" s="90"/>
      <c r="H7" s="90"/>
    </row>
    <row r="8" spans="1:9" ht="15.75" thickBot="1" x14ac:dyDescent="0.3">
      <c r="A8" s="103">
        <v>670161</v>
      </c>
      <c r="B8" s="110">
        <v>6.3000001907348633</v>
      </c>
    </row>
    <row r="9" spans="1:9" ht="15" customHeight="1" x14ac:dyDescent="0.3">
      <c r="A9" s="87"/>
    </row>
    <row r="10" spans="1:9" ht="18" customHeight="1" thickBot="1" x14ac:dyDescent="0.3">
      <c r="A10" s="92" t="s">
        <v>18</v>
      </c>
    </row>
    <row r="11" spans="1:9" ht="15.75" customHeight="1" thickBot="1" x14ac:dyDescent="0.3">
      <c r="A11" s="373" t="s">
        <v>5</v>
      </c>
      <c r="B11" s="373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9" ht="15.75" thickBot="1" x14ac:dyDescent="0.3">
      <c r="A12" s="374"/>
      <c r="B12" s="374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9" ht="15.75" thickBot="1" x14ac:dyDescent="0.3">
      <c r="A13" s="103">
        <v>708600</v>
      </c>
      <c r="B13" s="104">
        <v>91</v>
      </c>
      <c r="C13" s="104">
        <v>800</v>
      </c>
      <c r="D13" s="105">
        <v>41400</v>
      </c>
      <c r="E13" s="105">
        <v>7786.8131868131868</v>
      </c>
      <c r="F13" s="106">
        <v>4</v>
      </c>
      <c r="G13" s="107">
        <v>6.3</v>
      </c>
      <c r="H13" s="108">
        <v>6.1146848715777589</v>
      </c>
    </row>
    <row r="14" spans="1:9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9" ht="18" customHeight="1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9" ht="15.75" customHeight="1" thickBot="1" x14ac:dyDescent="0.3">
      <c r="A16" s="373" t="s">
        <v>13</v>
      </c>
      <c r="B16" s="373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374"/>
      <c r="B17" s="374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ht="15.75" thickBot="1" x14ac:dyDescent="0.3">
      <c r="A18" s="103">
        <v>666450</v>
      </c>
      <c r="B18" s="104">
        <v>86</v>
      </c>
      <c r="C18" s="104">
        <v>800</v>
      </c>
      <c r="D18" s="105">
        <v>41400</v>
      </c>
      <c r="E18" s="105">
        <v>7749.4186046511632</v>
      </c>
      <c r="F18" s="106">
        <v>5.3000001907348633</v>
      </c>
      <c r="G18" s="107">
        <v>6.3000001907348633</v>
      </c>
      <c r="H18" s="108">
        <v>6.1618624549892624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8" customHeight="1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.75" customHeight="1" thickBot="1" x14ac:dyDescent="0.3">
      <c r="A21" s="230" t="s">
        <v>13</v>
      </c>
      <c r="B21" s="230" t="s">
        <v>14</v>
      </c>
      <c r="C21" s="96"/>
      <c r="D21" s="96"/>
      <c r="E21" s="96"/>
      <c r="F21" s="91"/>
      <c r="G21" s="91"/>
      <c r="H21" s="91"/>
    </row>
    <row r="22" spans="1:8" ht="15.75" thickBot="1" x14ac:dyDescent="0.3">
      <c r="A22" s="103">
        <v>666450</v>
      </c>
      <c r="B22" s="109">
        <v>86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8" customHeight="1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373" t="s">
        <v>70</v>
      </c>
      <c r="B25" s="373" t="s">
        <v>71</v>
      </c>
    </row>
    <row r="26" spans="1:8" ht="15.75" thickBot="1" x14ac:dyDescent="0.3">
      <c r="A26" s="374"/>
      <c r="B26" s="374"/>
    </row>
    <row r="27" spans="1:8" ht="15.75" thickBot="1" x14ac:dyDescent="0.3">
      <c r="A27" s="103">
        <v>42150</v>
      </c>
      <c r="B27" s="109">
        <v>5</v>
      </c>
    </row>
    <row r="29" spans="1:8" x14ac:dyDescent="0.25">
      <c r="A29" s="98" t="s">
        <v>161</v>
      </c>
    </row>
    <row r="32" spans="1:8" ht="19.5" thickBot="1" x14ac:dyDescent="0.35">
      <c r="A32" s="50" t="s">
        <v>72</v>
      </c>
    </row>
    <row r="33" spans="1:8" ht="15.75" thickBot="1" x14ac:dyDescent="0.3">
      <c r="A33" s="367" t="s">
        <v>23</v>
      </c>
      <c r="B33" s="51" t="s">
        <v>18</v>
      </c>
      <c r="C33" s="52"/>
      <c r="D33" s="53"/>
      <c r="E33" s="52" t="s">
        <v>31</v>
      </c>
      <c r="F33" s="52"/>
      <c r="G33" s="53"/>
      <c r="H33" s="89"/>
    </row>
    <row r="34" spans="1:8" ht="30.75" thickBot="1" x14ac:dyDescent="0.3">
      <c r="A34" s="368"/>
      <c r="B34" s="88" t="s">
        <v>63</v>
      </c>
      <c r="C34" s="88" t="s">
        <v>20</v>
      </c>
      <c r="D34" s="88" t="s">
        <v>73</v>
      </c>
      <c r="E34" s="99" t="s">
        <v>74</v>
      </c>
      <c r="F34" s="88" t="s">
        <v>32</v>
      </c>
      <c r="G34" s="88" t="s">
        <v>75</v>
      </c>
      <c r="H34" s="89"/>
    </row>
    <row r="35" spans="1:8" x14ac:dyDescent="0.25">
      <c r="A35" s="111" t="s">
        <v>26</v>
      </c>
      <c r="B35" s="112">
        <v>188600</v>
      </c>
      <c r="C35" s="112">
        <v>56</v>
      </c>
      <c r="D35" s="112">
        <v>3367.8571428571427</v>
      </c>
      <c r="E35" s="112">
        <v>182650</v>
      </c>
      <c r="F35" s="112">
        <v>54</v>
      </c>
      <c r="G35" s="113">
        <v>3382.4074074074074</v>
      </c>
      <c r="H35" s="89"/>
    </row>
    <row r="36" spans="1:8" x14ac:dyDescent="0.25">
      <c r="A36" s="111" t="s">
        <v>27</v>
      </c>
      <c r="B36" s="112">
        <v>147900</v>
      </c>
      <c r="C36" s="112">
        <v>17</v>
      </c>
      <c r="D36" s="112">
        <v>8700</v>
      </c>
      <c r="E36" s="112">
        <v>130500</v>
      </c>
      <c r="F36" s="112">
        <v>15</v>
      </c>
      <c r="G36" s="113">
        <v>8700</v>
      </c>
      <c r="H36" s="89"/>
    </row>
    <row r="37" spans="1:8" x14ac:dyDescent="0.25">
      <c r="A37" s="111" t="s">
        <v>28</v>
      </c>
      <c r="B37" s="112">
        <v>156600</v>
      </c>
      <c r="C37" s="112">
        <v>10</v>
      </c>
      <c r="D37" s="112">
        <v>15660</v>
      </c>
      <c r="E37" s="112">
        <v>156600</v>
      </c>
      <c r="F37" s="112">
        <v>10</v>
      </c>
      <c r="G37" s="113">
        <v>15660</v>
      </c>
      <c r="H37" s="89"/>
    </row>
    <row r="38" spans="1:8" ht="15.75" thickBot="1" x14ac:dyDescent="0.3">
      <c r="A38" s="111" t="s">
        <v>76</v>
      </c>
      <c r="B38" s="112">
        <v>215500</v>
      </c>
      <c r="C38" s="112">
        <v>8</v>
      </c>
      <c r="D38" s="112">
        <v>26937.5</v>
      </c>
      <c r="E38" s="112">
        <v>196700</v>
      </c>
      <c r="F38" s="112">
        <v>7</v>
      </c>
      <c r="G38" s="113">
        <v>28100</v>
      </c>
      <c r="H38" s="89"/>
    </row>
    <row r="39" spans="1:8" ht="15.75" thickTop="1" x14ac:dyDescent="0.25">
      <c r="A39" s="114" t="s">
        <v>77</v>
      </c>
      <c r="B39" s="115">
        <v>708600</v>
      </c>
      <c r="C39" s="115">
        <v>91</v>
      </c>
      <c r="D39" s="116"/>
      <c r="E39" s="115">
        <v>666450</v>
      </c>
      <c r="F39" s="115">
        <v>86</v>
      </c>
      <c r="G39" s="117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x14ac:dyDescent="0.25">
      <c r="A41" s="142"/>
      <c r="B41" s="101"/>
      <c r="C41" s="101"/>
      <c r="E41" s="101"/>
      <c r="F41" s="101"/>
      <c r="G41" s="101"/>
      <c r="H41" s="89"/>
    </row>
    <row r="42" spans="1:8" ht="19.5" thickBot="1" x14ac:dyDescent="0.35">
      <c r="A42" s="102" t="s">
        <v>78</v>
      </c>
    </row>
    <row r="43" spans="1:8" ht="15.75" thickBot="1" x14ac:dyDescent="0.3">
      <c r="A43" s="367" t="s">
        <v>79</v>
      </c>
      <c r="B43" s="51" t="s">
        <v>18</v>
      </c>
      <c r="C43" s="52"/>
      <c r="D43" s="53"/>
      <c r="E43" s="52" t="s">
        <v>31</v>
      </c>
      <c r="F43" s="52"/>
      <c r="G43" s="53"/>
    </row>
    <row r="44" spans="1:8" ht="30.75" thickBot="1" x14ac:dyDescent="0.3">
      <c r="A44" s="368"/>
      <c r="B44" s="88" t="s">
        <v>63</v>
      </c>
      <c r="C44" s="88" t="s">
        <v>20</v>
      </c>
      <c r="D44" s="88" t="s">
        <v>73</v>
      </c>
      <c r="E44" s="99" t="s">
        <v>74</v>
      </c>
      <c r="F44" s="88" t="s">
        <v>32</v>
      </c>
      <c r="G44" s="88" t="s">
        <v>75</v>
      </c>
    </row>
    <row r="45" spans="1:8" x14ac:dyDescent="0.25">
      <c r="A45" s="111" t="s">
        <v>39</v>
      </c>
      <c r="B45" s="112">
        <v>71750</v>
      </c>
      <c r="C45" s="112">
        <v>6</v>
      </c>
      <c r="D45" s="112">
        <v>11958.333333333334</v>
      </c>
      <c r="E45" s="112">
        <v>71750</v>
      </c>
      <c r="F45" s="112">
        <v>6</v>
      </c>
      <c r="G45" s="113">
        <v>11958.333333333334</v>
      </c>
    </row>
    <row r="46" spans="1:8" x14ac:dyDescent="0.25">
      <c r="A46" s="111" t="s">
        <v>40</v>
      </c>
      <c r="B46" s="112">
        <v>39200</v>
      </c>
      <c r="C46" s="112">
        <v>4</v>
      </c>
      <c r="D46" s="112">
        <v>9800</v>
      </c>
      <c r="E46" s="112">
        <v>30800</v>
      </c>
      <c r="F46" s="112">
        <v>3</v>
      </c>
      <c r="G46" s="113">
        <v>10266.666666666666</v>
      </c>
    </row>
    <row r="47" spans="1:8" x14ac:dyDescent="0.25">
      <c r="A47" s="111" t="s">
        <v>41</v>
      </c>
      <c r="B47" s="112">
        <v>136150</v>
      </c>
      <c r="C47" s="112">
        <v>23</v>
      </c>
      <c r="D47" s="112">
        <v>5919.565217391304</v>
      </c>
      <c r="E47" s="112">
        <v>136150</v>
      </c>
      <c r="F47" s="112">
        <v>23</v>
      </c>
      <c r="G47" s="113">
        <v>5919.565217391304</v>
      </c>
    </row>
    <row r="48" spans="1:8" x14ac:dyDescent="0.25">
      <c r="A48" s="111" t="s">
        <v>42</v>
      </c>
      <c r="B48" s="112">
        <v>37880</v>
      </c>
      <c r="C48" s="112">
        <v>3</v>
      </c>
      <c r="D48" s="112">
        <v>12626.666666666666</v>
      </c>
      <c r="E48" s="112">
        <v>37880</v>
      </c>
      <c r="F48" s="112">
        <v>3</v>
      </c>
      <c r="G48" s="113">
        <v>12626.666666666666</v>
      </c>
    </row>
    <row r="49" spans="1:7" x14ac:dyDescent="0.25">
      <c r="A49" s="111" t="s">
        <v>43</v>
      </c>
      <c r="B49" s="112">
        <v>88950</v>
      </c>
      <c r="C49" s="112">
        <v>8</v>
      </c>
      <c r="D49" s="112">
        <v>11118.75</v>
      </c>
      <c r="E49" s="112">
        <v>70150</v>
      </c>
      <c r="F49" s="112">
        <v>7</v>
      </c>
      <c r="G49" s="113">
        <v>10021.428571428571</v>
      </c>
    </row>
    <row r="50" spans="1:7" x14ac:dyDescent="0.25">
      <c r="A50" s="111" t="s">
        <v>44</v>
      </c>
      <c r="B50" s="112">
        <v>36120</v>
      </c>
      <c r="C50" s="112">
        <v>4</v>
      </c>
      <c r="D50" s="112">
        <v>9030</v>
      </c>
      <c r="E50" s="112">
        <v>32520</v>
      </c>
      <c r="F50" s="112">
        <v>3</v>
      </c>
      <c r="G50" s="113">
        <v>10840</v>
      </c>
    </row>
    <row r="51" spans="1:7" x14ac:dyDescent="0.25">
      <c r="A51" s="111" t="s">
        <v>45</v>
      </c>
      <c r="B51" s="112">
        <v>99700</v>
      </c>
      <c r="C51" s="112">
        <v>12</v>
      </c>
      <c r="D51" s="112">
        <v>8308.3333333333339</v>
      </c>
      <c r="E51" s="112">
        <v>99700</v>
      </c>
      <c r="F51" s="112">
        <v>12</v>
      </c>
      <c r="G51" s="113">
        <v>8308.3333333333339</v>
      </c>
    </row>
    <row r="52" spans="1:7" x14ac:dyDescent="0.25">
      <c r="A52" s="111" t="s">
        <v>46</v>
      </c>
      <c r="B52" s="112">
        <v>49550</v>
      </c>
      <c r="C52" s="112">
        <v>7</v>
      </c>
      <c r="D52" s="112">
        <v>7078.5714285714284</v>
      </c>
      <c r="E52" s="112">
        <v>49550</v>
      </c>
      <c r="F52" s="112">
        <v>7</v>
      </c>
      <c r="G52" s="113">
        <v>7078.5714285714284</v>
      </c>
    </row>
    <row r="53" spans="1:7" x14ac:dyDescent="0.25">
      <c r="A53" s="118" t="s">
        <v>97</v>
      </c>
      <c r="B53" s="112">
        <v>9000</v>
      </c>
      <c r="C53" s="112">
        <v>1</v>
      </c>
      <c r="D53" s="112">
        <v>9000</v>
      </c>
      <c r="E53" s="112">
        <v>0</v>
      </c>
      <c r="F53" s="112">
        <v>0</v>
      </c>
      <c r="G53" s="113">
        <v>0</v>
      </c>
    </row>
    <row r="54" spans="1:7" x14ac:dyDescent="0.25">
      <c r="A54" s="118" t="s">
        <v>47</v>
      </c>
      <c r="B54" s="112">
        <v>6600</v>
      </c>
      <c r="C54" s="112">
        <v>2</v>
      </c>
      <c r="D54" s="112">
        <v>3300</v>
      </c>
      <c r="E54" s="112">
        <v>6600</v>
      </c>
      <c r="F54" s="112">
        <v>2</v>
      </c>
      <c r="G54" s="113">
        <v>3300</v>
      </c>
    </row>
    <row r="55" spans="1:7" x14ac:dyDescent="0.25">
      <c r="A55" s="118" t="s">
        <v>48</v>
      </c>
      <c r="B55" s="112">
        <v>29600</v>
      </c>
      <c r="C55" s="112">
        <v>2</v>
      </c>
      <c r="D55" s="112">
        <v>14800</v>
      </c>
      <c r="E55" s="112">
        <v>29600</v>
      </c>
      <c r="F55" s="112">
        <v>2</v>
      </c>
      <c r="G55" s="113">
        <v>14800</v>
      </c>
    </row>
    <row r="56" spans="1:7" x14ac:dyDescent="0.25">
      <c r="A56" s="118" t="s">
        <v>49</v>
      </c>
      <c r="B56" s="112">
        <v>95200</v>
      </c>
      <c r="C56" s="112">
        <v>16</v>
      </c>
      <c r="D56" s="112">
        <v>5950</v>
      </c>
      <c r="E56" s="112">
        <v>95200</v>
      </c>
      <c r="F56" s="112">
        <v>16</v>
      </c>
      <c r="G56" s="113">
        <v>5950</v>
      </c>
    </row>
    <row r="57" spans="1:7" ht="15.75" thickBot="1" x14ac:dyDescent="0.3">
      <c r="A57" s="118" t="s">
        <v>50</v>
      </c>
      <c r="B57" s="112">
        <v>8900</v>
      </c>
      <c r="C57" s="112">
        <v>3</v>
      </c>
      <c r="D57" s="112">
        <v>2966.6666666666665</v>
      </c>
      <c r="E57" s="112">
        <v>6550</v>
      </c>
      <c r="F57" s="112">
        <v>2</v>
      </c>
      <c r="G57" s="113">
        <v>3275</v>
      </c>
    </row>
    <row r="58" spans="1:7" ht="15.75" thickTop="1" x14ac:dyDescent="0.25">
      <c r="A58" s="120" t="s">
        <v>77</v>
      </c>
      <c r="B58" s="115">
        <v>708600</v>
      </c>
      <c r="C58" s="115">
        <v>91</v>
      </c>
      <c r="D58" s="116"/>
      <c r="E58" s="115">
        <v>666450</v>
      </c>
      <c r="F58" s="115">
        <v>86</v>
      </c>
      <c r="G58" s="117"/>
    </row>
    <row r="59" spans="1:7" x14ac:dyDescent="0.25">
      <c r="B59" s="101"/>
      <c r="C59" s="101"/>
      <c r="E59" s="101"/>
      <c r="F59" s="101"/>
    </row>
    <row r="60" spans="1:7" ht="15" customHeight="1" x14ac:dyDescent="0.25">
      <c r="B60" s="101"/>
      <c r="C60" s="101"/>
      <c r="D60" s="101"/>
      <c r="E60" s="101"/>
      <c r="F60" s="101"/>
      <c r="G60" s="101"/>
    </row>
    <row r="61" spans="1:7" ht="19.5" thickBot="1" x14ac:dyDescent="0.35">
      <c r="A61" s="50" t="s">
        <v>81</v>
      </c>
    </row>
    <row r="62" spans="1:7" ht="15.75" thickBot="1" x14ac:dyDescent="0.3">
      <c r="A62" s="367" t="s">
        <v>82</v>
      </c>
      <c r="B62" s="51" t="s">
        <v>18</v>
      </c>
      <c r="C62" s="52"/>
      <c r="D62" s="53"/>
      <c r="E62" s="52" t="s">
        <v>31</v>
      </c>
      <c r="F62" s="52"/>
      <c r="G62" s="53"/>
    </row>
    <row r="63" spans="1:7" ht="30.75" thickBot="1" x14ac:dyDescent="0.3">
      <c r="A63" s="368"/>
      <c r="B63" s="88" t="s">
        <v>63</v>
      </c>
      <c r="C63" s="88" t="s">
        <v>20</v>
      </c>
      <c r="D63" s="88" t="s">
        <v>73</v>
      </c>
      <c r="E63" s="99" t="s">
        <v>74</v>
      </c>
      <c r="F63" s="88" t="s">
        <v>32</v>
      </c>
      <c r="G63" s="88" t="s">
        <v>75</v>
      </c>
    </row>
    <row r="64" spans="1:7" x14ac:dyDescent="0.25">
      <c r="A64" s="111" t="s">
        <v>24</v>
      </c>
      <c r="B64" s="112">
        <v>43000</v>
      </c>
      <c r="C64" s="112">
        <v>4</v>
      </c>
      <c r="D64" s="112">
        <v>10750</v>
      </c>
      <c r="E64" s="112">
        <v>43000</v>
      </c>
      <c r="F64" s="112">
        <v>4</v>
      </c>
      <c r="G64" s="113">
        <v>10750</v>
      </c>
    </row>
    <row r="65" spans="1:7" ht="15.75" thickBot="1" x14ac:dyDescent="0.3">
      <c r="A65" s="118" t="s">
        <v>83</v>
      </c>
      <c r="B65" s="112">
        <v>665600</v>
      </c>
      <c r="C65" s="112">
        <v>87</v>
      </c>
      <c r="D65" s="112">
        <v>7650.5747126436781</v>
      </c>
      <c r="E65" s="112">
        <v>623450</v>
      </c>
      <c r="F65" s="112">
        <v>82</v>
      </c>
      <c r="G65" s="113">
        <v>7603.0487804878048</v>
      </c>
    </row>
    <row r="66" spans="1:7" ht="15.75" thickTop="1" x14ac:dyDescent="0.25">
      <c r="A66" s="120" t="s">
        <v>77</v>
      </c>
      <c r="B66" s="115">
        <v>708600</v>
      </c>
      <c r="C66" s="115">
        <v>91</v>
      </c>
      <c r="D66" s="116"/>
      <c r="E66" s="115">
        <v>666450</v>
      </c>
      <c r="F66" s="115">
        <v>86</v>
      </c>
      <c r="G66" s="117"/>
    </row>
    <row r="67" spans="1:7" x14ac:dyDescent="0.25">
      <c r="B67" s="101"/>
      <c r="C67" s="101"/>
      <c r="E67" s="101"/>
      <c r="F67" s="101"/>
    </row>
    <row r="68" spans="1:7" x14ac:dyDescent="0.25">
      <c r="A68" s="142"/>
      <c r="B68" s="101"/>
      <c r="C68" s="101"/>
      <c r="D68" s="101"/>
      <c r="E68" s="101"/>
      <c r="F68" s="101"/>
      <c r="G68" s="101"/>
    </row>
    <row r="69" spans="1:7" ht="19.5" thickBot="1" x14ac:dyDescent="0.35">
      <c r="A69" s="50" t="s">
        <v>84</v>
      </c>
    </row>
    <row r="70" spans="1:7" ht="15.75" thickBot="1" x14ac:dyDescent="0.3">
      <c r="A70" s="367" t="s">
        <v>85</v>
      </c>
      <c r="B70" s="51" t="s">
        <v>18</v>
      </c>
      <c r="C70" s="52"/>
      <c r="D70" s="53"/>
      <c r="E70" s="52" t="s">
        <v>31</v>
      </c>
      <c r="F70" s="52"/>
      <c r="G70" s="53"/>
    </row>
    <row r="71" spans="1:7" ht="30.75" thickBot="1" x14ac:dyDescent="0.3">
      <c r="A71" s="381"/>
      <c r="B71" s="88" t="s">
        <v>63</v>
      </c>
      <c r="C71" s="88" t="s">
        <v>20</v>
      </c>
      <c r="D71" s="88" t="s">
        <v>73</v>
      </c>
      <c r="E71" s="99" t="s">
        <v>74</v>
      </c>
      <c r="F71" s="88" t="s">
        <v>32</v>
      </c>
      <c r="G71" s="88" t="s">
        <v>75</v>
      </c>
    </row>
    <row r="72" spans="1:7" x14ac:dyDescent="0.25">
      <c r="A72" s="111" t="s">
        <v>96</v>
      </c>
      <c r="B72" s="112">
        <v>3050</v>
      </c>
      <c r="C72" s="112">
        <v>1</v>
      </c>
      <c r="D72" s="112">
        <v>3050</v>
      </c>
      <c r="E72" s="112">
        <v>3050</v>
      </c>
      <c r="F72" s="112">
        <v>1</v>
      </c>
      <c r="G72" s="113">
        <v>3050</v>
      </c>
    </row>
    <row r="73" spans="1:7" x14ac:dyDescent="0.25">
      <c r="A73" s="118" t="s">
        <v>86</v>
      </c>
      <c r="B73" s="112">
        <v>58600</v>
      </c>
      <c r="C73" s="112">
        <v>6</v>
      </c>
      <c r="D73" s="112">
        <v>9766.6666666666661</v>
      </c>
      <c r="E73" s="112">
        <v>58600</v>
      </c>
      <c r="F73" s="112">
        <v>6</v>
      </c>
      <c r="G73" s="113">
        <v>9766.6666666666661</v>
      </c>
    </row>
    <row r="74" spans="1:7" x14ac:dyDescent="0.25">
      <c r="A74" s="118" t="s">
        <v>88</v>
      </c>
      <c r="B74" s="112">
        <v>6600</v>
      </c>
      <c r="C74" s="112">
        <v>1</v>
      </c>
      <c r="D74" s="112">
        <v>6600</v>
      </c>
      <c r="E74" s="112">
        <v>6600</v>
      </c>
      <c r="F74" s="112">
        <v>1</v>
      </c>
      <c r="G74" s="113">
        <v>6600</v>
      </c>
    </row>
    <row r="75" spans="1:7" x14ac:dyDescent="0.25">
      <c r="A75" s="118" t="s">
        <v>89</v>
      </c>
      <c r="B75" s="119">
        <v>10500</v>
      </c>
      <c r="C75" s="119">
        <v>3</v>
      </c>
      <c r="D75" s="112">
        <v>3500</v>
      </c>
      <c r="E75" s="119">
        <v>10500</v>
      </c>
      <c r="F75" s="119">
        <v>3</v>
      </c>
      <c r="G75" s="54">
        <v>3500</v>
      </c>
    </row>
    <row r="76" spans="1:7" x14ac:dyDescent="0.25">
      <c r="A76" s="118" t="s">
        <v>90</v>
      </c>
      <c r="B76" s="112">
        <v>146680</v>
      </c>
      <c r="C76" s="112">
        <v>15</v>
      </c>
      <c r="D76" s="112">
        <v>9778.6666666666661</v>
      </c>
      <c r="E76" s="112">
        <v>137680</v>
      </c>
      <c r="F76" s="112">
        <v>14</v>
      </c>
      <c r="G76" s="113">
        <v>9834.2857142857138</v>
      </c>
    </row>
    <row r="77" spans="1:7" x14ac:dyDescent="0.25">
      <c r="A77" s="118" t="s">
        <v>91</v>
      </c>
      <c r="B77" s="112">
        <v>472220</v>
      </c>
      <c r="C77" s="112">
        <v>60</v>
      </c>
      <c r="D77" s="112">
        <v>7870.333333333333</v>
      </c>
      <c r="E77" s="112">
        <v>441420</v>
      </c>
      <c r="F77" s="112">
        <v>57</v>
      </c>
      <c r="G77" s="113">
        <v>7744.2105263157891</v>
      </c>
    </row>
    <row r="78" spans="1:7" x14ac:dyDescent="0.25">
      <c r="A78" s="118" t="s">
        <v>92</v>
      </c>
      <c r="B78" s="112">
        <v>4600</v>
      </c>
      <c r="C78" s="112">
        <v>3</v>
      </c>
      <c r="D78" s="112">
        <v>1533.3333333333333</v>
      </c>
      <c r="E78" s="112">
        <v>4600</v>
      </c>
      <c r="F78" s="112">
        <v>3</v>
      </c>
      <c r="G78" s="113">
        <v>1533.3333333333333</v>
      </c>
    </row>
    <row r="79" spans="1:7" ht="15.75" thickBot="1" x14ac:dyDescent="0.3">
      <c r="A79" s="118" t="s">
        <v>93</v>
      </c>
      <c r="B79" s="112">
        <v>6350</v>
      </c>
      <c r="C79" s="112">
        <v>2</v>
      </c>
      <c r="D79" s="112">
        <v>3175</v>
      </c>
      <c r="E79" s="112">
        <v>4000</v>
      </c>
      <c r="F79" s="112">
        <v>1</v>
      </c>
      <c r="G79" s="113">
        <v>4000</v>
      </c>
    </row>
    <row r="80" spans="1:7" ht="15.75" thickTop="1" x14ac:dyDescent="0.25">
      <c r="A80" s="120" t="s">
        <v>77</v>
      </c>
      <c r="B80" s="115">
        <v>708600</v>
      </c>
      <c r="C80" s="115">
        <v>91</v>
      </c>
      <c r="D80" s="116"/>
      <c r="E80" s="115">
        <v>666450</v>
      </c>
      <c r="F80" s="115">
        <v>86</v>
      </c>
      <c r="G80" s="117"/>
    </row>
    <row r="81" spans="1:7" x14ac:dyDescent="0.25">
      <c r="B81" s="101"/>
      <c r="C81" s="101"/>
      <c r="D81" s="101"/>
      <c r="E81" s="101"/>
      <c r="F81" s="101"/>
      <c r="G81" s="101"/>
    </row>
    <row r="82" spans="1:7" x14ac:dyDescent="0.25">
      <c r="B82" s="101"/>
      <c r="C82" s="101"/>
      <c r="D82" s="101"/>
      <c r="E82" s="101"/>
      <c r="F82" s="101"/>
      <c r="G82" s="101"/>
    </row>
    <row r="83" spans="1:7" ht="19.5" thickBot="1" x14ac:dyDescent="0.35">
      <c r="A83" s="102" t="s">
        <v>94</v>
      </c>
    </row>
    <row r="84" spans="1:7" ht="15.75" thickBot="1" x14ac:dyDescent="0.3">
      <c r="A84" s="367" t="s">
        <v>79</v>
      </c>
      <c r="B84" s="51" t="s">
        <v>18</v>
      </c>
      <c r="C84" s="52"/>
      <c r="D84" s="53"/>
      <c r="E84" s="52" t="s">
        <v>31</v>
      </c>
      <c r="F84" s="52"/>
      <c r="G84" s="53"/>
    </row>
    <row r="85" spans="1:7" ht="30.75" thickBot="1" x14ac:dyDescent="0.3">
      <c r="A85" s="368"/>
      <c r="B85" s="88" t="s">
        <v>63</v>
      </c>
      <c r="C85" s="88" t="s">
        <v>20</v>
      </c>
      <c r="D85" s="88" t="s">
        <v>73</v>
      </c>
      <c r="E85" s="99" t="s">
        <v>74</v>
      </c>
      <c r="F85" s="88" t="s">
        <v>32</v>
      </c>
      <c r="G85" s="88" t="s">
        <v>75</v>
      </c>
    </row>
    <row r="86" spans="1:7" x14ac:dyDescent="0.25">
      <c r="A86" s="111" t="s">
        <v>43</v>
      </c>
      <c r="B86" s="112">
        <v>88950</v>
      </c>
      <c r="C86" s="112">
        <v>8</v>
      </c>
      <c r="D86" s="112">
        <v>11118.75</v>
      </c>
      <c r="E86" s="112">
        <v>70150</v>
      </c>
      <c r="F86" s="112">
        <v>7</v>
      </c>
      <c r="G86" s="113">
        <v>10021.428571428571</v>
      </c>
    </row>
    <row r="87" spans="1:7" x14ac:dyDescent="0.25">
      <c r="A87" s="118" t="s">
        <v>44</v>
      </c>
      <c r="B87" s="112">
        <v>18000</v>
      </c>
      <c r="C87" s="112">
        <v>2</v>
      </c>
      <c r="D87" s="112">
        <v>9000</v>
      </c>
      <c r="E87" s="112">
        <v>18000</v>
      </c>
      <c r="F87" s="112">
        <v>2</v>
      </c>
      <c r="G87" s="113">
        <v>9000</v>
      </c>
    </row>
    <row r="88" spans="1:7" ht="15.75" thickBot="1" x14ac:dyDescent="0.3">
      <c r="A88" s="118" t="s">
        <v>49</v>
      </c>
      <c r="B88" s="112">
        <v>95200</v>
      </c>
      <c r="C88" s="112">
        <v>16</v>
      </c>
      <c r="D88" s="112">
        <v>5950</v>
      </c>
      <c r="E88" s="112">
        <v>95200</v>
      </c>
      <c r="F88" s="112">
        <v>16</v>
      </c>
      <c r="G88" s="113">
        <v>5950</v>
      </c>
    </row>
    <row r="89" spans="1:7" ht="15.75" thickTop="1" x14ac:dyDescent="0.25">
      <c r="A89" s="120" t="s">
        <v>77</v>
      </c>
      <c r="B89" s="115">
        <v>202150</v>
      </c>
      <c r="C89" s="115">
        <v>26</v>
      </c>
      <c r="D89" s="116"/>
      <c r="E89" s="115">
        <v>183350</v>
      </c>
      <c r="F89" s="115">
        <v>25</v>
      </c>
      <c r="G89" s="117"/>
    </row>
    <row r="90" spans="1:7" x14ac:dyDescent="0.25">
      <c r="B90" s="101"/>
      <c r="C90" s="101"/>
      <c r="D90" s="101"/>
      <c r="E90" s="101"/>
      <c r="F90" s="101"/>
      <c r="G90" s="101"/>
    </row>
  </sheetData>
  <mergeCells count="12">
    <mergeCell ref="A1:F1"/>
    <mergeCell ref="A11:A12"/>
    <mergeCell ref="B11:B12"/>
    <mergeCell ref="A16:A17"/>
    <mergeCell ref="B16:B17"/>
    <mergeCell ref="A70:A71"/>
    <mergeCell ref="A84:A85"/>
    <mergeCell ref="A25:A26"/>
    <mergeCell ref="B25:B26"/>
    <mergeCell ref="A33:A34"/>
    <mergeCell ref="A43:A44"/>
    <mergeCell ref="A62:A63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Tabelle9">
    <tabColor rgb="FF0070C0"/>
  </sheetPr>
  <dimension ref="A1:J90"/>
  <sheetViews>
    <sheetView showGridLines="0" zoomScaleNormal="100" workbookViewId="0">
      <selection activeCell="K1" sqref="A1:K1048576"/>
    </sheetView>
  </sheetViews>
  <sheetFormatPr baseColWidth="10" defaultColWidth="9.140625" defaultRowHeight="15" x14ac:dyDescent="0.25"/>
  <cols>
    <col min="1" max="1" width="47.5703125" style="125" customWidth="1"/>
    <col min="2" max="9" width="19.28515625" style="125" customWidth="1"/>
    <col min="10" max="10" width="9.140625" style="125"/>
  </cols>
  <sheetData>
    <row r="1" spans="1:10" s="49" customFormat="1" ht="48" customHeight="1" x14ac:dyDescent="0.25">
      <c r="A1" s="382" t="s">
        <v>158</v>
      </c>
      <c r="B1" s="383"/>
      <c r="C1" s="383"/>
      <c r="D1" s="383"/>
      <c r="E1" s="383"/>
      <c r="F1" s="383"/>
      <c r="G1" s="231"/>
      <c r="H1" s="81" t="s">
        <v>95</v>
      </c>
      <c r="I1" s="231"/>
      <c r="J1" s="231"/>
    </row>
    <row r="2" spans="1:10" s="49" customFormat="1" ht="5.25" customHeight="1" x14ac:dyDescent="0.25">
      <c r="A2" s="126"/>
      <c r="B2" s="231"/>
      <c r="C2" s="231"/>
      <c r="D2" s="231"/>
      <c r="E2" s="231"/>
      <c r="F2" s="231"/>
      <c r="G2" s="231"/>
      <c r="H2" s="231"/>
      <c r="I2" s="231"/>
      <c r="J2" s="231"/>
    </row>
    <row r="3" spans="1:10" x14ac:dyDescent="0.25">
      <c r="A3" s="82" t="s">
        <v>1</v>
      </c>
      <c r="B3" s="83">
        <v>43221</v>
      </c>
      <c r="C3" s="84">
        <v>18</v>
      </c>
    </row>
    <row r="4" spans="1:10" x14ac:dyDescent="0.25">
      <c r="A4" s="85"/>
      <c r="B4" s="86"/>
    </row>
    <row r="6" spans="1:10" ht="19.5" thickBot="1" x14ac:dyDescent="0.35">
      <c r="A6" s="87" t="s">
        <v>2</v>
      </c>
    </row>
    <row r="7" spans="1:10" ht="30.75" customHeight="1" thickBot="1" x14ac:dyDescent="0.3">
      <c r="A7" s="88" t="s">
        <v>3</v>
      </c>
      <c r="B7" s="88" t="s">
        <v>4</v>
      </c>
      <c r="F7" s="89"/>
      <c r="G7" s="90"/>
      <c r="H7" s="90"/>
    </row>
    <row r="8" spans="1:10" ht="15.75" thickBot="1" x14ac:dyDescent="0.3">
      <c r="A8" s="103">
        <v>670161</v>
      </c>
      <c r="B8" s="110">
        <v>6.3000001907348633</v>
      </c>
    </row>
    <row r="9" spans="1:10" ht="15" customHeight="1" x14ac:dyDescent="0.3">
      <c r="A9" s="87"/>
    </row>
    <row r="10" spans="1:10" ht="18" customHeight="1" thickBot="1" x14ac:dyDescent="0.3">
      <c r="A10" s="92" t="s">
        <v>18</v>
      </c>
    </row>
    <row r="11" spans="1:10" ht="15.75" customHeight="1" thickBot="1" x14ac:dyDescent="0.3">
      <c r="A11" s="373" t="s">
        <v>5</v>
      </c>
      <c r="B11" s="373" t="s">
        <v>6</v>
      </c>
      <c r="C11" s="4" t="s">
        <v>7</v>
      </c>
      <c r="D11" s="5"/>
      <c r="E11" s="6"/>
      <c r="F11" s="4" t="s">
        <v>8</v>
      </c>
      <c r="G11" s="5"/>
      <c r="H11" s="6"/>
    </row>
    <row r="12" spans="1:10" ht="15.75" thickBot="1" x14ac:dyDescent="0.3">
      <c r="A12" s="374"/>
      <c r="B12" s="374"/>
      <c r="C12" s="93" t="s">
        <v>9</v>
      </c>
      <c r="D12" s="93" t="s">
        <v>10</v>
      </c>
      <c r="E12" s="93" t="s">
        <v>11</v>
      </c>
      <c r="F12" s="93" t="s">
        <v>9</v>
      </c>
      <c r="G12" s="93" t="s">
        <v>10</v>
      </c>
      <c r="H12" s="94" t="s">
        <v>12</v>
      </c>
    </row>
    <row r="13" spans="1:10" ht="15.75" thickBot="1" x14ac:dyDescent="0.3">
      <c r="A13" s="103">
        <v>604140</v>
      </c>
      <c r="B13" s="104">
        <v>111</v>
      </c>
      <c r="C13" s="104">
        <v>800</v>
      </c>
      <c r="D13" s="105">
        <v>21780</v>
      </c>
      <c r="E13" s="105">
        <v>5442.7027027027025</v>
      </c>
      <c r="F13" s="106">
        <v>4.3</v>
      </c>
      <c r="G13" s="107">
        <v>6.28</v>
      </c>
      <c r="H13" s="108">
        <v>5.4781633396232658</v>
      </c>
    </row>
    <row r="14" spans="1:10" ht="4.5" customHeight="1" x14ac:dyDescent="0.25">
      <c r="A14" s="127"/>
      <c r="B14" s="127"/>
      <c r="C14" s="127"/>
      <c r="D14" s="127"/>
      <c r="E14" s="127"/>
      <c r="F14" s="127"/>
      <c r="G14" s="127"/>
      <c r="H14" s="127"/>
    </row>
    <row r="15" spans="1:10" ht="18" customHeight="1" thickBot="1" x14ac:dyDescent="0.3">
      <c r="A15" s="92" t="s">
        <v>65</v>
      </c>
      <c r="B15" s="96"/>
      <c r="C15" s="96"/>
      <c r="D15" s="96"/>
      <c r="E15" s="96"/>
      <c r="F15" s="91"/>
      <c r="G15" s="91"/>
      <c r="H15" s="91"/>
    </row>
    <row r="16" spans="1:10" ht="15.75" customHeight="1" thickBot="1" x14ac:dyDescent="0.3">
      <c r="A16" s="373" t="s">
        <v>13</v>
      </c>
      <c r="B16" s="373" t="s">
        <v>67</v>
      </c>
      <c r="C16" s="4" t="s">
        <v>15</v>
      </c>
      <c r="D16" s="5"/>
      <c r="E16" s="6"/>
      <c r="F16" s="4" t="s">
        <v>16</v>
      </c>
      <c r="G16" s="5"/>
      <c r="H16" s="6"/>
    </row>
    <row r="17" spans="1:8" ht="15.75" thickBot="1" x14ac:dyDescent="0.3">
      <c r="A17" s="374"/>
      <c r="B17" s="374"/>
      <c r="C17" s="93" t="s">
        <v>9</v>
      </c>
      <c r="D17" s="93" t="s">
        <v>10</v>
      </c>
      <c r="E17" s="93" t="s">
        <v>11</v>
      </c>
      <c r="F17" s="93" t="s">
        <v>9</v>
      </c>
      <c r="G17" s="93" t="s">
        <v>10</v>
      </c>
      <c r="H17" s="93" t="s">
        <v>12</v>
      </c>
    </row>
    <row r="18" spans="1:8" ht="15.75" thickBot="1" x14ac:dyDescent="0.3">
      <c r="A18" s="103">
        <v>604140</v>
      </c>
      <c r="B18" s="104">
        <v>111</v>
      </c>
      <c r="C18" s="104">
        <v>800</v>
      </c>
      <c r="D18" s="105">
        <v>21780</v>
      </c>
      <c r="E18" s="105">
        <v>5442.7027027027025</v>
      </c>
      <c r="F18" s="106">
        <v>4.6500000953674316</v>
      </c>
      <c r="G18" s="107">
        <v>6.2800002098083496</v>
      </c>
      <c r="H18" s="108">
        <v>5.7279747037738868</v>
      </c>
    </row>
    <row r="19" spans="1:8" ht="4.5" customHeight="1" x14ac:dyDescent="0.25">
      <c r="A19" s="127"/>
      <c r="B19" s="127"/>
      <c r="C19" s="127"/>
      <c r="D19" s="127"/>
      <c r="E19" s="127"/>
      <c r="F19" s="127"/>
      <c r="G19" s="127"/>
      <c r="H19" s="127"/>
    </row>
    <row r="20" spans="1:8" ht="18" customHeight="1" thickBot="1" x14ac:dyDescent="0.3">
      <c r="A20" s="97" t="s">
        <v>159</v>
      </c>
      <c r="B20" s="96"/>
      <c r="C20" s="96"/>
      <c r="D20" s="96"/>
      <c r="E20" s="96"/>
      <c r="F20" s="91"/>
      <c r="G20" s="91"/>
      <c r="H20" s="91"/>
    </row>
    <row r="21" spans="1:8" ht="30.75" customHeight="1" thickBot="1" x14ac:dyDescent="0.3">
      <c r="A21" s="230" t="s">
        <v>13</v>
      </c>
      <c r="B21" s="230" t="s">
        <v>14</v>
      </c>
      <c r="C21" s="96"/>
      <c r="D21" s="96"/>
      <c r="E21" s="96"/>
      <c r="F21" s="91"/>
      <c r="G21" s="91"/>
      <c r="H21" s="91"/>
    </row>
    <row r="22" spans="1:8" ht="15.75" thickBot="1" x14ac:dyDescent="0.3">
      <c r="A22" s="103">
        <v>604140</v>
      </c>
      <c r="B22" s="109">
        <v>111</v>
      </c>
    </row>
    <row r="23" spans="1:8" ht="4.5" customHeight="1" x14ac:dyDescent="0.25">
      <c r="A23" s="127"/>
      <c r="B23" s="127"/>
      <c r="C23" s="96"/>
      <c r="D23" s="96"/>
      <c r="E23" s="96"/>
      <c r="F23" s="91"/>
      <c r="G23" s="91"/>
      <c r="H23" s="91"/>
    </row>
    <row r="24" spans="1:8" ht="18" customHeight="1" thickBot="1" x14ac:dyDescent="0.3">
      <c r="A24" s="92" t="s">
        <v>69</v>
      </c>
      <c r="B24" s="96"/>
      <c r="C24" s="96"/>
      <c r="D24" s="96"/>
      <c r="E24" s="96"/>
      <c r="F24" s="91"/>
      <c r="G24" s="91"/>
      <c r="H24" s="91"/>
    </row>
    <row r="25" spans="1:8" ht="15" customHeight="1" x14ac:dyDescent="0.25">
      <c r="A25" s="373" t="s">
        <v>70</v>
      </c>
      <c r="B25" s="373" t="s">
        <v>71</v>
      </c>
    </row>
    <row r="26" spans="1:8" ht="15.75" thickBot="1" x14ac:dyDescent="0.3">
      <c r="A26" s="374"/>
      <c r="B26" s="374"/>
    </row>
    <row r="27" spans="1:8" ht="15.75" thickBot="1" x14ac:dyDescent="0.3">
      <c r="A27" s="103">
        <v>0</v>
      </c>
      <c r="B27" s="109">
        <v>0</v>
      </c>
    </row>
    <row r="29" spans="1:8" x14ac:dyDescent="0.25">
      <c r="A29" s="98" t="s">
        <v>161</v>
      </c>
    </row>
    <row r="32" spans="1:8" ht="19.5" thickBot="1" x14ac:dyDescent="0.35">
      <c r="A32" s="50" t="s">
        <v>72</v>
      </c>
    </row>
    <row r="33" spans="1:8" ht="15.75" thickBot="1" x14ac:dyDescent="0.3">
      <c r="A33" s="367" t="s">
        <v>23</v>
      </c>
      <c r="B33" s="51" t="s">
        <v>18</v>
      </c>
      <c r="C33" s="52"/>
      <c r="D33" s="53"/>
      <c r="E33" s="52" t="s">
        <v>31</v>
      </c>
      <c r="F33" s="52"/>
      <c r="G33" s="53"/>
      <c r="H33" s="89"/>
    </row>
    <row r="34" spans="1:8" ht="30.75" thickBot="1" x14ac:dyDescent="0.3">
      <c r="A34" s="368"/>
      <c r="B34" s="88" t="s">
        <v>63</v>
      </c>
      <c r="C34" s="88" t="s">
        <v>20</v>
      </c>
      <c r="D34" s="88" t="s">
        <v>73</v>
      </c>
      <c r="E34" s="99" t="s">
        <v>74</v>
      </c>
      <c r="F34" s="88" t="s">
        <v>32</v>
      </c>
      <c r="G34" s="88" t="s">
        <v>75</v>
      </c>
      <c r="H34" s="89"/>
    </row>
    <row r="35" spans="1:8" x14ac:dyDescent="0.25">
      <c r="A35" s="111" t="s">
        <v>26</v>
      </c>
      <c r="B35" s="112">
        <v>273750</v>
      </c>
      <c r="C35" s="112">
        <v>81</v>
      </c>
      <c r="D35" s="112">
        <v>3379.6296296296296</v>
      </c>
      <c r="E35" s="112">
        <v>273750</v>
      </c>
      <c r="F35" s="112">
        <v>81</v>
      </c>
      <c r="G35" s="113">
        <v>3379.6296296296296</v>
      </c>
      <c r="H35" s="89"/>
    </row>
    <row r="36" spans="1:8" x14ac:dyDescent="0.25">
      <c r="A36" s="111" t="s">
        <v>27</v>
      </c>
      <c r="B36" s="112">
        <v>138860</v>
      </c>
      <c r="C36" s="112">
        <v>18</v>
      </c>
      <c r="D36" s="112">
        <v>7714.4444444444443</v>
      </c>
      <c r="E36" s="112">
        <v>138860</v>
      </c>
      <c r="F36" s="112">
        <v>18</v>
      </c>
      <c r="G36" s="113">
        <v>7714.4444444444443</v>
      </c>
      <c r="H36" s="89"/>
    </row>
    <row r="37" spans="1:8" x14ac:dyDescent="0.25">
      <c r="A37" s="111" t="s">
        <v>28</v>
      </c>
      <c r="B37" s="112">
        <v>130250</v>
      </c>
      <c r="C37" s="112">
        <v>9</v>
      </c>
      <c r="D37" s="112">
        <v>14472.222222222223</v>
      </c>
      <c r="E37" s="112">
        <v>130250</v>
      </c>
      <c r="F37" s="112">
        <v>9</v>
      </c>
      <c r="G37" s="113">
        <v>14472.222222222223</v>
      </c>
      <c r="H37" s="89"/>
    </row>
    <row r="38" spans="1:8" ht="15.75" thickBot="1" x14ac:dyDescent="0.3">
      <c r="A38" s="111" t="s">
        <v>76</v>
      </c>
      <c r="B38" s="112">
        <v>61280</v>
      </c>
      <c r="C38" s="112">
        <v>3</v>
      </c>
      <c r="D38" s="112">
        <v>20426.666666666668</v>
      </c>
      <c r="E38" s="112">
        <v>61280</v>
      </c>
      <c r="F38" s="112">
        <v>3</v>
      </c>
      <c r="G38" s="113">
        <v>20426.666666666668</v>
      </c>
      <c r="H38" s="89"/>
    </row>
    <row r="39" spans="1:8" ht="15.75" thickTop="1" x14ac:dyDescent="0.25">
      <c r="A39" s="114" t="s">
        <v>77</v>
      </c>
      <c r="B39" s="115">
        <v>604140</v>
      </c>
      <c r="C39" s="115">
        <v>111</v>
      </c>
      <c r="D39" s="116"/>
      <c r="E39" s="115">
        <v>604140</v>
      </c>
      <c r="F39" s="115">
        <v>111</v>
      </c>
      <c r="G39" s="117"/>
      <c r="H39" s="89"/>
    </row>
    <row r="40" spans="1:8" x14ac:dyDescent="0.25">
      <c r="A40" s="142"/>
      <c r="B40" s="101"/>
      <c r="C40" s="101"/>
      <c r="E40" s="101"/>
      <c r="F40" s="101"/>
      <c r="G40" s="101"/>
      <c r="H40" s="89"/>
    </row>
    <row r="41" spans="1:8" x14ac:dyDescent="0.25">
      <c r="A41" s="142"/>
      <c r="B41" s="101"/>
      <c r="C41" s="101"/>
      <c r="E41" s="101"/>
      <c r="F41" s="101"/>
      <c r="G41" s="101"/>
      <c r="H41" s="89"/>
    </row>
    <row r="42" spans="1:8" x14ac:dyDescent="0.25">
      <c r="A42" s="142"/>
      <c r="B42" s="101"/>
      <c r="C42" s="101"/>
      <c r="E42" s="101"/>
      <c r="F42" s="101"/>
      <c r="G42" s="101"/>
      <c r="H42" s="89"/>
    </row>
    <row r="43" spans="1:8" ht="19.5" thickBot="1" x14ac:dyDescent="0.35">
      <c r="A43" s="102" t="s">
        <v>78</v>
      </c>
    </row>
    <row r="44" spans="1:8" ht="15.75" thickBot="1" x14ac:dyDescent="0.3">
      <c r="A44" s="367" t="s">
        <v>79</v>
      </c>
      <c r="B44" s="51" t="s">
        <v>18</v>
      </c>
      <c r="C44" s="52"/>
      <c r="D44" s="53"/>
      <c r="E44" s="52" t="s">
        <v>31</v>
      </c>
      <c r="F44" s="52"/>
      <c r="G44" s="53"/>
    </row>
    <row r="45" spans="1:8" ht="30.75" thickBot="1" x14ac:dyDescent="0.3">
      <c r="A45" s="368"/>
      <c r="B45" s="88" t="s">
        <v>63</v>
      </c>
      <c r="C45" s="88" t="s">
        <v>20</v>
      </c>
      <c r="D45" s="88" t="s">
        <v>73</v>
      </c>
      <c r="E45" s="99" t="s">
        <v>74</v>
      </c>
      <c r="F45" s="88" t="s">
        <v>32</v>
      </c>
      <c r="G45" s="88" t="s">
        <v>75</v>
      </c>
    </row>
    <row r="46" spans="1:8" x14ac:dyDescent="0.25">
      <c r="A46" s="111" t="s">
        <v>39</v>
      </c>
      <c r="B46" s="112">
        <v>34800</v>
      </c>
      <c r="C46" s="112">
        <v>5</v>
      </c>
      <c r="D46" s="112">
        <v>6960</v>
      </c>
      <c r="E46" s="112">
        <v>34800</v>
      </c>
      <c r="F46" s="112">
        <v>5</v>
      </c>
      <c r="G46" s="113">
        <v>6960</v>
      </c>
    </row>
    <row r="47" spans="1:8" x14ac:dyDescent="0.25">
      <c r="A47" s="111" t="s">
        <v>40</v>
      </c>
      <c r="B47" s="112">
        <v>2400</v>
      </c>
      <c r="C47" s="112">
        <v>1</v>
      </c>
      <c r="D47" s="112">
        <v>2400</v>
      </c>
      <c r="E47" s="112">
        <v>2400</v>
      </c>
      <c r="F47" s="112">
        <v>1</v>
      </c>
      <c r="G47" s="113">
        <v>2400</v>
      </c>
    </row>
    <row r="48" spans="1:8" x14ac:dyDescent="0.25">
      <c r="A48" s="111" t="s">
        <v>41</v>
      </c>
      <c r="B48" s="112">
        <v>87310</v>
      </c>
      <c r="C48" s="112">
        <v>16</v>
      </c>
      <c r="D48" s="112">
        <v>5456.875</v>
      </c>
      <c r="E48" s="112">
        <v>87310</v>
      </c>
      <c r="F48" s="112">
        <v>16</v>
      </c>
      <c r="G48" s="113">
        <v>5456.875</v>
      </c>
    </row>
    <row r="49" spans="1:7" x14ac:dyDescent="0.25">
      <c r="A49" s="111" t="s">
        <v>80</v>
      </c>
      <c r="B49" s="112">
        <v>3400</v>
      </c>
      <c r="C49" s="112">
        <v>1</v>
      </c>
      <c r="D49" s="112">
        <v>3400</v>
      </c>
      <c r="E49" s="112">
        <v>3400</v>
      </c>
      <c r="F49" s="112">
        <v>1</v>
      </c>
      <c r="G49" s="113">
        <v>3400</v>
      </c>
    </row>
    <row r="50" spans="1:7" x14ac:dyDescent="0.25">
      <c r="A50" s="111" t="s">
        <v>42</v>
      </c>
      <c r="B50" s="112">
        <v>24900</v>
      </c>
      <c r="C50" s="112">
        <v>3</v>
      </c>
      <c r="D50" s="112">
        <v>8300</v>
      </c>
      <c r="E50" s="112">
        <v>24900</v>
      </c>
      <c r="F50" s="112">
        <v>3</v>
      </c>
      <c r="G50" s="113">
        <v>8300</v>
      </c>
    </row>
    <row r="51" spans="1:7" x14ac:dyDescent="0.25">
      <c r="A51" s="111" t="s">
        <v>43</v>
      </c>
      <c r="B51" s="112">
        <v>59400</v>
      </c>
      <c r="C51" s="112">
        <v>12</v>
      </c>
      <c r="D51" s="112">
        <v>4950</v>
      </c>
      <c r="E51" s="112">
        <v>59400</v>
      </c>
      <c r="F51" s="112">
        <v>12</v>
      </c>
      <c r="G51" s="113">
        <v>4950</v>
      </c>
    </row>
    <row r="52" spans="1:7" x14ac:dyDescent="0.25">
      <c r="A52" s="111" t="s">
        <v>44</v>
      </c>
      <c r="B52" s="112">
        <v>55300</v>
      </c>
      <c r="C52" s="112">
        <v>8</v>
      </c>
      <c r="D52" s="112">
        <v>6912.5</v>
      </c>
      <c r="E52" s="112">
        <v>55300</v>
      </c>
      <c r="F52" s="112">
        <v>8</v>
      </c>
      <c r="G52" s="113">
        <v>6912.5</v>
      </c>
    </row>
    <row r="53" spans="1:7" x14ac:dyDescent="0.25">
      <c r="A53" s="111" t="s">
        <v>45</v>
      </c>
      <c r="B53" s="112">
        <v>139800</v>
      </c>
      <c r="C53" s="112">
        <v>34</v>
      </c>
      <c r="D53" s="112">
        <v>4111.7647058823532</v>
      </c>
      <c r="E53" s="112">
        <v>139800</v>
      </c>
      <c r="F53" s="112">
        <v>34</v>
      </c>
      <c r="G53" s="113">
        <v>4111.7647058823532</v>
      </c>
    </row>
    <row r="54" spans="1:7" x14ac:dyDescent="0.25">
      <c r="A54" s="118" t="s">
        <v>46</v>
      </c>
      <c r="B54" s="112">
        <v>50350</v>
      </c>
      <c r="C54" s="112">
        <v>11</v>
      </c>
      <c r="D54" s="112">
        <v>4577.272727272727</v>
      </c>
      <c r="E54" s="112">
        <v>50350</v>
      </c>
      <c r="F54" s="112">
        <v>11</v>
      </c>
      <c r="G54" s="113">
        <v>4577.272727272727</v>
      </c>
    </row>
    <row r="55" spans="1:7" x14ac:dyDescent="0.25">
      <c r="A55" s="118" t="s">
        <v>47</v>
      </c>
      <c r="B55" s="112">
        <v>12650</v>
      </c>
      <c r="C55" s="112">
        <v>3</v>
      </c>
      <c r="D55" s="112">
        <v>4216.666666666667</v>
      </c>
      <c r="E55" s="112">
        <v>12650</v>
      </c>
      <c r="F55" s="112">
        <v>3</v>
      </c>
      <c r="G55" s="113">
        <v>4216.666666666667</v>
      </c>
    </row>
    <row r="56" spans="1:7" x14ac:dyDescent="0.25">
      <c r="A56" s="118" t="s">
        <v>48</v>
      </c>
      <c r="B56" s="112">
        <v>79580</v>
      </c>
      <c r="C56" s="112">
        <v>7</v>
      </c>
      <c r="D56" s="112">
        <v>11368.571428571429</v>
      </c>
      <c r="E56" s="112">
        <v>79580</v>
      </c>
      <c r="F56" s="112">
        <v>7</v>
      </c>
      <c r="G56" s="113">
        <v>11368.571428571429</v>
      </c>
    </row>
    <row r="57" spans="1:7" x14ac:dyDescent="0.25">
      <c r="A57" s="118" t="s">
        <v>49</v>
      </c>
      <c r="B57" s="112">
        <v>33300</v>
      </c>
      <c r="C57" s="112">
        <v>7</v>
      </c>
      <c r="D57" s="112">
        <v>4757.1428571428569</v>
      </c>
      <c r="E57" s="112">
        <v>33300</v>
      </c>
      <c r="F57" s="112">
        <v>7</v>
      </c>
      <c r="G57" s="113">
        <v>4757.1428571428569</v>
      </c>
    </row>
    <row r="58" spans="1:7" ht="15.75" thickBot="1" x14ac:dyDescent="0.3">
      <c r="A58" s="118" t="s">
        <v>50</v>
      </c>
      <c r="B58" s="112">
        <v>20950</v>
      </c>
      <c r="C58" s="112">
        <v>3</v>
      </c>
      <c r="D58" s="112">
        <v>6983.333333333333</v>
      </c>
      <c r="E58" s="112">
        <v>20950</v>
      </c>
      <c r="F58" s="112">
        <v>3</v>
      </c>
      <c r="G58" s="113">
        <v>6983.333333333333</v>
      </c>
    </row>
    <row r="59" spans="1:7" ht="15.75" thickTop="1" x14ac:dyDescent="0.25">
      <c r="A59" s="120" t="s">
        <v>77</v>
      </c>
      <c r="B59" s="115">
        <v>604140</v>
      </c>
      <c r="C59" s="115">
        <v>111</v>
      </c>
      <c r="D59" s="116"/>
      <c r="E59" s="115">
        <v>604140</v>
      </c>
      <c r="F59" s="115">
        <v>111</v>
      </c>
      <c r="G59" s="117"/>
    </row>
    <row r="60" spans="1:7" x14ac:dyDescent="0.25">
      <c r="B60" s="101"/>
      <c r="C60" s="101"/>
      <c r="E60" s="101"/>
      <c r="F60" s="101"/>
    </row>
    <row r="61" spans="1:7" x14ac:dyDescent="0.25">
      <c r="B61" s="101"/>
      <c r="C61" s="101"/>
      <c r="E61" s="101"/>
      <c r="F61" s="101"/>
    </row>
    <row r="62" spans="1:7" ht="15" customHeight="1" x14ac:dyDescent="0.25">
      <c r="B62" s="101"/>
      <c r="C62" s="101"/>
      <c r="D62" s="101"/>
      <c r="E62" s="101"/>
      <c r="F62" s="101"/>
      <c r="G62" s="101"/>
    </row>
    <row r="63" spans="1:7" ht="19.5" thickBot="1" x14ac:dyDescent="0.35">
      <c r="A63" s="50" t="s">
        <v>81</v>
      </c>
    </row>
    <row r="64" spans="1:7" ht="15.75" thickBot="1" x14ac:dyDescent="0.3">
      <c r="A64" s="367" t="s">
        <v>82</v>
      </c>
      <c r="B64" s="51" t="s">
        <v>18</v>
      </c>
      <c r="C64" s="52"/>
      <c r="D64" s="53"/>
      <c r="E64" s="52" t="s">
        <v>31</v>
      </c>
      <c r="F64" s="52"/>
      <c r="G64" s="53"/>
    </row>
    <row r="65" spans="1:7" ht="30.75" thickBot="1" x14ac:dyDescent="0.3">
      <c r="A65" s="368"/>
      <c r="B65" s="88" t="s">
        <v>63</v>
      </c>
      <c r="C65" s="88" t="s">
        <v>20</v>
      </c>
      <c r="D65" s="88" t="s">
        <v>73</v>
      </c>
      <c r="E65" s="99" t="s">
        <v>74</v>
      </c>
      <c r="F65" s="88" t="s">
        <v>32</v>
      </c>
      <c r="G65" s="88" t="s">
        <v>75</v>
      </c>
    </row>
    <row r="66" spans="1:7" x14ac:dyDescent="0.25">
      <c r="A66" s="111" t="s">
        <v>24</v>
      </c>
      <c r="B66" s="112">
        <v>113400</v>
      </c>
      <c r="C66" s="112">
        <v>15</v>
      </c>
      <c r="D66" s="112">
        <v>7560</v>
      </c>
      <c r="E66" s="112">
        <v>113400</v>
      </c>
      <c r="F66" s="112">
        <v>15</v>
      </c>
      <c r="G66" s="113">
        <v>7560</v>
      </c>
    </row>
    <row r="67" spans="1:7" ht="15.75" thickBot="1" x14ac:dyDescent="0.3">
      <c r="A67" s="118" t="s">
        <v>83</v>
      </c>
      <c r="B67" s="112">
        <v>490740</v>
      </c>
      <c r="C67" s="112">
        <v>96</v>
      </c>
      <c r="D67" s="112">
        <v>5111.875</v>
      </c>
      <c r="E67" s="112">
        <v>490740</v>
      </c>
      <c r="F67" s="112">
        <v>96</v>
      </c>
      <c r="G67" s="113">
        <v>5111.875</v>
      </c>
    </row>
    <row r="68" spans="1:7" ht="15.75" thickTop="1" x14ac:dyDescent="0.25">
      <c r="A68" s="120" t="s">
        <v>77</v>
      </c>
      <c r="B68" s="115">
        <v>604140</v>
      </c>
      <c r="C68" s="115">
        <v>111</v>
      </c>
      <c r="D68" s="116"/>
      <c r="E68" s="115">
        <v>604140</v>
      </c>
      <c r="F68" s="115">
        <v>111</v>
      </c>
      <c r="G68" s="117"/>
    </row>
    <row r="69" spans="1:7" x14ac:dyDescent="0.25">
      <c r="B69" s="101"/>
      <c r="C69" s="101"/>
      <c r="E69" s="101"/>
      <c r="F69" s="101"/>
    </row>
    <row r="70" spans="1:7" x14ac:dyDescent="0.25">
      <c r="A70" s="142"/>
      <c r="B70" s="101"/>
      <c r="C70" s="101"/>
      <c r="D70" s="101"/>
      <c r="E70" s="101"/>
      <c r="F70" s="101"/>
      <c r="G70" s="101"/>
    </row>
    <row r="71" spans="1:7" ht="19.5" thickBot="1" x14ac:dyDescent="0.35">
      <c r="A71" s="50" t="s">
        <v>84</v>
      </c>
    </row>
    <row r="72" spans="1:7" ht="15.75" thickBot="1" x14ac:dyDescent="0.3">
      <c r="A72" s="367" t="s">
        <v>85</v>
      </c>
      <c r="B72" s="51" t="s">
        <v>18</v>
      </c>
      <c r="C72" s="52"/>
      <c r="D72" s="53"/>
      <c r="E72" s="52" t="s">
        <v>31</v>
      </c>
      <c r="F72" s="52"/>
      <c r="G72" s="53"/>
    </row>
    <row r="73" spans="1:7" ht="30.75" thickBot="1" x14ac:dyDescent="0.3">
      <c r="A73" s="381"/>
      <c r="B73" s="88" t="s">
        <v>63</v>
      </c>
      <c r="C73" s="88" t="s">
        <v>20</v>
      </c>
      <c r="D73" s="88" t="s">
        <v>73</v>
      </c>
      <c r="E73" s="99" t="s">
        <v>74</v>
      </c>
      <c r="F73" s="88" t="s">
        <v>32</v>
      </c>
      <c r="G73" s="88" t="s">
        <v>75</v>
      </c>
    </row>
    <row r="74" spans="1:7" x14ac:dyDescent="0.25">
      <c r="A74" s="111" t="s">
        <v>86</v>
      </c>
      <c r="B74" s="112">
        <v>20510</v>
      </c>
      <c r="C74" s="112">
        <v>5</v>
      </c>
      <c r="D74" s="112">
        <v>4102</v>
      </c>
      <c r="E74" s="112">
        <v>20510</v>
      </c>
      <c r="F74" s="112">
        <v>5</v>
      </c>
      <c r="G74" s="113">
        <v>4102</v>
      </c>
    </row>
    <row r="75" spans="1:7" x14ac:dyDescent="0.25">
      <c r="A75" s="118" t="s">
        <v>87</v>
      </c>
      <c r="B75" s="112">
        <v>7300</v>
      </c>
      <c r="C75" s="112">
        <v>1</v>
      </c>
      <c r="D75" s="112">
        <v>7300</v>
      </c>
      <c r="E75" s="112">
        <v>7300</v>
      </c>
      <c r="F75" s="112">
        <v>1</v>
      </c>
      <c r="G75" s="113">
        <v>7300</v>
      </c>
    </row>
    <row r="76" spans="1:7" x14ac:dyDescent="0.25">
      <c r="A76" s="118" t="s">
        <v>88</v>
      </c>
      <c r="B76" s="112">
        <v>2300</v>
      </c>
      <c r="C76" s="112">
        <v>1</v>
      </c>
      <c r="D76" s="112">
        <v>2300</v>
      </c>
      <c r="E76" s="112">
        <v>2300</v>
      </c>
      <c r="F76" s="112">
        <v>1</v>
      </c>
      <c r="G76" s="113">
        <v>2300</v>
      </c>
    </row>
    <row r="77" spans="1:7" x14ac:dyDescent="0.25">
      <c r="A77" s="118" t="s">
        <v>89</v>
      </c>
      <c r="B77" s="119">
        <v>2300</v>
      </c>
      <c r="C77" s="119">
        <v>1</v>
      </c>
      <c r="D77" s="112">
        <v>2300</v>
      </c>
      <c r="E77" s="119">
        <v>2300</v>
      </c>
      <c r="F77" s="119">
        <v>1</v>
      </c>
      <c r="G77" s="54">
        <v>2300</v>
      </c>
    </row>
    <row r="78" spans="1:7" x14ac:dyDescent="0.25">
      <c r="A78" s="118" t="s">
        <v>90</v>
      </c>
      <c r="B78" s="112">
        <v>124250</v>
      </c>
      <c r="C78" s="112">
        <v>28</v>
      </c>
      <c r="D78" s="112">
        <v>4437.5</v>
      </c>
      <c r="E78" s="112">
        <v>124250</v>
      </c>
      <c r="F78" s="112">
        <v>28</v>
      </c>
      <c r="G78" s="113">
        <v>4437.5</v>
      </c>
    </row>
    <row r="79" spans="1:7" x14ac:dyDescent="0.25">
      <c r="A79" s="118" t="s">
        <v>91</v>
      </c>
      <c r="B79" s="112">
        <v>419680</v>
      </c>
      <c r="C79" s="112">
        <v>72</v>
      </c>
      <c r="D79" s="112">
        <v>5828.8888888888887</v>
      </c>
      <c r="E79" s="112">
        <v>419680</v>
      </c>
      <c r="F79" s="112">
        <v>72</v>
      </c>
      <c r="G79" s="113">
        <v>5828.8888888888887</v>
      </c>
    </row>
    <row r="80" spans="1:7" x14ac:dyDescent="0.25">
      <c r="A80" s="118" t="s">
        <v>92</v>
      </c>
      <c r="B80" s="112">
        <v>4800</v>
      </c>
      <c r="C80" s="112">
        <v>1</v>
      </c>
      <c r="D80" s="112">
        <v>4800</v>
      </c>
      <c r="E80" s="112">
        <v>4800</v>
      </c>
      <c r="F80" s="112">
        <v>1</v>
      </c>
      <c r="G80" s="113">
        <v>4800</v>
      </c>
    </row>
    <row r="81" spans="1:7" ht="15.75" thickBot="1" x14ac:dyDescent="0.3">
      <c r="A81" s="118" t="s">
        <v>93</v>
      </c>
      <c r="B81" s="112">
        <v>23000</v>
      </c>
      <c r="C81" s="112">
        <v>2</v>
      </c>
      <c r="D81" s="112">
        <v>11500</v>
      </c>
      <c r="E81" s="112">
        <v>23000</v>
      </c>
      <c r="F81" s="112">
        <v>2</v>
      </c>
      <c r="G81" s="113">
        <v>11500</v>
      </c>
    </row>
    <row r="82" spans="1:7" ht="15.75" thickTop="1" x14ac:dyDescent="0.25">
      <c r="A82" s="120" t="s">
        <v>77</v>
      </c>
      <c r="B82" s="115">
        <v>604140</v>
      </c>
      <c r="C82" s="115">
        <v>111</v>
      </c>
      <c r="D82" s="116"/>
      <c r="E82" s="115">
        <v>604140</v>
      </c>
      <c r="F82" s="115">
        <v>111</v>
      </c>
      <c r="G82" s="117"/>
    </row>
    <row r="83" spans="1:7" x14ac:dyDescent="0.25">
      <c r="B83" s="101"/>
      <c r="C83" s="101"/>
      <c r="D83" s="101"/>
      <c r="E83" s="101"/>
      <c r="F83" s="101"/>
      <c r="G83" s="101"/>
    </row>
    <row r="84" spans="1:7" x14ac:dyDescent="0.25">
      <c r="B84" s="101"/>
      <c r="C84" s="101"/>
      <c r="D84" s="101"/>
      <c r="E84" s="101"/>
      <c r="F84" s="101"/>
      <c r="G84" s="101"/>
    </row>
    <row r="85" spans="1:7" x14ac:dyDescent="0.25">
      <c r="B85" s="101"/>
      <c r="C85" s="101"/>
      <c r="D85" s="101"/>
      <c r="E85" s="101"/>
      <c r="F85" s="101"/>
      <c r="G85" s="101"/>
    </row>
    <row r="86" spans="1:7" ht="19.5" thickBot="1" x14ac:dyDescent="0.35">
      <c r="A86" s="102" t="s">
        <v>94</v>
      </c>
    </row>
    <row r="87" spans="1:7" ht="15.75" thickBot="1" x14ac:dyDescent="0.3">
      <c r="A87" s="367" t="s">
        <v>79</v>
      </c>
      <c r="B87" s="51" t="s">
        <v>18</v>
      </c>
      <c r="C87" s="52"/>
      <c r="D87" s="53"/>
      <c r="E87" s="52" t="s">
        <v>31</v>
      </c>
      <c r="F87" s="52"/>
      <c r="G87" s="53"/>
    </row>
    <row r="88" spans="1:7" ht="30.75" thickBot="1" x14ac:dyDescent="0.3">
      <c r="A88" s="368"/>
      <c r="B88" s="88" t="s">
        <v>63</v>
      </c>
      <c r="C88" s="88" t="s">
        <v>20</v>
      </c>
      <c r="D88" s="88" t="s">
        <v>73</v>
      </c>
      <c r="E88" s="99" t="s">
        <v>74</v>
      </c>
      <c r="F88" s="88" t="s">
        <v>32</v>
      </c>
      <c r="G88" s="88" t="s">
        <v>75</v>
      </c>
    </row>
    <row r="89" spans="1:7" x14ac:dyDescent="0.25">
      <c r="A89" s="111" t="s">
        <v>80</v>
      </c>
      <c r="B89" s="112">
        <v>3400</v>
      </c>
      <c r="C89" s="112">
        <v>1</v>
      </c>
      <c r="D89" s="112">
        <v>3400</v>
      </c>
      <c r="E89" s="112">
        <v>3400</v>
      </c>
      <c r="F89" s="112">
        <v>1</v>
      </c>
      <c r="G89" s="113">
        <v>3400</v>
      </c>
    </row>
    <row r="90" spans="1:7" x14ac:dyDescent="0.25">
      <c r="A90" s="118" t="s">
        <v>43</v>
      </c>
      <c r="B90" s="112">
        <v>59400</v>
      </c>
      <c r="C90" s="112">
        <v>12</v>
      </c>
      <c r="D90" s="112">
        <v>4950</v>
      </c>
      <c r="E90" s="112">
        <v>59400</v>
      </c>
      <c r="F90" s="112">
        <v>12</v>
      </c>
      <c r="G90" s="113">
        <v>4950</v>
      </c>
    </row>
  </sheetData>
  <mergeCells count="12">
    <mergeCell ref="A1:F1"/>
    <mergeCell ref="A11:A12"/>
    <mergeCell ref="B11:B12"/>
    <mergeCell ref="A16:A17"/>
    <mergeCell ref="B16:B17"/>
    <mergeCell ref="A72:A73"/>
    <mergeCell ref="A87:A88"/>
    <mergeCell ref="A25:A26"/>
    <mergeCell ref="B25:B26"/>
    <mergeCell ref="A33:A34"/>
    <mergeCell ref="A44:A45"/>
    <mergeCell ref="A64:A65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8">
    <tabColor rgb="FF0070C0"/>
  </sheetPr>
  <dimension ref="A1:XEQ90"/>
  <sheetViews>
    <sheetView showGridLines="0" zoomScale="85" zoomScaleNormal="85" workbookViewId="0">
      <selection activeCell="F7" sqref="F6:F7"/>
    </sheetView>
  </sheetViews>
  <sheetFormatPr baseColWidth="10" defaultColWidth="9.140625" defaultRowHeight="15" x14ac:dyDescent="0.25"/>
  <cols>
    <col min="1" max="1" width="25.28515625" style="125" customWidth="1"/>
    <col min="2" max="10" width="15.7109375" style="125" customWidth="1"/>
    <col min="11" max="11" width="24.7109375" style="125" customWidth="1"/>
    <col min="12" max="12" width="28.85546875" style="125" customWidth="1"/>
    <col min="15" max="15" width="7.85546875" customWidth="1"/>
    <col min="16" max="17" width="7.28515625" customWidth="1"/>
  </cols>
  <sheetData>
    <row r="1" spans="1:12" s="1" customFormat="1" ht="38.25" customHeight="1" x14ac:dyDescent="0.25">
      <c r="A1" s="126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</row>
    <row r="2" spans="1:12" s="1" customFormat="1" ht="5.25" customHeight="1" x14ac:dyDescent="0.25">
      <c r="A2" s="126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2" x14ac:dyDescent="0.25">
      <c r="A3" s="82" t="s">
        <v>1</v>
      </c>
      <c r="B3" s="83">
        <v>43132</v>
      </c>
      <c r="C3" s="84">
        <v>16</v>
      </c>
    </row>
    <row r="4" spans="1:12" x14ac:dyDescent="0.25">
      <c r="A4" s="85"/>
      <c r="B4" s="86"/>
    </row>
    <row r="6" spans="1:12" ht="19.5" thickBot="1" x14ac:dyDescent="0.35">
      <c r="A6" s="87" t="s">
        <v>2</v>
      </c>
    </row>
    <row r="7" spans="1:12" ht="45.75" thickBot="1" x14ac:dyDescent="0.3">
      <c r="A7" s="88" t="s">
        <v>3</v>
      </c>
      <c r="B7" s="3" t="s">
        <v>4</v>
      </c>
    </row>
    <row r="8" spans="1:12" ht="15.75" thickBot="1" x14ac:dyDescent="0.3">
      <c r="A8" s="40">
        <v>700000</v>
      </c>
      <c r="B8" s="47">
        <v>6.3000001907348633</v>
      </c>
    </row>
    <row r="9" spans="1:12" ht="19.5" thickBot="1" x14ac:dyDescent="0.35">
      <c r="A9" s="87"/>
    </row>
    <row r="10" spans="1:12" ht="15.75" customHeight="1" thickBot="1" x14ac:dyDescent="0.3">
      <c r="A10" s="386" t="s">
        <v>5</v>
      </c>
      <c r="B10" s="386" t="s">
        <v>6</v>
      </c>
      <c r="C10" s="4" t="s">
        <v>7</v>
      </c>
      <c r="D10" s="5"/>
      <c r="E10" s="6"/>
      <c r="F10" s="4" t="s">
        <v>8</v>
      </c>
      <c r="G10" s="5"/>
      <c r="H10" s="6"/>
    </row>
    <row r="11" spans="1:12" ht="15.75" thickBot="1" x14ac:dyDescent="0.3">
      <c r="A11" s="388"/>
      <c r="B11" s="387"/>
      <c r="C11" s="93" t="s">
        <v>9</v>
      </c>
      <c r="D11" s="93" t="s">
        <v>10</v>
      </c>
      <c r="E11" s="93" t="s">
        <v>11</v>
      </c>
      <c r="F11" s="93" t="s">
        <v>9</v>
      </c>
      <c r="G11" s="93" t="s">
        <v>10</v>
      </c>
      <c r="H11" s="93" t="s">
        <v>12</v>
      </c>
    </row>
    <row r="12" spans="1:12" ht="15.75" thickBot="1" x14ac:dyDescent="0.3">
      <c r="A12" s="40">
        <v>989306</v>
      </c>
      <c r="B12" s="41">
        <v>132</v>
      </c>
      <c r="C12" s="40">
        <v>2000</v>
      </c>
      <c r="D12" s="42">
        <v>24400</v>
      </c>
      <c r="E12" s="43">
        <v>7494.742424242424</v>
      </c>
      <c r="F12" s="44">
        <v>3.8</v>
      </c>
      <c r="G12" s="45">
        <v>6.28</v>
      </c>
      <c r="H12" s="46">
        <v>4.9049266051151008</v>
      </c>
    </row>
    <row r="13" spans="1:12" ht="15.75" thickBot="1" x14ac:dyDescent="0.3">
      <c r="A13" s="7"/>
      <c r="B13" s="7"/>
    </row>
    <row r="14" spans="1:12" ht="15.75" customHeight="1" thickBot="1" x14ac:dyDescent="0.3">
      <c r="A14" s="386" t="s">
        <v>13</v>
      </c>
      <c r="B14" s="386" t="s">
        <v>14</v>
      </c>
      <c r="C14" s="4" t="s">
        <v>15</v>
      </c>
      <c r="D14" s="5"/>
      <c r="E14" s="6"/>
      <c r="F14" s="4" t="s">
        <v>16</v>
      </c>
      <c r="G14" s="5"/>
      <c r="H14" s="6"/>
    </row>
    <row r="15" spans="1:12" ht="15.75" thickBot="1" x14ac:dyDescent="0.3">
      <c r="A15" s="387"/>
      <c r="B15" s="388"/>
      <c r="C15" s="93" t="s">
        <v>9</v>
      </c>
      <c r="D15" s="93" t="s">
        <v>10</v>
      </c>
      <c r="E15" s="93" t="s">
        <v>11</v>
      </c>
      <c r="F15" s="93" t="s">
        <v>9</v>
      </c>
      <c r="G15" s="93" t="s">
        <v>10</v>
      </c>
      <c r="H15" s="93" t="s">
        <v>12</v>
      </c>
    </row>
    <row r="16" spans="1:12" ht="15.75" thickBot="1" x14ac:dyDescent="0.3">
      <c r="A16" s="40">
        <v>708926</v>
      </c>
      <c r="B16" s="41">
        <v>83</v>
      </c>
      <c r="C16" s="40">
        <v>2000</v>
      </c>
      <c r="D16" s="42">
        <v>24400</v>
      </c>
      <c r="E16" s="43">
        <v>8541.2771084337346</v>
      </c>
      <c r="F16" s="44">
        <v>3.7999999523162842</v>
      </c>
      <c r="G16" s="45">
        <v>5.2800002098083496</v>
      </c>
      <c r="H16" s="46">
        <v>4.7337749498106776</v>
      </c>
    </row>
    <row r="19" spans="1:12" ht="18.75" x14ac:dyDescent="0.3">
      <c r="A19" s="87" t="s">
        <v>17</v>
      </c>
      <c r="F19" s="89"/>
      <c r="G19" s="89"/>
      <c r="H19" s="89"/>
      <c r="I19" s="89"/>
    </row>
    <row r="20" spans="1:12" x14ac:dyDescent="0.25">
      <c r="A20" s="8" t="s">
        <v>18</v>
      </c>
      <c r="B20" s="9"/>
      <c r="C20" s="9"/>
    </row>
    <row r="21" spans="1:12" s="13" customFormat="1" ht="2.1" customHeight="1" thickBot="1" x14ac:dyDescent="0.3">
      <c r="A21" s="10"/>
      <c r="B21" s="11" t="s">
        <v>19</v>
      </c>
      <c r="C21" s="11"/>
      <c r="D21" s="12"/>
      <c r="E21" s="12"/>
      <c r="F21" s="12"/>
      <c r="G21" s="12"/>
      <c r="J21" s="125"/>
      <c r="K21" s="125"/>
      <c r="L21" s="125"/>
    </row>
    <row r="22" spans="1:12" ht="45.75" thickBot="1" x14ac:dyDescent="0.3">
      <c r="A22" s="14"/>
      <c r="B22" s="15" t="s">
        <v>7</v>
      </c>
      <c r="C22" s="16"/>
      <c r="D22" s="15" t="s">
        <v>20</v>
      </c>
      <c r="E22" s="16"/>
      <c r="F22" s="17" t="s">
        <v>21</v>
      </c>
      <c r="G22" s="17" t="s">
        <v>22</v>
      </c>
    </row>
    <row r="23" spans="1:12" ht="15.75" thickBot="1" x14ac:dyDescent="0.3">
      <c r="A23" s="18" t="s">
        <v>23</v>
      </c>
      <c r="B23" s="19" t="s">
        <v>24</v>
      </c>
      <c r="C23" s="20" t="s">
        <v>25</v>
      </c>
      <c r="D23" s="19" t="s">
        <v>24</v>
      </c>
      <c r="E23" s="20" t="s">
        <v>25</v>
      </c>
      <c r="F23" s="21"/>
      <c r="G23" s="21"/>
    </row>
    <row r="24" spans="1:12" x14ac:dyDescent="0.25">
      <c r="A24" s="22" t="s">
        <v>26</v>
      </c>
      <c r="B24" s="23">
        <v>26600</v>
      </c>
      <c r="C24" s="23">
        <v>227580</v>
      </c>
      <c r="D24" s="23">
        <v>8</v>
      </c>
      <c r="E24" s="23">
        <v>67</v>
      </c>
      <c r="F24" s="23">
        <v>254180</v>
      </c>
      <c r="G24" s="24">
        <v>75</v>
      </c>
    </row>
    <row r="25" spans="1:12" x14ac:dyDescent="0.25">
      <c r="A25" s="22" t="s">
        <v>27</v>
      </c>
      <c r="B25" s="96">
        <v>51950</v>
      </c>
      <c r="C25" s="96">
        <v>171890</v>
      </c>
      <c r="D25" s="96">
        <v>6</v>
      </c>
      <c r="E25" s="96">
        <v>20</v>
      </c>
      <c r="F25" s="96">
        <v>223840</v>
      </c>
      <c r="G25" s="25">
        <v>26</v>
      </c>
    </row>
    <row r="26" spans="1:12" x14ac:dyDescent="0.25">
      <c r="A26" s="22" t="s">
        <v>28</v>
      </c>
      <c r="B26" s="96">
        <v>115100</v>
      </c>
      <c r="C26" s="96">
        <v>220006</v>
      </c>
      <c r="D26" s="96">
        <v>8</v>
      </c>
      <c r="E26" s="96">
        <v>15</v>
      </c>
      <c r="F26" s="96">
        <v>335106</v>
      </c>
      <c r="G26" s="25">
        <v>23</v>
      </c>
    </row>
    <row r="27" spans="1:12" ht="15.75" thickBot="1" x14ac:dyDescent="0.3">
      <c r="A27" s="22" t="s">
        <v>29</v>
      </c>
      <c r="B27" s="96">
        <v>0</v>
      </c>
      <c r="C27" s="96">
        <v>176180</v>
      </c>
      <c r="D27" s="96">
        <v>0</v>
      </c>
      <c r="E27" s="96">
        <v>8</v>
      </c>
      <c r="F27" s="96">
        <v>176180</v>
      </c>
      <c r="G27" s="25">
        <v>8</v>
      </c>
    </row>
    <row r="28" spans="1:12" ht="15.75" thickBot="1" x14ac:dyDescent="0.3">
      <c r="A28" s="26" t="s">
        <v>30</v>
      </c>
      <c r="B28" s="27">
        <v>193650</v>
      </c>
      <c r="C28" s="27">
        <v>795656</v>
      </c>
      <c r="D28" s="27">
        <v>22</v>
      </c>
      <c r="E28" s="27">
        <v>110</v>
      </c>
      <c r="F28" s="27">
        <v>989306</v>
      </c>
      <c r="G28" s="28">
        <v>132</v>
      </c>
    </row>
    <row r="29" spans="1:12" x14ac:dyDescent="0.25">
      <c r="A29" s="29"/>
      <c r="B29" s="30"/>
      <c r="C29" s="30"/>
      <c r="D29" s="30"/>
      <c r="E29" s="30"/>
      <c r="F29" s="30"/>
      <c r="G29" s="30"/>
      <c r="H29" s="31"/>
    </row>
    <row r="30" spans="1:12" x14ac:dyDescent="0.25">
      <c r="A30" s="8" t="s">
        <v>31</v>
      </c>
      <c r="B30" s="31"/>
      <c r="C30" s="31"/>
    </row>
    <row r="31" spans="1:12" s="13" customFormat="1" ht="2.1" customHeight="1" thickBot="1" x14ac:dyDescent="0.3">
      <c r="A31" s="10"/>
      <c r="B31" s="11" t="s">
        <v>19</v>
      </c>
      <c r="C31" s="11"/>
      <c r="D31" s="12"/>
      <c r="E31" s="12"/>
      <c r="F31" s="12"/>
      <c r="G31" s="12"/>
    </row>
    <row r="32" spans="1:12" ht="45.75" thickBot="1" x14ac:dyDescent="0.3">
      <c r="A32" s="14"/>
      <c r="B32" s="15" t="s">
        <v>15</v>
      </c>
      <c r="C32" s="16"/>
      <c r="D32" s="15" t="s">
        <v>32</v>
      </c>
      <c r="E32" s="16"/>
      <c r="F32" s="232" t="s">
        <v>33</v>
      </c>
      <c r="G32" s="232" t="s">
        <v>34</v>
      </c>
    </row>
    <row r="33" spans="1:10" ht="15.75" customHeight="1" thickBot="1" x14ac:dyDescent="0.3">
      <c r="A33" s="32" t="s">
        <v>23</v>
      </c>
      <c r="B33" s="33" t="s">
        <v>24</v>
      </c>
      <c r="C33" s="33" t="s">
        <v>25</v>
      </c>
      <c r="D33" s="33" t="s">
        <v>24</v>
      </c>
      <c r="E33" s="33" t="s">
        <v>25</v>
      </c>
      <c r="F33" s="34"/>
      <c r="G33" s="34"/>
    </row>
    <row r="34" spans="1:10" x14ac:dyDescent="0.25">
      <c r="A34" s="35" t="s">
        <v>26</v>
      </c>
      <c r="B34" s="23">
        <v>26600</v>
      </c>
      <c r="C34" s="23">
        <v>95330</v>
      </c>
      <c r="D34" s="23">
        <v>8</v>
      </c>
      <c r="E34" s="23">
        <v>30</v>
      </c>
      <c r="F34" s="23">
        <v>121930</v>
      </c>
      <c r="G34" s="24">
        <v>38</v>
      </c>
    </row>
    <row r="35" spans="1:10" x14ac:dyDescent="0.25">
      <c r="A35" s="22" t="s">
        <v>27</v>
      </c>
      <c r="B35" s="96">
        <v>42550</v>
      </c>
      <c r="C35" s="96">
        <v>127090</v>
      </c>
      <c r="D35" s="96">
        <v>5</v>
      </c>
      <c r="E35" s="96">
        <v>15</v>
      </c>
      <c r="F35" s="96">
        <v>169640</v>
      </c>
      <c r="G35" s="25">
        <v>20</v>
      </c>
    </row>
    <row r="36" spans="1:10" x14ac:dyDescent="0.25">
      <c r="A36" s="22" t="s">
        <v>28</v>
      </c>
      <c r="B36" s="96">
        <v>86100</v>
      </c>
      <c r="C36" s="96">
        <v>176856</v>
      </c>
      <c r="D36" s="96">
        <v>6</v>
      </c>
      <c r="E36" s="96">
        <v>12</v>
      </c>
      <c r="F36" s="96">
        <v>262956</v>
      </c>
      <c r="G36" s="25">
        <v>18</v>
      </c>
    </row>
    <row r="37" spans="1:10" ht="15.75" thickBot="1" x14ac:dyDescent="0.3">
      <c r="A37" s="22" t="s">
        <v>29</v>
      </c>
      <c r="B37" s="96">
        <v>0</v>
      </c>
      <c r="C37" s="96">
        <v>154400</v>
      </c>
      <c r="D37" s="96">
        <v>0</v>
      </c>
      <c r="E37" s="96">
        <v>7</v>
      </c>
      <c r="F37" s="96">
        <v>154400</v>
      </c>
      <c r="G37" s="25">
        <v>7</v>
      </c>
    </row>
    <row r="38" spans="1:10" ht="15.75" thickBot="1" x14ac:dyDescent="0.3">
      <c r="A38" s="26" t="s">
        <v>30</v>
      </c>
      <c r="B38" s="27">
        <v>155250</v>
      </c>
      <c r="C38" s="27">
        <v>553676</v>
      </c>
      <c r="D38" s="27">
        <v>19</v>
      </c>
      <c r="E38" s="27">
        <v>64</v>
      </c>
      <c r="F38" s="27">
        <v>708926</v>
      </c>
      <c r="G38" s="28">
        <v>83</v>
      </c>
    </row>
    <row r="39" spans="1:10" x14ac:dyDescent="0.25">
      <c r="A39" s="31"/>
      <c r="B39" s="31"/>
      <c r="C39" s="31"/>
    </row>
    <row r="40" spans="1:10" x14ac:dyDescent="0.25">
      <c r="F40" s="31"/>
      <c r="G40" s="31"/>
      <c r="H40" s="31"/>
    </row>
    <row r="41" spans="1:10" ht="18.75" x14ac:dyDescent="0.3">
      <c r="A41" s="87" t="s">
        <v>35</v>
      </c>
    </row>
    <row r="42" spans="1:10" x14ac:dyDescent="0.25">
      <c r="A42" s="8" t="s">
        <v>18</v>
      </c>
      <c r="B42" s="9"/>
      <c r="C42" s="9"/>
    </row>
    <row r="43" spans="1:10" s="13" customFormat="1" ht="2.1" customHeight="1" thickBot="1" x14ac:dyDescent="0.3">
      <c r="A43" s="10"/>
      <c r="B43" s="11" t="s">
        <v>19</v>
      </c>
      <c r="C43" s="11"/>
      <c r="D43" s="12"/>
      <c r="E43" s="12"/>
      <c r="F43" s="12"/>
      <c r="G43" s="12"/>
      <c r="H43" s="12"/>
      <c r="I43" s="12"/>
      <c r="J43" s="12"/>
    </row>
    <row r="44" spans="1:10" ht="60.75" thickBot="1" x14ac:dyDescent="0.3">
      <c r="A44" s="14"/>
      <c r="B44" s="33" t="s">
        <v>7</v>
      </c>
      <c r="C44" s="33"/>
      <c r="D44" s="33" t="s">
        <v>20</v>
      </c>
      <c r="E44" s="33"/>
      <c r="F44" s="33" t="s">
        <v>36</v>
      </c>
      <c r="G44" s="33"/>
      <c r="H44" s="17" t="s">
        <v>21</v>
      </c>
      <c r="I44" s="17" t="s">
        <v>22</v>
      </c>
      <c r="J44" s="17" t="s">
        <v>37</v>
      </c>
    </row>
    <row r="45" spans="1:10" ht="15.75" thickBot="1" x14ac:dyDescent="0.3">
      <c r="A45" s="36" t="s">
        <v>38</v>
      </c>
      <c r="B45" s="37" t="s">
        <v>24</v>
      </c>
      <c r="C45" s="37" t="s">
        <v>25</v>
      </c>
      <c r="D45" s="37" t="s">
        <v>24</v>
      </c>
      <c r="E45" s="37" t="s">
        <v>25</v>
      </c>
      <c r="F45" s="37" t="s">
        <v>24</v>
      </c>
      <c r="G45" s="37" t="s">
        <v>25</v>
      </c>
      <c r="H45" s="21"/>
      <c r="I45" s="21"/>
      <c r="J45" s="21"/>
    </row>
    <row r="46" spans="1:10" x14ac:dyDescent="0.25">
      <c r="A46" s="22" t="s">
        <v>39</v>
      </c>
      <c r="B46" s="23">
        <v>0</v>
      </c>
      <c r="C46" s="23">
        <v>57900</v>
      </c>
      <c r="D46" s="23">
        <v>0</v>
      </c>
      <c r="E46" s="23">
        <v>6</v>
      </c>
      <c r="F46" s="23">
        <v>0</v>
      </c>
      <c r="G46" s="23">
        <v>9650</v>
      </c>
      <c r="H46" s="23">
        <v>57900</v>
      </c>
      <c r="I46" s="23">
        <v>6</v>
      </c>
      <c r="J46" s="24">
        <v>9650</v>
      </c>
    </row>
    <row r="47" spans="1:10" x14ac:dyDescent="0.25">
      <c r="A47" s="22" t="s">
        <v>40</v>
      </c>
      <c r="B47" s="96">
        <v>0</v>
      </c>
      <c r="C47" s="96">
        <v>20100</v>
      </c>
      <c r="D47" s="96">
        <v>0</v>
      </c>
      <c r="E47" s="96">
        <v>2</v>
      </c>
      <c r="F47" s="96">
        <v>0</v>
      </c>
      <c r="G47" s="96">
        <v>10050</v>
      </c>
      <c r="H47" s="96">
        <v>20100</v>
      </c>
      <c r="I47" s="96">
        <v>2</v>
      </c>
      <c r="J47" s="25">
        <v>10050</v>
      </c>
    </row>
    <row r="48" spans="1:10" x14ac:dyDescent="0.25">
      <c r="A48" s="22" t="s">
        <v>41</v>
      </c>
      <c r="B48" s="96">
        <v>7200</v>
      </c>
      <c r="C48" s="96">
        <v>101370</v>
      </c>
      <c r="D48" s="96">
        <v>1</v>
      </c>
      <c r="E48" s="96">
        <v>13</v>
      </c>
      <c r="F48" s="96">
        <v>7200</v>
      </c>
      <c r="G48" s="96">
        <v>7797.6923076923076</v>
      </c>
      <c r="H48" s="96">
        <v>108570</v>
      </c>
      <c r="I48" s="96">
        <v>14</v>
      </c>
      <c r="J48" s="25">
        <v>7755</v>
      </c>
    </row>
    <row r="49" spans="1:12" x14ac:dyDescent="0.25">
      <c r="A49" s="22" t="s">
        <v>42</v>
      </c>
      <c r="B49" s="96">
        <v>10350</v>
      </c>
      <c r="C49" s="96">
        <v>71000</v>
      </c>
      <c r="D49" s="96">
        <v>1</v>
      </c>
      <c r="E49" s="96">
        <v>6</v>
      </c>
      <c r="F49" s="96">
        <v>10350</v>
      </c>
      <c r="G49" s="96">
        <v>11833.333333333334</v>
      </c>
      <c r="H49" s="96">
        <v>81350</v>
      </c>
      <c r="I49" s="96">
        <v>7</v>
      </c>
      <c r="J49" s="25">
        <v>11621.428571428571</v>
      </c>
    </row>
    <row r="50" spans="1:12" x14ac:dyDescent="0.25">
      <c r="A50" s="22" t="s">
        <v>43</v>
      </c>
      <c r="B50" s="96">
        <v>14100</v>
      </c>
      <c r="C50" s="96">
        <v>23400</v>
      </c>
      <c r="D50" s="96">
        <v>1</v>
      </c>
      <c r="E50" s="96">
        <v>7</v>
      </c>
      <c r="F50" s="96">
        <v>14100</v>
      </c>
      <c r="G50" s="96">
        <v>3342.8571428571427</v>
      </c>
      <c r="H50" s="96">
        <v>37500</v>
      </c>
      <c r="I50" s="96">
        <v>8</v>
      </c>
      <c r="J50" s="25">
        <v>4687.5</v>
      </c>
    </row>
    <row r="51" spans="1:12" x14ac:dyDescent="0.25">
      <c r="A51" s="22" t="s">
        <v>44</v>
      </c>
      <c r="B51" s="96">
        <v>58000</v>
      </c>
      <c r="C51" s="96">
        <v>133906</v>
      </c>
      <c r="D51" s="96">
        <v>6</v>
      </c>
      <c r="E51" s="96">
        <v>14</v>
      </c>
      <c r="F51" s="96">
        <v>9666.6666666666661</v>
      </c>
      <c r="G51" s="96">
        <v>9564.7142857142862</v>
      </c>
      <c r="H51" s="96">
        <v>191906</v>
      </c>
      <c r="I51" s="96">
        <v>20</v>
      </c>
      <c r="J51" s="25">
        <v>9595.2999999999993</v>
      </c>
    </row>
    <row r="52" spans="1:12" x14ac:dyDescent="0.25">
      <c r="A52" s="22" t="s">
        <v>45</v>
      </c>
      <c r="B52" s="96">
        <v>45400</v>
      </c>
      <c r="C52" s="96">
        <v>95150</v>
      </c>
      <c r="D52" s="96">
        <v>8</v>
      </c>
      <c r="E52" s="96">
        <v>24</v>
      </c>
      <c r="F52" s="96">
        <v>5675</v>
      </c>
      <c r="G52" s="96">
        <v>3964.5833333333335</v>
      </c>
      <c r="H52" s="96">
        <v>140550</v>
      </c>
      <c r="I52" s="96">
        <v>32</v>
      </c>
      <c r="J52" s="25">
        <v>4392.1875</v>
      </c>
    </row>
    <row r="53" spans="1:12" x14ac:dyDescent="0.25">
      <c r="A53" s="22" t="s">
        <v>46</v>
      </c>
      <c r="B53" s="96">
        <v>17400</v>
      </c>
      <c r="C53" s="96">
        <v>149250</v>
      </c>
      <c r="D53" s="96">
        <v>2</v>
      </c>
      <c r="E53" s="96">
        <v>17</v>
      </c>
      <c r="F53" s="96">
        <v>8700</v>
      </c>
      <c r="G53" s="96">
        <v>8779.4117647058829</v>
      </c>
      <c r="H53" s="96">
        <v>166650</v>
      </c>
      <c r="I53" s="96">
        <v>19</v>
      </c>
      <c r="J53" s="25">
        <v>8771.0526315789466</v>
      </c>
    </row>
    <row r="54" spans="1:12" x14ac:dyDescent="0.25">
      <c r="A54" s="22" t="s">
        <v>47</v>
      </c>
      <c r="B54" s="96">
        <v>0</v>
      </c>
      <c r="C54" s="96">
        <v>9350</v>
      </c>
      <c r="D54" s="96">
        <v>0</v>
      </c>
      <c r="E54" s="96">
        <v>3</v>
      </c>
      <c r="F54" s="96">
        <v>0</v>
      </c>
      <c r="G54" s="96">
        <v>3116.6666666666665</v>
      </c>
      <c r="H54" s="96">
        <v>9350</v>
      </c>
      <c r="I54" s="96">
        <v>3</v>
      </c>
      <c r="J54" s="25">
        <v>3116.6666666666665</v>
      </c>
    </row>
    <row r="55" spans="1:12" x14ac:dyDescent="0.25">
      <c r="A55" s="22" t="s">
        <v>48</v>
      </c>
      <c r="B55" s="96">
        <v>0</v>
      </c>
      <c r="C55" s="96">
        <v>68280</v>
      </c>
      <c r="D55" s="96">
        <v>0</v>
      </c>
      <c r="E55" s="96">
        <v>5</v>
      </c>
      <c r="F55" s="96">
        <v>0</v>
      </c>
      <c r="G55" s="96">
        <v>13656</v>
      </c>
      <c r="H55" s="96">
        <v>68280</v>
      </c>
      <c r="I55" s="96">
        <v>5</v>
      </c>
      <c r="J55" s="25">
        <v>13656</v>
      </c>
    </row>
    <row r="56" spans="1:12" x14ac:dyDescent="0.25">
      <c r="A56" s="22" t="s">
        <v>49</v>
      </c>
      <c r="B56" s="96">
        <v>27200</v>
      </c>
      <c r="C56" s="96">
        <v>24850</v>
      </c>
      <c r="D56" s="96">
        <v>2</v>
      </c>
      <c r="E56" s="96">
        <v>8</v>
      </c>
      <c r="F56" s="96">
        <v>13600</v>
      </c>
      <c r="G56" s="96">
        <v>3106.25</v>
      </c>
      <c r="H56" s="96">
        <v>52050</v>
      </c>
      <c r="I56" s="96">
        <v>10</v>
      </c>
      <c r="J56" s="25">
        <v>5205</v>
      </c>
    </row>
    <row r="57" spans="1:12" ht="15.75" thickBot="1" x14ac:dyDescent="0.3">
      <c r="A57" s="22" t="s">
        <v>50</v>
      </c>
      <c r="B57" s="96">
        <v>14000</v>
      </c>
      <c r="C57" s="96">
        <v>41100</v>
      </c>
      <c r="D57" s="96">
        <v>1</v>
      </c>
      <c r="E57" s="96">
        <v>5</v>
      </c>
      <c r="F57" s="96">
        <v>14000</v>
      </c>
      <c r="G57" s="96">
        <v>8220</v>
      </c>
      <c r="H57" s="96">
        <v>55100</v>
      </c>
      <c r="I57" s="96">
        <v>6</v>
      </c>
      <c r="J57" s="25">
        <v>9183.3333333333339</v>
      </c>
    </row>
    <row r="58" spans="1:12" ht="15.75" thickBot="1" x14ac:dyDescent="0.3">
      <c r="A58" s="26" t="s">
        <v>30</v>
      </c>
      <c r="B58" s="27">
        <v>193650</v>
      </c>
      <c r="C58" s="27">
        <v>795656</v>
      </c>
      <c r="D58" s="27">
        <v>22</v>
      </c>
      <c r="E58" s="27">
        <v>110</v>
      </c>
      <c r="F58" s="27">
        <v>8802.2727272727279</v>
      </c>
      <c r="G58" s="27">
        <v>7233.2363636363634</v>
      </c>
      <c r="H58" s="27">
        <v>989306</v>
      </c>
      <c r="I58" s="27">
        <v>132</v>
      </c>
      <c r="J58" s="28">
        <v>7494.742424242424</v>
      </c>
    </row>
    <row r="61" spans="1:12" x14ac:dyDescent="0.25">
      <c r="A61" s="8" t="s">
        <v>31</v>
      </c>
    </row>
    <row r="62" spans="1:12" s="13" customFormat="1" ht="1.5" customHeight="1" thickBot="1" x14ac:dyDescent="0.3">
      <c r="A62" s="10"/>
      <c r="B62" s="11" t="s">
        <v>19</v>
      </c>
      <c r="C62" s="11"/>
      <c r="D62" s="12"/>
      <c r="E62" s="12"/>
      <c r="F62" s="12"/>
      <c r="G62" s="12"/>
      <c r="H62" s="12"/>
      <c r="I62" s="12"/>
      <c r="J62" s="12"/>
    </row>
    <row r="63" spans="1:12" s="1" customFormat="1" ht="60.75" thickBot="1" x14ac:dyDescent="0.3">
      <c r="A63" s="14"/>
      <c r="B63" s="33" t="s">
        <v>15</v>
      </c>
      <c r="C63" s="33"/>
      <c r="D63" s="33" t="s">
        <v>32</v>
      </c>
      <c r="E63" s="33"/>
      <c r="F63" s="33" t="s">
        <v>52</v>
      </c>
      <c r="G63" s="33"/>
      <c r="H63" s="17" t="s">
        <v>33</v>
      </c>
      <c r="I63" s="17" t="s">
        <v>34</v>
      </c>
      <c r="J63" s="17" t="s">
        <v>53</v>
      </c>
      <c r="K63" s="231"/>
      <c r="L63" s="231"/>
    </row>
    <row r="64" spans="1:12" ht="15.75" thickBot="1" x14ac:dyDescent="0.3">
      <c r="A64" s="36" t="s">
        <v>38</v>
      </c>
      <c r="B64" s="37" t="s">
        <v>24</v>
      </c>
      <c r="C64" s="37" t="s">
        <v>25</v>
      </c>
      <c r="D64" s="37" t="s">
        <v>24</v>
      </c>
      <c r="E64" s="37" t="s">
        <v>25</v>
      </c>
      <c r="F64" s="37" t="s">
        <v>24</v>
      </c>
      <c r="G64" s="37" t="s">
        <v>25</v>
      </c>
      <c r="H64" s="21"/>
      <c r="I64" s="21"/>
      <c r="J64" s="21"/>
    </row>
    <row r="65" spans="1:16371" x14ac:dyDescent="0.25">
      <c r="A65" s="22" t="s">
        <v>39</v>
      </c>
      <c r="B65" s="23">
        <v>0</v>
      </c>
      <c r="C65" s="23">
        <v>23100</v>
      </c>
      <c r="D65" s="23">
        <v>0</v>
      </c>
      <c r="E65" s="23">
        <v>1</v>
      </c>
      <c r="F65" s="23">
        <v>0</v>
      </c>
      <c r="G65" s="23">
        <v>23100</v>
      </c>
      <c r="H65" s="23">
        <v>23100</v>
      </c>
      <c r="I65" s="23">
        <v>1</v>
      </c>
      <c r="J65" s="24">
        <v>23100</v>
      </c>
    </row>
    <row r="66" spans="1:16371" x14ac:dyDescent="0.25">
      <c r="A66" s="22" t="s">
        <v>40</v>
      </c>
      <c r="B66" s="96">
        <v>0</v>
      </c>
      <c r="C66" s="96">
        <v>20100</v>
      </c>
      <c r="D66" s="96">
        <v>0</v>
      </c>
      <c r="E66" s="96">
        <v>2</v>
      </c>
      <c r="F66" s="96">
        <v>0</v>
      </c>
      <c r="G66" s="96">
        <v>10050</v>
      </c>
      <c r="H66" s="96">
        <v>20100</v>
      </c>
      <c r="I66" s="96">
        <v>2</v>
      </c>
      <c r="J66" s="25">
        <v>10050</v>
      </c>
    </row>
    <row r="67" spans="1:16371" x14ac:dyDescent="0.25">
      <c r="A67" s="22" t="s">
        <v>41</v>
      </c>
      <c r="B67" s="96">
        <v>7200</v>
      </c>
      <c r="C67" s="96">
        <v>99070</v>
      </c>
      <c r="D67" s="96">
        <v>1</v>
      </c>
      <c r="E67" s="96">
        <v>12</v>
      </c>
      <c r="F67" s="96">
        <v>7200</v>
      </c>
      <c r="G67" s="96">
        <v>8255.8333333333339</v>
      </c>
      <c r="H67" s="96">
        <v>106270</v>
      </c>
      <c r="I67" s="96">
        <v>13</v>
      </c>
      <c r="J67" s="25">
        <v>8174.6153846153848</v>
      </c>
    </row>
    <row r="68" spans="1:16371" x14ac:dyDescent="0.25">
      <c r="A68" s="22" t="s">
        <v>42</v>
      </c>
      <c r="B68" s="96">
        <v>10350</v>
      </c>
      <c r="C68" s="96">
        <v>71000</v>
      </c>
      <c r="D68" s="96">
        <v>1</v>
      </c>
      <c r="E68" s="96">
        <v>6</v>
      </c>
      <c r="F68" s="96">
        <v>10350</v>
      </c>
      <c r="G68" s="96">
        <v>11833.333333333334</v>
      </c>
      <c r="H68" s="96">
        <v>81350</v>
      </c>
      <c r="I68" s="96">
        <v>7</v>
      </c>
      <c r="J68" s="25">
        <v>11621.428571428571</v>
      </c>
    </row>
    <row r="69" spans="1:16371" x14ac:dyDescent="0.25">
      <c r="A69" s="22" t="s">
        <v>43</v>
      </c>
      <c r="B69" s="96">
        <v>14100</v>
      </c>
      <c r="C69" s="96">
        <v>2350</v>
      </c>
      <c r="D69" s="96">
        <v>1</v>
      </c>
      <c r="E69" s="96">
        <v>1</v>
      </c>
      <c r="F69" s="96">
        <v>14100</v>
      </c>
      <c r="G69" s="96">
        <v>2350</v>
      </c>
      <c r="H69" s="96">
        <v>16450</v>
      </c>
      <c r="I69" s="96">
        <v>2</v>
      </c>
      <c r="J69" s="25">
        <v>8225</v>
      </c>
    </row>
    <row r="70" spans="1:16371" x14ac:dyDescent="0.25">
      <c r="A70" s="22" t="s">
        <v>44</v>
      </c>
      <c r="B70" s="96">
        <v>41800</v>
      </c>
      <c r="C70" s="96">
        <v>112506</v>
      </c>
      <c r="D70" s="96">
        <v>5</v>
      </c>
      <c r="E70" s="96">
        <v>12</v>
      </c>
      <c r="F70" s="96">
        <v>8360</v>
      </c>
      <c r="G70" s="96">
        <v>9375.5</v>
      </c>
      <c r="H70" s="96">
        <v>154306</v>
      </c>
      <c r="I70" s="96">
        <v>17</v>
      </c>
      <c r="J70" s="25">
        <v>9076.823529411764</v>
      </c>
    </row>
    <row r="71" spans="1:16371" x14ac:dyDescent="0.25">
      <c r="A71" s="22" t="s">
        <v>45</v>
      </c>
      <c r="B71" s="96">
        <v>36000</v>
      </c>
      <c r="C71" s="96">
        <v>25100</v>
      </c>
      <c r="D71" s="96">
        <v>7</v>
      </c>
      <c r="E71" s="96">
        <v>5</v>
      </c>
      <c r="F71" s="96">
        <v>5142.8571428571431</v>
      </c>
      <c r="G71" s="96">
        <v>5020</v>
      </c>
      <c r="H71" s="96">
        <v>61100</v>
      </c>
      <c r="I71" s="96">
        <v>12</v>
      </c>
      <c r="J71" s="25">
        <v>5091.666666666667</v>
      </c>
    </row>
    <row r="72" spans="1:16371" x14ac:dyDescent="0.25">
      <c r="A72" s="22" t="s">
        <v>46</v>
      </c>
      <c r="B72" s="96">
        <v>17400</v>
      </c>
      <c r="C72" s="96">
        <v>106700</v>
      </c>
      <c r="D72" s="96">
        <v>2</v>
      </c>
      <c r="E72" s="96">
        <v>9</v>
      </c>
      <c r="F72" s="96">
        <v>8700</v>
      </c>
      <c r="G72" s="96">
        <v>11855.555555555555</v>
      </c>
      <c r="H72" s="96">
        <v>124100</v>
      </c>
      <c r="I72" s="96">
        <v>11</v>
      </c>
      <c r="J72" s="25">
        <v>11281.818181818182</v>
      </c>
    </row>
    <row r="73" spans="1:16371" x14ac:dyDescent="0.25">
      <c r="A73" s="22" t="s">
        <v>47</v>
      </c>
      <c r="B73" s="96">
        <v>0</v>
      </c>
      <c r="C73" s="96">
        <v>7050</v>
      </c>
      <c r="D73" s="96">
        <v>0</v>
      </c>
      <c r="E73" s="96">
        <v>2</v>
      </c>
      <c r="F73" s="96">
        <v>0</v>
      </c>
      <c r="G73" s="96">
        <v>3525</v>
      </c>
      <c r="H73" s="96">
        <v>7050</v>
      </c>
      <c r="I73" s="96">
        <v>2</v>
      </c>
      <c r="J73" s="25">
        <v>3525</v>
      </c>
    </row>
    <row r="74" spans="1:16371" x14ac:dyDescent="0.25">
      <c r="A74" s="22" t="s">
        <v>48</v>
      </c>
      <c r="B74" s="96">
        <v>0</v>
      </c>
      <c r="C74" s="96">
        <v>36600</v>
      </c>
      <c r="D74" s="96">
        <v>0</v>
      </c>
      <c r="E74" s="96">
        <v>3</v>
      </c>
      <c r="F74" s="96">
        <v>0</v>
      </c>
      <c r="G74" s="96">
        <v>12200</v>
      </c>
      <c r="H74" s="96">
        <v>36600</v>
      </c>
      <c r="I74" s="96">
        <v>3</v>
      </c>
      <c r="J74" s="25">
        <v>12200</v>
      </c>
    </row>
    <row r="75" spans="1:16371" x14ac:dyDescent="0.25">
      <c r="A75" s="22" t="s">
        <v>49</v>
      </c>
      <c r="B75" s="96">
        <v>14400</v>
      </c>
      <c r="C75" s="96">
        <v>21250</v>
      </c>
      <c r="D75" s="96">
        <v>1</v>
      </c>
      <c r="E75" s="96">
        <v>7</v>
      </c>
      <c r="F75" s="96">
        <v>14400</v>
      </c>
      <c r="G75" s="96">
        <v>3035.7142857142858</v>
      </c>
      <c r="H75" s="96">
        <v>35650</v>
      </c>
      <c r="I75" s="96">
        <v>8</v>
      </c>
      <c r="J75" s="25">
        <v>4456.25</v>
      </c>
    </row>
    <row r="76" spans="1:16371" ht="15.75" thickBot="1" x14ac:dyDescent="0.3">
      <c r="A76" s="22" t="s">
        <v>50</v>
      </c>
      <c r="B76" s="96">
        <v>14000</v>
      </c>
      <c r="C76" s="96">
        <v>28850</v>
      </c>
      <c r="D76" s="96">
        <v>1</v>
      </c>
      <c r="E76" s="96">
        <v>4</v>
      </c>
      <c r="F76" s="96">
        <v>14000</v>
      </c>
      <c r="G76" s="96">
        <v>7212.5</v>
      </c>
      <c r="H76" s="96">
        <v>42850</v>
      </c>
      <c r="I76" s="96">
        <v>5</v>
      </c>
      <c r="J76" s="25">
        <v>8570</v>
      </c>
    </row>
    <row r="77" spans="1:16371" ht="15.75" thickBot="1" x14ac:dyDescent="0.3">
      <c r="A77" s="26" t="s">
        <v>30</v>
      </c>
      <c r="B77" s="27">
        <v>155250</v>
      </c>
      <c r="C77" s="27">
        <v>553676</v>
      </c>
      <c r="D77" s="27">
        <v>19</v>
      </c>
      <c r="E77" s="27">
        <v>64</v>
      </c>
      <c r="F77" s="27">
        <v>8171.0526315789475</v>
      </c>
      <c r="G77" s="27">
        <v>8651.1875</v>
      </c>
      <c r="H77" s="27">
        <v>708926</v>
      </c>
      <c r="I77" s="27">
        <v>83</v>
      </c>
      <c r="J77" s="28">
        <v>8541.2771084337346</v>
      </c>
    </row>
    <row r="79" spans="1:16371" x14ac:dyDescent="0.25">
      <c r="D79" s="30"/>
    </row>
    <row r="80" spans="1:16371" ht="18.75" x14ac:dyDescent="0.3">
      <c r="A80" s="87" t="s">
        <v>54</v>
      </c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  <c r="XEQ80" s="2"/>
    </row>
    <row r="81" spans="1:16371" ht="15" customHeight="1" thickBot="1" x14ac:dyDescent="0.3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  <c r="XEQ81" s="2"/>
    </row>
    <row r="82" spans="1:16371" ht="15" customHeight="1" thickBot="1" x14ac:dyDescent="0.35">
      <c r="A82" s="88" t="s">
        <v>55</v>
      </c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</row>
    <row r="83" spans="1:16371" ht="15" customHeight="1" thickBot="1" x14ac:dyDescent="0.35">
      <c r="A83" s="48">
        <v>197313</v>
      </c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  <c r="XEP83" s="2"/>
      <c r="XEQ83" s="2"/>
    </row>
    <row r="84" spans="1:16371" ht="15" customHeight="1" x14ac:dyDescent="0.3"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  <c r="WVR84" s="2"/>
      <c r="WVS84" s="2"/>
      <c r="WVT84" s="2"/>
      <c r="WVU84" s="2"/>
      <c r="WVV84" s="2"/>
      <c r="WVW84" s="2"/>
      <c r="WVX84" s="2"/>
      <c r="WVY84" s="2"/>
      <c r="WVZ84" s="2"/>
      <c r="WWA84" s="2"/>
      <c r="WWB84" s="2"/>
      <c r="WWC84" s="2"/>
      <c r="WWD84" s="2"/>
      <c r="WWE84" s="2"/>
      <c r="WWF84" s="2"/>
      <c r="WWG84" s="2"/>
      <c r="WWH84" s="2"/>
      <c r="WWI84" s="2"/>
      <c r="WWJ84" s="2"/>
      <c r="WWK84" s="2"/>
      <c r="WWL84" s="2"/>
      <c r="WWM84" s="2"/>
      <c r="WWN84" s="2"/>
      <c r="WWO84" s="2"/>
      <c r="WWP84" s="2"/>
      <c r="WWQ84" s="2"/>
      <c r="WWR84" s="2"/>
      <c r="WWS84" s="2"/>
      <c r="WWT84" s="2"/>
      <c r="WWU84" s="2"/>
      <c r="WWV84" s="2"/>
      <c r="WWW84" s="2"/>
      <c r="WWX84" s="2"/>
      <c r="WWY84" s="2"/>
      <c r="WWZ84" s="2"/>
      <c r="WXA84" s="2"/>
      <c r="WXB84" s="2"/>
      <c r="WXC84" s="2"/>
      <c r="WXD84" s="2"/>
      <c r="WXE84" s="2"/>
      <c r="WXF84" s="2"/>
      <c r="WXG84" s="2"/>
      <c r="WXH84" s="2"/>
      <c r="WXI84" s="2"/>
      <c r="WXJ84" s="2"/>
      <c r="WXK84" s="2"/>
      <c r="WXL84" s="2"/>
      <c r="WXM84" s="2"/>
      <c r="WXN84" s="2"/>
      <c r="WXO84" s="2"/>
      <c r="WXP84" s="2"/>
      <c r="WXQ84" s="2"/>
      <c r="WXR84" s="2"/>
      <c r="WXS84" s="2"/>
      <c r="WXT84" s="2"/>
      <c r="WXU84" s="2"/>
      <c r="WXV84" s="2"/>
      <c r="WXW84" s="2"/>
      <c r="WXX84" s="2"/>
      <c r="WXY84" s="2"/>
      <c r="WXZ84" s="2"/>
      <c r="WYA84" s="2"/>
      <c r="WYB84" s="2"/>
      <c r="WYC84" s="2"/>
      <c r="WYD84" s="2"/>
      <c r="WYE84" s="2"/>
      <c r="WYF84" s="2"/>
      <c r="WYG84" s="2"/>
      <c r="WYH84" s="2"/>
      <c r="WYI84" s="2"/>
      <c r="WYJ84" s="2"/>
      <c r="WYK84" s="2"/>
      <c r="WYL84" s="2"/>
      <c r="WYM84" s="2"/>
      <c r="WYN84" s="2"/>
      <c r="WYO84" s="2"/>
      <c r="WYP84" s="2"/>
      <c r="WYQ84" s="2"/>
      <c r="WYR84" s="2"/>
      <c r="WYS84" s="2"/>
      <c r="WYT84" s="2"/>
      <c r="WYU84" s="2"/>
      <c r="WYV84" s="2"/>
      <c r="WYW84" s="2"/>
      <c r="WYX84" s="2"/>
      <c r="WYY84" s="2"/>
      <c r="WYZ84" s="2"/>
      <c r="WZA84" s="2"/>
      <c r="WZB84" s="2"/>
      <c r="WZC84" s="2"/>
      <c r="WZD84" s="2"/>
      <c r="WZE84" s="2"/>
      <c r="WZF84" s="2"/>
      <c r="WZG84" s="2"/>
      <c r="WZH84" s="2"/>
      <c r="WZI84" s="2"/>
      <c r="WZJ84" s="2"/>
      <c r="WZK84" s="2"/>
      <c r="WZL84" s="2"/>
      <c r="WZM84" s="2"/>
      <c r="WZN84" s="2"/>
      <c r="WZO84" s="2"/>
      <c r="WZP84" s="2"/>
      <c r="WZQ84" s="2"/>
      <c r="WZR84" s="2"/>
      <c r="WZS84" s="2"/>
      <c r="WZT84" s="2"/>
      <c r="WZU84" s="2"/>
      <c r="WZV84" s="2"/>
      <c r="WZW84" s="2"/>
      <c r="WZX84" s="2"/>
      <c r="WZY84" s="2"/>
      <c r="WZZ84" s="2"/>
      <c r="XAA84" s="2"/>
      <c r="XAB84" s="2"/>
      <c r="XAC84" s="2"/>
      <c r="XAD84" s="2"/>
      <c r="XAE84" s="2"/>
      <c r="XAF84" s="2"/>
      <c r="XAG84" s="2"/>
      <c r="XAH84" s="2"/>
      <c r="XAI84" s="2"/>
      <c r="XAJ84" s="2"/>
      <c r="XAK84" s="2"/>
      <c r="XAL84" s="2"/>
      <c r="XAM84" s="2"/>
      <c r="XAN84" s="2"/>
      <c r="XAO84" s="2"/>
      <c r="XAP84" s="2"/>
      <c r="XAQ84" s="2"/>
      <c r="XAR84" s="2"/>
      <c r="XAS84" s="2"/>
      <c r="XAT84" s="2"/>
      <c r="XAU84" s="2"/>
      <c r="XAV84" s="2"/>
      <c r="XAW84" s="2"/>
      <c r="XAX84" s="2"/>
      <c r="XAY84" s="2"/>
      <c r="XAZ84" s="2"/>
      <c r="XBA84" s="2"/>
      <c r="XBB84" s="2"/>
      <c r="XBC84" s="2"/>
      <c r="XBD84" s="2"/>
      <c r="XBE84" s="2"/>
      <c r="XBF84" s="2"/>
      <c r="XBG84" s="2"/>
      <c r="XBH84" s="2"/>
      <c r="XBI84" s="2"/>
      <c r="XBJ84" s="2"/>
      <c r="XBK84" s="2"/>
      <c r="XBL84" s="2"/>
      <c r="XBM84" s="2"/>
      <c r="XBN84" s="2"/>
      <c r="XBO84" s="2"/>
      <c r="XBP84" s="2"/>
      <c r="XBQ84" s="2"/>
      <c r="XBR84" s="2"/>
      <c r="XBS84" s="2"/>
      <c r="XBT84" s="2"/>
      <c r="XBU84" s="2"/>
      <c r="XBV84" s="2"/>
      <c r="XBW84" s="2"/>
      <c r="XBX84" s="2"/>
      <c r="XBY84" s="2"/>
      <c r="XBZ84" s="2"/>
      <c r="XCA84" s="2"/>
      <c r="XCB84" s="2"/>
      <c r="XCC84" s="2"/>
      <c r="XCD84" s="2"/>
      <c r="XCE84" s="2"/>
      <c r="XCF84" s="2"/>
      <c r="XCG84" s="2"/>
      <c r="XCH84" s="2"/>
      <c r="XCI84" s="2"/>
      <c r="XCJ84" s="2"/>
      <c r="XCK84" s="2"/>
      <c r="XCL84" s="2"/>
      <c r="XCM84" s="2"/>
      <c r="XCN84" s="2"/>
      <c r="XCO84" s="2"/>
      <c r="XCP84" s="2"/>
      <c r="XCQ84" s="2"/>
      <c r="XCR84" s="2"/>
      <c r="XCS84" s="2"/>
      <c r="XCT84" s="2"/>
      <c r="XCU84" s="2"/>
      <c r="XCV84" s="2"/>
      <c r="XCW84" s="2"/>
      <c r="XCX84" s="2"/>
      <c r="XCY84" s="2"/>
      <c r="XCZ84" s="2"/>
      <c r="XDA84" s="2"/>
      <c r="XDB84" s="2"/>
      <c r="XDC84" s="2"/>
      <c r="XDD84" s="2"/>
      <c r="XDE84" s="2"/>
      <c r="XDF84" s="2"/>
      <c r="XDG84" s="2"/>
      <c r="XDH84" s="2"/>
      <c r="XDI84" s="2"/>
      <c r="XDJ84" s="2"/>
      <c r="XDK84" s="2"/>
      <c r="XDL84" s="2"/>
      <c r="XDM84" s="2"/>
      <c r="XDN84" s="2"/>
      <c r="XDO84" s="2"/>
      <c r="XDP84" s="2"/>
      <c r="XDQ84" s="2"/>
      <c r="XDR84" s="2"/>
      <c r="XDS84" s="2"/>
      <c r="XDT84" s="2"/>
      <c r="XDU84" s="2"/>
      <c r="XDV84" s="2"/>
      <c r="XDW84" s="2"/>
      <c r="XDX84" s="2"/>
      <c r="XDY84" s="2"/>
      <c r="XDZ84" s="2"/>
      <c r="XEA84" s="2"/>
      <c r="XEB84" s="2"/>
      <c r="XEC84" s="2"/>
      <c r="XED84" s="2"/>
      <c r="XEE84" s="2"/>
      <c r="XEF84" s="2"/>
      <c r="XEG84" s="2"/>
      <c r="XEH84" s="2"/>
      <c r="XEI84" s="2"/>
      <c r="XEJ84" s="2"/>
      <c r="XEK84" s="2"/>
      <c r="XEL84" s="2"/>
      <c r="XEM84" s="2"/>
      <c r="XEN84" s="2"/>
      <c r="XEO84" s="2"/>
      <c r="XEP84" s="2"/>
      <c r="XEQ84" s="2"/>
    </row>
    <row r="85" spans="1:16371" x14ac:dyDescent="0.25">
      <c r="A85" s="8" t="s">
        <v>18</v>
      </c>
      <c r="B85" s="9"/>
      <c r="C85" s="9"/>
      <c r="F85" s="8" t="s">
        <v>31</v>
      </c>
    </row>
    <row r="86" spans="1:16371" ht="2.1" customHeight="1" thickBot="1" x14ac:dyDescent="0.3"/>
    <row r="87" spans="1:16371" ht="45.75" thickBot="1" x14ac:dyDescent="0.3">
      <c r="A87" s="38" t="s">
        <v>56</v>
      </c>
      <c r="B87" s="232" t="s">
        <v>5</v>
      </c>
      <c r="C87" s="232" t="s">
        <v>57</v>
      </c>
      <c r="D87" s="232" t="s">
        <v>58</v>
      </c>
      <c r="F87" s="39" t="s">
        <v>59</v>
      </c>
      <c r="G87" s="232" t="s">
        <v>15</v>
      </c>
      <c r="H87" s="232" t="s">
        <v>14</v>
      </c>
      <c r="I87" s="232" t="s">
        <v>60</v>
      </c>
    </row>
    <row r="88" spans="1:16371" x14ac:dyDescent="0.25">
      <c r="A88" s="22" t="s">
        <v>61</v>
      </c>
      <c r="B88" s="23">
        <v>864200</v>
      </c>
      <c r="C88" s="23">
        <v>108</v>
      </c>
      <c r="D88" s="24">
        <v>8001.8518518518522</v>
      </c>
      <c r="F88" s="22" t="s">
        <v>61</v>
      </c>
      <c r="G88" s="23">
        <v>621270</v>
      </c>
      <c r="H88" s="23">
        <v>67</v>
      </c>
      <c r="I88" s="24">
        <v>9272.686567164179</v>
      </c>
    </row>
    <row r="89" spans="1:16371" ht="15.75" thickBot="1" x14ac:dyDescent="0.3">
      <c r="A89" s="22" t="s">
        <v>62</v>
      </c>
      <c r="B89" s="96">
        <v>125106</v>
      </c>
      <c r="C89" s="96">
        <v>24</v>
      </c>
      <c r="D89" s="25">
        <v>5212.75</v>
      </c>
      <c r="F89" s="22" t="s">
        <v>62</v>
      </c>
      <c r="G89" s="96">
        <v>87656</v>
      </c>
      <c r="H89" s="96">
        <v>16</v>
      </c>
      <c r="I89" s="25">
        <v>5478.5</v>
      </c>
    </row>
    <row r="90" spans="1:16371" ht="15.75" thickBot="1" x14ac:dyDescent="0.3">
      <c r="A90" s="26" t="s">
        <v>30</v>
      </c>
      <c r="B90" s="27">
        <v>989306</v>
      </c>
      <c r="C90" s="27">
        <v>132</v>
      </c>
      <c r="D90" s="28">
        <v>7494.742424242424</v>
      </c>
      <c r="F90" s="26" t="s">
        <v>30</v>
      </c>
      <c r="G90" s="27">
        <v>708926</v>
      </c>
      <c r="H90" s="27">
        <v>83</v>
      </c>
      <c r="I90" s="28">
        <v>8541.2771084337346</v>
      </c>
    </row>
  </sheetData>
  <mergeCells count="4">
    <mergeCell ref="B10:B11"/>
    <mergeCell ref="A14:A15"/>
    <mergeCell ref="B14:B15"/>
    <mergeCell ref="A10:A1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88699-55DA-4CBE-9BAF-F0D5BE9673FE}">
  <sheetPr>
    <tabColor rgb="FF0070C0"/>
  </sheetPr>
  <dimension ref="A1:AA137"/>
  <sheetViews>
    <sheetView showGridLines="0" zoomScale="85" zoomScaleNormal="85" workbookViewId="0">
      <selection activeCell="L2" sqref="L2"/>
    </sheetView>
  </sheetViews>
  <sheetFormatPr baseColWidth="10" defaultRowHeight="15" x14ac:dyDescent="0.25"/>
  <cols>
    <col min="1" max="1" width="15.28515625" style="125" customWidth="1"/>
    <col min="2" max="27" width="18.28515625" style="125" customWidth="1"/>
    <col min="28" max="16384" width="11.42578125" style="125"/>
  </cols>
  <sheetData>
    <row r="1" spans="1:27" ht="43.5" customHeight="1" x14ac:dyDescent="0.25">
      <c r="A1" s="360" t="s">
        <v>188</v>
      </c>
      <c r="B1" s="360"/>
      <c r="C1" s="360"/>
      <c r="D1" s="360"/>
      <c r="E1" s="360"/>
      <c r="F1" s="360"/>
      <c r="G1" s="360"/>
      <c r="H1" s="360"/>
      <c r="I1" s="360"/>
      <c r="K1" s="278"/>
      <c r="L1" s="267" t="s">
        <v>200</v>
      </c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</row>
    <row r="2" spans="1:27" s="279" customFormat="1" ht="15" customHeight="1" x14ac:dyDescent="0.25">
      <c r="A2" s="143" t="s">
        <v>139</v>
      </c>
      <c r="B2" s="277"/>
      <c r="C2" s="277"/>
      <c r="D2" s="277"/>
      <c r="E2" s="277"/>
      <c r="F2" s="277"/>
      <c r="H2" s="144"/>
      <c r="J2" s="266"/>
    </row>
    <row r="3" spans="1:27" x14ac:dyDescent="0.25">
      <c r="A3" s="265"/>
    </row>
    <row r="4" spans="1:27" x14ac:dyDescent="0.25">
      <c r="A4" s="265"/>
    </row>
    <row r="5" spans="1:27" ht="15.75" thickBot="1" x14ac:dyDescent="0.3"/>
    <row r="6" spans="1:27" ht="15.75" customHeight="1" thickBot="1" x14ac:dyDescent="0.3">
      <c r="A6" s="367" t="s">
        <v>174</v>
      </c>
      <c r="B6" s="369" t="s">
        <v>18</v>
      </c>
      <c r="C6" s="371"/>
      <c r="D6" s="369" t="s">
        <v>124</v>
      </c>
      <c r="E6" s="371"/>
    </row>
    <row r="7" spans="1:27" x14ac:dyDescent="0.25">
      <c r="A7" s="372"/>
      <c r="B7" s="146" t="s">
        <v>24</v>
      </c>
      <c r="C7" s="146" t="s">
        <v>83</v>
      </c>
      <c r="D7" s="146" t="s">
        <v>24</v>
      </c>
      <c r="E7" s="146" t="s">
        <v>83</v>
      </c>
    </row>
    <row r="8" spans="1:27" x14ac:dyDescent="0.25">
      <c r="A8" s="268">
        <v>42856</v>
      </c>
      <c r="B8" s="248">
        <v>1523260</v>
      </c>
      <c r="C8" s="248">
        <v>613470</v>
      </c>
      <c r="D8" s="248">
        <v>775860</v>
      </c>
      <c r="E8" s="247">
        <v>30800</v>
      </c>
    </row>
    <row r="9" spans="1:27" x14ac:dyDescent="0.25">
      <c r="A9" s="268">
        <v>42948</v>
      </c>
      <c r="B9" s="248">
        <v>2460850</v>
      </c>
      <c r="C9" s="248">
        <v>466090</v>
      </c>
      <c r="D9" s="248">
        <v>958290</v>
      </c>
      <c r="E9" s="247">
        <v>54600</v>
      </c>
    </row>
    <row r="10" spans="1:27" x14ac:dyDescent="0.25">
      <c r="A10" s="268">
        <v>43040</v>
      </c>
      <c r="B10" s="248">
        <v>2307220</v>
      </c>
      <c r="C10" s="248">
        <v>283625</v>
      </c>
      <c r="D10" s="248">
        <v>992950</v>
      </c>
      <c r="E10" s="247">
        <v>7425</v>
      </c>
    </row>
    <row r="11" spans="1:27" x14ac:dyDescent="0.25">
      <c r="A11" s="268">
        <v>43132</v>
      </c>
      <c r="B11" s="248">
        <v>193650</v>
      </c>
      <c r="C11" s="248">
        <v>795656</v>
      </c>
      <c r="D11" s="248">
        <v>155250</v>
      </c>
      <c r="E11" s="247">
        <v>553676</v>
      </c>
    </row>
    <row r="12" spans="1:27" x14ac:dyDescent="0.25">
      <c r="A12" s="268">
        <v>43221</v>
      </c>
      <c r="B12" s="248">
        <v>113400</v>
      </c>
      <c r="C12" s="248">
        <v>490740</v>
      </c>
      <c r="D12" s="248">
        <v>113400</v>
      </c>
      <c r="E12" s="247">
        <v>490740</v>
      </c>
    </row>
    <row r="13" spans="1:27" x14ac:dyDescent="0.25">
      <c r="A13" s="268">
        <v>43313</v>
      </c>
      <c r="B13" s="248">
        <v>43000</v>
      </c>
      <c r="C13" s="248">
        <v>665600</v>
      </c>
      <c r="D13" s="248">
        <v>43000</v>
      </c>
      <c r="E13" s="247">
        <v>623450</v>
      </c>
    </row>
    <row r="14" spans="1:27" x14ac:dyDescent="0.25">
      <c r="A14" s="268">
        <v>43374</v>
      </c>
      <c r="B14" s="248">
        <v>58200</v>
      </c>
      <c r="C14" s="248">
        <v>330150</v>
      </c>
      <c r="D14" s="248">
        <v>58200</v>
      </c>
      <c r="E14" s="247">
        <v>305000</v>
      </c>
    </row>
    <row r="15" spans="1:27" x14ac:dyDescent="0.25">
      <c r="A15" s="268">
        <v>43497</v>
      </c>
      <c r="B15" s="248">
        <v>91820</v>
      </c>
      <c r="C15" s="248">
        <v>407570</v>
      </c>
      <c r="D15" s="248">
        <v>91820</v>
      </c>
      <c r="E15" s="247">
        <v>384480</v>
      </c>
    </row>
    <row r="16" spans="1:27" x14ac:dyDescent="0.25">
      <c r="A16" s="268">
        <v>43586</v>
      </c>
      <c r="B16" s="248">
        <v>11600</v>
      </c>
      <c r="C16" s="248">
        <v>283360</v>
      </c>
      <c r="D16" s="248">
        <v>11600</v>
      </c>
      <c r="E16" s="247">
        <v>258160</v>
      </c>
    </row>
    <row r="17" spans="1:5" x14ac:dyDescent="0.25">
      <c r="A17" s="268">
        <v>43678</v>
      </c>
      <c r="B17" s="248"/>
      <c r="C17" s="248">
        <v>239250</v>
      </c>
      <c r="D17" s="248"/>
      <c r="E17" s="247">
        <v>208200</v>
      </c>
    </row>
    <row r="18" spans="1:5" x14ac:dyDescent="0.25">
      <c r="A18" s="268">
        <v>43709</v>
      </c>
      <c r="B18" s="248">
        <v>5300</v>
      </c>
      <c r="C18" s="248">
        <v>182510</v>
      </c>
      <c r="D18" s="248">
        <v>5300</v>
      </c>
      <c r="E18" s="247">
        <v>174110</v>
      </c>
    </row>
    <row r="19" spans="1:5" x14ac:dyDescent="0.25">
      <c r="A19" s="268">
        <v>43739</v>
      </c>
      <c r="B19" s="248">
        <v>5300</v>
      </c>
      <c r="C19" s="248">
        <v>198770</v>
      </c>
      <c r="D19" s="248">
        <v>5300</v>
      </c>
      <c r="E19" s="247">
        <v>198770</v>
      </c>
    </row>
    <row r="20" spans="1:5" x14ac:dyDescent="0.25">
      <c r="A20" s="268">
        <v>43800</v>
      </c>
      <c r="B20" s="248">
        <v>60010</v>
      </c>
      <c r="C20" s="248">
        <v>625830</v>
      </c>
      <c r="D20" s="248">
        <v>60010</v>
      </c>
      <c r="E20" s="247">
        <v>449030</v>
      </c>
    </row>
    <row r="21" spans="1:5" x14ac:dyDescent="0.25">
      <c r="A21" s="268">
        <v>43862</v>
      </c>
      <c r="B21" s="248">
        <v>5300</v>
      </c>
      <c r="C21" s="248">
        <v>521250</v>
      </c>
      <c r="D21" s="248">
        <v>5300</v>
      </c>
      <c r="E21" s="247">
        <v>517750</v>
      </c>
    </row>
    <row r="22" spans="1:5" x14ac:dyDescent="0.25">
      <c r="A22" s="268">
        <v>43891</v>
      </c>
      <c r="B22" s="248">
        <v>19800</v>
      </c>
      <c r="C22" s="248">
        <v>174000</v>
      </c>
      <c r="D22" s="248">
        <v>15600</v>
      </c>
      <c r="E22" s="247">
        <v>135300</v>
      </c>
    </row>
    <row r="23" spans="1:5" x14ac:dyDescent="0.25">
      <c r="A23" s="268">
        <v>43983</v>
      </c>
      <c r="B23" s="248">
        <v>43140</v>
      </c>
      <c r="C23" s="248">
        <v>424450</v>
      </c>
      <c r="D23" s="248">
        <v>43140</v>
      </c>
      <c r="E23" s="247">
        <v>420850</v>
      </c>
    </row>
    <row r="24" spans="1:5" x14ac:dyDescent="0.25">
      <c r="A24" s="268">
        <v>44013</v>
      </c>
      <c r="B24" s="248">
        <v>40100</v>
      </c>
      <c r="C24" s="248">
        <v>150950</v>
      </c>
      <c r="D24" s="248">
        <v>40100</v>
      </c>
      <c r="E24" s="247">
        <v>150950</v>
      </c>
    </row>
    <row r="25" spans="1:5" x14ac:dyDescent="0.25">
      <c r="A25" s="268">
        <v>44075</v>
      </c>
      <c r="B25" s="248">
        <v>11000</v>
      </c>
      <c r="C25" s="248">
        <v>299450</v>
      </c>
      <c r="D25" s="248">
        <v>11000</v>
      </c>
      <c r="E25" s="247">
        <v>273900</v>
      </c>
    </row>
    <row r="26" spans="1:5" x14ac:dyDescent="0.25">
      <c r="A26" s="268">
        <v>44105</v>
      </c>
      <c r="B26" s="248">
        <v>18600</v>
      </c>
      <c r="C26" s="248">
        <v>750350</v>
      </c>
      <c r="D26" s="248">
        <v>4200</v>
      </c>
      <c r="E26" s="247">
        <v>654450</v>
      </c>
    </row>
    <row r="27" spans="1:5" x14ac:dyDescent="0.25">
      <c r="A27" s="268">
        <v>44166</v>
      </c>
      <c r="B27" s="248">
        <v>3600</v>
      </c>
      <c r="C27" s="248">
        <v>653500</v>
      </c>
      <c r="D27" s="248">
        <v>3600</v>
      </c>
      <c r="E27" s="247">
        <v>396100</v>
      </c>
    </row>
    <row r="28" spans="1:5" x14ac:dyDescent="0.25">
      <c r="A28" s="268">
        <v>44228</v>
      </c>
      <c r="B28" s="248"/>
      <c r="C28" s="248">
        <v>718800</v>
      </c>
      <c r="D28" s="248"/>
      <c r="E28" s="247">
        <v>691450</v>
      </c>
    </row>
    <row r="29" spans="1:5" x14ac:dyDescent="0.25">
      <c r="A29" s="268">
        <v>44317</v>
      </c>
      <c r="B29" s="248">
        <v>72600</v>
      </c>
      <c r="C29" s="248">
        <v>1088790</v>
      </c>
      <c r="D29" s="248">
        <v>72600</v>
      </c>
      <c r="E29" s="247">
        <v>1037790</v>
      </c>
    </row>
    <row r="30" spans="1:5" x14ac:dyDescent="0.25">
      <c r="A30" s="268">
        <v>44440</v>
      </c>
      <c r="B30" s="248">
        <v>87900</v>
      </c>
      <c r="C30" s="248">
        <v>1735940</v>
      </c>
      <c r="D30" s="248">
        <v>87900</v>
      </c>
      <c r="E30" s="247">
        <v>1406040</v>
      </c>
    </row>
    <row r="31" spans="1:5" x14ac:dyDescent="0.25">
      <c r="A31" s="268">
        <v>44593</v>
      </c>
      <c r="B31" s="248">
        <v>70800</v>
      </c>
      <c r="C31" s="248">
        <v>1285649</v>
      </c>
      <c r="D31" s="248">
        <v>70800</v>
      </c>
      <c r="E31" s="247">
        <v>1261449</v>
      </c>
    </row>
    <row r="32" spans="1:5" x14ac:dyDescent="0.25">
      <c r="A32" s="268">
        <v>44682</v>
      </c>
      <c r="B32" s="248">
        <v>12600</v>
      </c>
      <c r="C32" s="248">
        <v>934290</v>
      </c>
      <c r="D32" s="248">
        <v>12600</v>
      </c>
      <c r="E32" s="247">
        <v>918190</v>
      </c>
    </row>
    <row r="33" spans="1:5" x14ac:dyDescent="0.25">
      <c r="A33" s="268">
        <v>44805</v>
      </c>
      <c r="B33" s="248"/>
      <c r="C33" s="248">
        <v>772660</v>
      </c>
      <c r="D33" s="248"/>
      <c r="E33" s="247">
        <v>772660</v>
      </c>
    </row>
    <row r="34" spans="1:5" x14ac:dyDescent="0.25">
      <c r="A34" s="268">
        <v>44896</v>
      </c>
      <c r="B34" s="248"/>
      <c r="C34" s="248">
        <v>203050</v>
      </c>
      <c r="D34" s="248"/>
      <c r="E34" s="247">
        <v>189450</v>
      </c>
    </row>
    <row r="35" spans="1:5" x14ac:dyDescent="0.25">
      <c r="A35" s="268">
        <v>44958</v>
      </c>
      <c r="B35" s="248"/>
      <c r="C35" s="248">
        <v>1501530</v>
      </c>
      <c r="D35" s="248"/>
      <c r="E35" s="247">
        <v>1441150</v>
      </c>
    </row>
    <row r="36" spans="1:5" x14ac:dyDescent="0.25">
      <c r="A36" s="268">
        <v>45047</v>
      </c>
      <c r="B36" s="248"/>
      <c r="C36" s="248">
        <v>1597020</v>
      </c>
      <c r="D36" s="248"/>
      <c r="E36" s="247">
        <v>1535460</v>
      </c>
    </row>
    <row r="37" spans="1:5" x14ac:dyDescent="0.25">
      <c r="A37" s="268">
        <v>45139</v>
      </c>
      <c r="B37" s="248"/>
      <c r="C37" s="248">
        <v>1146580</v>
      </c>
      <c r="D37" s="248"/>
      <c r="E37" s="247">
        <v>1144280</v>
      </c>
    </row>
    <row r="38" spans="1:5" x14ac:dyDescent="0.25">
      <c r="A38" s="268">
        <v>45231</v>
      </c>
      <c r="B38" s="248"/>
      <c r="C38" s="248">
        <v>163780</v>
      </c>
      <c r="D38" s="248"/>
      <c r="E38" s="247">
        <v>163780</v>
      </c>
    </row>
    <row r="39" spans="1:5" x14ac:dyDescent="0.25">
      <c r="A39" s="268">
        <v>45323</v>
      </c>
      <c r="B39" s="248"/>
      <c r="C39" s="248"/>
      <c r="D39" s="248"/>
      <c r="E39" s="247"/>
    </row>
    <row r="40" spans="1:5" x14ac:dyDescent="0.25">
      <c r="A40" s="268">
        <v>45413</v>
      </c>
      <c r="B40" s="248"/>
      <c r="C40" s="248"/>
      <c r="D40" s="248"/>
      <c r="E40" s="247"/>
    </row>
    <row r="41" spans="1:5" x14ac:dyDescent="0.25">
      <c r="A41" s="268">
        <v>45505</v>
      </c>
      <c r="B41" s="248"/>
      <c r="C41" s="248"/>
      <c r="D41" s="248"/>
      <c r="E41" s="247"/>
    </row>
    <row r="42" spans="1:5" x14ac:dyDescent="0.25">
      <c r="A42" s="268">
        <v>45597</v>
      </c>
      <c r="B42" s="248"/>
      <c r="C42" s="248"/>
      <c r="D42" s="248"/>
      <c r="E42" s="247"/>
    </row>
    <row r="43" spans="1:5" s="346" customFormat="1" x14ac:dyDescent="0.25">
      <c r="A43" s="268">
        <v>45689</v>
      </c>
      <c r="B43" s="248"/>
      <c r="C43" s="248"/>
      <c r="D43" s="248"/>
      <c r="E43" s="247"/>
    </row>
    <row r="44" spans="1:5" s="346" customFormat="1" x14ac:dyDescent="0.25">
      <c r="A44" s="268">
        <v>45778</v>
      </c>
      <c r="B44" s="248"/>
      <c r="C44" s="248"/>
      <c r="D44" s="248"/>
      <c r="E44" s="247"/>
    </row>
    <row r="45" spans="1:5" s="357" customFormat="1" x14ac:dyDescent="0.25">
      <c r="A45" s="268">
        <v>45870</v>
      </c>
      <c r="B45" s="248"/>
      <c r="C45" s="248"/>
      <c r="D45" s="248"/>
      <c r="E45" s="247"/>
    </row>
    <row r="46" spans="1:5" x14ac:dyDescent="0.25">
      <c r="A46" s="243" t="s">
        <v>77</v>
      </c>
      <c r="B46" s="242">
        <f>SUBTOTAL(109,Übersicht_Bietertyp!$B$8:$B$40)</f>
        <v>7259050</v>
      </c>
      <c r="C46" s="242">
        <f>SUBTOTAL(109,Übersicht_Bietertyp!$C$8:$C$40)</f>
        <v>19704660</v>
      </c>
      <c r="D46" s="242">
        <f>SUBTOTAL(109,Übersicht_Bietertyp!$D$8:$D$40)</f>
        <v>3637820</v>
      </c>
      <c r="E46" s="240">
        <f>SUBTOTAL(109,Übersicht_Bietertyp!$E$8:$E$40)</f>
        <v>16849440</v>
      </c>
    </row>
    <row r="47" spans="1:5" x14ac:dyDescent="0.25">
      <c r="A47" s="271"/>
      <c r="B47" s="270"/>
      <c r="C47" s="270"/>
      <c r="D47" s="270"/>
      <c r="E47" s="270"/>
    </row>
    <row r="48" spans="1:5" x14ac:dyDescent="0.25">
      <c r="A48" s="271"/>
      <c r="B48" s="270"/>
      <c r="C48" s="270"/>
      <c r="D48" s="270"/>
      <c r="E48" s="270"/>
    </row>
    <row r="49" spans="1:5" x14ac:dyDescent="0.25">
      <c r="A49" s="271"/>
      <c r="B49" s="270"/>
      <c r="C49" s="270"/>
      <c r="D49" s="270"/>
      <c r="E49" s="270"/>
    </row>
    <row r="50" spans="1:5" x14ac:dyDescent="0.25">
      <c r="A50" s="271"/>
      <c r="B50" s="270"/>
      <c r="C50" s="270"/>
      <c r="D50" s="270"/>
      <c r="E50" s="270"/>
    </row>
    <row r="51" spans="1:5" x14ac:dyDescent="0.25">
      <c r="A51" s="271"/>
      <c r="B51" s="270"/>
      <c r="C51" s="270"/>
      <c r="D51" s="270"/>
      <c r="E51" s="270"/>
    </row>
    <row r="52" spans="1:5" x14ac:dyDescent="0.25">
      <c r="A52" s="271"/>
      <c r="B52" s="270"/>
      <c r="C52" s="270"/>
      <c r="D52" s="270"/>
      <c r="E52" s="270"/>
    </row>
    <row r="53" spans="1:5" x14ac:dyDescent="0.25">
      <c r="A53" s="271"/>
      <c r="B53" s="270"/>
      <c r="C53" s="270"/>
      <c r="D53" s="270"/>
      <c r="E53" s="270"/>
    </row>
    <row r="54" spans="1:5" x14ac:dyDescent="0.25">
      <c r="A54" s="271"/>
      <c r="B54" s="270"/>
      <c r="C54" s="270"/>
      <c r="D54" s="270"/>
      <c r="E54" s="270"/>
    </row>
    <row r="55" spans="1:5" x14ac:dyDescent="0.25">
      <c r="A55" s="271"/>
      <c r="B55" s="270"/>
      <c r="C55" s="270"/>
      <c r="D55" s="270"/>
      <c r="E55" s="270"/>
    </row>
    <row r="56" spans="1:5" x14ac:dyDescent="0.25">
      <c r="A56" s="271"/>
      <c r="B56" s="270"/>
      <c r="C56" s="270"/>
      <c r="D56" s="270"/>
      <c r="E56" s="270"/>
    </row>
    <row r="57" spans="1:5" x14ac:dyDescent="0.25">
      <c r="A57" s="271"/>
      <c r="B57" s="270"/>
      <c r="C57" s="270"/>
      <c r="D57" s="270"/>
      <c r="E57" s="270"/>
    </row>
    <row r="58" spans="1:5" x14ac:dyDescent="0.25">
      <c r="A58" s="271"/>
      <c r="B58" s="270"/>
      <c r="C58" s="270"/>
      <c r="D58" s="270"/>
      <c r="E58" s="270"/>
    </row>
    <row r="59" spans="1:5" x14ac:dyDescent="0.25">
      <c r="A59" s="271"/>
      <c r="B59" s="270"/>
      <c r="C59" s="270"/>
      <c r="D59" s="270"/>
      <c r="E59" s="270"/>
    </row>
    <row r="60" spans="1:5" x14ac:dyDescent="0.25">
      <c r="A60" s="271"/>
      <c r="B60" s="270"/>
      <c r="C60" s="270"/>
      <c r="D60" s="270"/>
      <c r="E60" s="270"/>
    </row>
    <row r="61" spans="1:5" x14ac:dyDescent="0.25">
      <c r="A61" s="271"/>
      <c r="B61" s="270"/>
      <c r="C61" s="270"/>
      <c r="D61" s="270"/>
      <c r="E61" s="270"/>
    </row>
    <row r="62" spans="1:5" x14ac:dyDescent="0.25">
      <c r="A62" s="271"/>
      <c r="B62" s="270"/>
      <c r="C62" s="270"/>
      <c r="D62" s="270"/>
      <c r="E62" s="270"/>
    </row>
    <row r="63" spans="1:5" x14ac:dyDescent="0.25">
      <c r="A63" s="271"/>
      <c r="B63" s="270"/>
      <c r="C63" s="270"/>
      <c r="D63" s="270"/>
      <c r="E63" s="270"/>
    </row>
    <row r="64" spans="1:5" ht="15.75" x14ac:dyDescent="0.25">
      <c r="A64" s="145" t="s">
        <v>123</v>
      </c>
      <c r="B64" s="237"/>
      <c r="C64" s="127"/>
      <c r="D64" s="127"/>
      <c r="E64" s="127"/>
    </row>
    <row r="95" spans="1:27" x14ac:dyDescent="0.25">
      <c r="F95" s="270"/>
      <c r="G95" s="270"/>
      <c r="H95" s="270"/>
      <c r="I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  <c r="Y95" s="270"/>
      <c r="Z95" s="270"/>
      <c r="AA95" s="270"/>
    </row>
    <row r="96" spans="1:27" x14ac:dyDescent="0.25">
      <c r="A96" s="270"/>
      <c r="B96" s="270"/>
      <c r="C96" s="270"/>
      <c r="D96" s="270"/>
      <c r="E96" s="270"/>
      <c r="F96" s="270"/>
      <c r="G96" s="270"/>
      <c r="H96" s="270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  <c r="Z96" s="270"/>
      <c r="AA96" s="270"/>
    </row>
    <row r="97" spans="1:27" x14ac:dyDescent="0.25">
      <c r="A97" s="270"/>
      <c r="B97" s="270"/>
      <c r="C97" s="270"/>
      <c r="D97" s="270"/>
      <c r="E97" s="270"/>
      <c r="F97" s="270"/>
      <c r="G97" s="270"/>
      <c r="H97" s="270"/>
      <c r="I97" s="270"/>
      <c r="J97" s="270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  <c r="Z97" s="270"/>
      <c r="AA97" s="270"/>
    </row>
    <row r="98" spans="1:27" x14ac:dyDescent="0.25">
      <c r="A98" s="270"/>
      <c r="B98" s="270"/>
      <c r="C98" s="270"/>
      <c r="D98" s="270"/>
      <c r="E98" s="270"/>
      <c r="F98" s="270"/>
      <c r="G98" s="270"/>
      <c r="H98" s="270"/>
      <c r="I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0"/>
      <c r="Z98" s="270"/>
      <c r="AA98" s="270"/>
    </row>
    <row r="99" spans="1:27" x14ac:dyDescent="0.25">
      <c r="A99" s="270"/>
      <c r="B99" s="270"/>
      <c r="C99" s="270"/>
      <c r="D99" s="270"/>
      <c r="E99" s="270"/>
      <c r="F99" s="270"/>
      <c r="G99" s="270"/>
      <c r="H99" s="270"/>
      <c r="I99" s="270"/>
      <c r="J99" s="270"/>
      <c r="K99" s="270"/>
      <c r="L99" s="270"/>
      <c r="M99" s="270"/>
      <c r="N99" s="270"/>
      <c r="O99" s="270"/>
      <c r="P99" s="270"/>
      <c r="Q99" s="270"/>
      <c r="R99" s="270"/>
      <c r="S99" s="270"/>
      <c r="T99" s="270"/>
      <c r="U99" s="270"/>
      <c r="V99" s="270"/>
      <c r="W99" s="270"/>
      <c r="X99" s="270"/>
      <c r="Y99" s="270"/>
      <c r="Z99" s="270"/>
      <c r="AA99" s="270"/>
    </row>
    <row r="100" spans="1:27" x14ac:dyDescent="0.25">
      <c r="A100" s="270"/>
      <c r="B100" s="270"/>
      <c r="C100" s="270"/>
      <c r="D100" s="270"/>
      <c r="E100" s="270"/>
      <c r="F100" s="270"/>
      <c r="G100" s="270"/>
      <c r="H100" s="270"/>
      <c r="I100" s="270"/>
      <c r="J100" s="270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70"/>
      <c r="W100" s="270"/>
      <c r="X100" s="270"/>
      <c r="Y100" s="270"/>
      <c r="Z100" s="270"/>
      <c r="AA100" s="270"/>
    </row>
    <row r="101" spans="1:27" x14ac:dyDescent="0.25">
      <c r="A101" s="270"/>
      <c r="B101" s="270"/>
      <c r="C101" s="270"/>
      <c r="D101" s="270"/>
      <c r="E101" s="270"/>
      <c r="F101" s="270"/>
      <c r="G101" s="270"/>
      <c r="H101" s="270"/>
      <c r="I101" s="270"/>
      <c r="J101" s="270"/>
      <c r="K101" s="270"/>
      <c r="L101" s="270"/>
      <c r="M101" s="270"/>
      <c r="N101" s="270"/>
      <c r="O101" s="270"/>
      <c r="P101" s="270"/>
      <c r="Q101" s="270"/>
      <c r="R101" s="270"/>
      <c r="S101" s="270"/>
      <c r="T101" s="270"/>
      <c r="U101" s="270"/>
      <c r="V101" s="270"/>
      <c r="W101" s="270"/>
      <c r="X101" s="270"/>
      <c r="Y101" s="270"/>
      <c r="Z101" s="270"/>
      <c r="AA101" s="270"/>
    </row>
    <row r="102" spans="1:27" x14ac:dyDescent="0.25">
      <c r="A102" s="270"/>
      <c r="B102" s="270"/>
      <c r="C102" s="270"/>
      <c r="D102" s="270"/>
      <c r="E102" s="270"/>
      <c r="F102" s="270"/>
      <c r="G102" s="270"/>
      <c r="H102" s="270"/>
      <c r="I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70"/>
      <c r="Y102" s="270"/>
      <c r="Z102" s="270"/>
      <c r="AA102" s="270"/>
    </row>
    <row r="103" spans="1:27" x14ac:dyDescent="0.25">
      <c r="A103" s="270"/>
      <c r="B103" s="270"/>
      <c r="C103" s="270"/>
      <c r="D103" s="270"/>
      <c r="E103" s="270"/>
      <c r="F103" s="270"/>
      <c r="G103" s="270"/>
      <c r="H103" s="270"/>
      <c r="I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  <c r="Z103" s="270"/>
      <c r="AA103" s="270"/>
    </row>
    <row r="104" spans="1:27" x14ac:dyDescent="0.25">
      <c r="A104" s="270"/>
      <c r="B104" s="270"/>
      <c r="C104" s="270"/>
      <c r="D104" s="270"/>
      <c r="E104" s="270"/>
      <c r="F104" s="270"/>
      <c r="G104" s="270"/>
      <c r="H104" s="270"/>
      <c r="I104" s="270"/>
      <c r="J104" s="270"/>
      <c r="K104" s="270"/>
      <c r="L104" s="270"/>
      <c r="M104" s="270"/>
      <c r="N104" s="270"/>
      <c r="O104" s="270"/>
      <c r="P104" s="270"/>
      <c r="Q104" s="270"/>
      <c r="R104" s="270"/>
      <c r="S104" s="270"/>
      <c r="T104" s="270"/>
      <c r="U104" s="270"/>
      <c r="V104" s="270"/>
      <c r="W104" s="270"/>
      <c r="X104" s="270"/>
      <c r="Y104" s="270"/>
      <c r="Z104" s="270"/>
      <c r="AA104" s="270"/>
    </row>
    <row r="105" spans="1:27" x14ac:dyDescent="0.25">
      <c r="A105" s="270"/>
      <c r="B105" s="270"/>
      <c r="C105" s="270"/>
      <c r="D105" s="270"/>
      <c r="E105" s="270"/>
      <c r="F105" s="270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  <c r="AA105" s="270"/>
    </row>
    <row r="106" spans="1:27" x14ac:dyDescent="0.25">
      <c r="A106" s="270"/>
      <c r="B106" s="270"/>
      <c r="C106" s="270"/>
      <c r="D106" s="270"/>
      <c r="E106" s="270"/>
      <c r="F106" s="270"/>
      <c r="G106" s="270"/>
      <c r="H106" s="270"/>
      <c r="I106" s="270"/>
      <c r="J106" s="270"/>
      <c r="K106" s="270"/>
      <c r="L106" s="270"/>
      <c r="M106" s="270"/>
      <c r="N106" s="270"/>
      <c r="O106" s="270"/>
      <c r="P106" s="270"/>
      <c r="Q106" s="270"/>
      <c r="R106" s="270"/>
      <c r="S106" s="270"/>
      <c r="T106" s="270"/>
      <c r="U106" s="270"/>
      <c r="V106" s="270"/>
      <c r="W106" s="270"/>
      <c r="X106" s="270"/>
      <c r="Y106" s="270"/>
      <c r="Z106" s="270"/>
      <c r="AA106" s="270"/>
    </row>
    <row r="107" spans="1:27" x14ac:dyDescent="0.25">
      <c r="A107" s="270"/>
      <c r="B107" s="270"/>
      <c r="C107" s="270"/>
      <c r="D107" s="270"/>
      <c r="E107" s="270"/>
      <c r="F107" s="270"/>
      <c r="G107" s="270"/>
      <c r="H107" s="270"/>
      <c r="I107" s="270"/>
      <c r="J107" s="270"/>
      <c r="K107" s="270"/>
      <c r="L107" s="270"/>
      <c r="M107" s="270"/>
      <c r="N107" s="270"/>
      <c r="O107" s="270"/>
      <c r="P107" s="270"/>
      <c r="Q107" s="270"/>
      <c r="R107" s="270"/>
      <c r="S107" s="270"/>
      <c r="T107" s="270"/>
      <c r="U107" s="270"/>
      <c r="V107" s="270"/>
      <c r="W107" s="270"/>
      <c r="X107" s="270"/>
      <c r="Y107" s="270"/>
      <c r="Z107" s="270"/>
      <c r="AA107" s="270"/>
    </row>
    <row r="108" spans="1:27" x14ac:dyDescent="0.25">
      <c r="A108" s="270"/>
      <c r="B108" s="270"/>
      <c r="C108" s="270"/>
      <c r="D108" s="270"/>
      <c r="E108" s="270"/>
      <c r="F108" s="270"/>
      <c r="G108" s="270"/>
      <c r="H108" s="270"/>
      <c r="I108" s="270"/>
      <c r="J108" s="270"/>
      <c r="K108" s="270"/>
      <c r="L108" s="270"/>
      <c r="M108" s="270"/>
      <c r="N108" s="270"/>
      <c r="O108" s="270"/>
      <c r="P108" s="270"/>
      <c r="Q108" s="270"/>
      <c r="R108" s="270"/>
      <c r="S108" s="270"/>
      <c r="T108" s="270"/>
      <c r="U108" s="270"/>
      <c r="V108" s="270"/>
      <c r="W108" s="270"/>
      <c r="X108" s="270"/>
      <c r="Y108" s="270"/>
      <c r="Z108" s="270"/>
      <c r="AA108" s="270"/>
    </row>
    <row r="109" spans="1:27" x14ac:dyDescent="0.25">
      <c r="A109" s="270"/>
      <c r="B109" s="270"/>
      <c r="C109" s="270"/>
      <c r="D109" s="270"/>
      <c r="E109" s="270"/>
      <c r="F109" s="270"/>
      <c r="G109" s="270"/>
      <c r="H109" s="270"/>
      <c r="I109" s="270"/>
      <c r="J109" s="270"/>
      <c r="K109" s="270"/>
      <c r="L109" s="270"/>
      <c r="M109" s="270"/>
      <c r="N109" s="270"/>
      <c r="O109" s="270"/>
      <c r="P109" s="270"/>
      <c r="Q109" s="270"/>
      <c r="R109" s="270"/>
      <c r="S109" s="270"/>
      <c r="T109" s="270"/>
      <c r="U109" s="270"/>
      <c r="V109" s="270"/>
      <c r="W109" s="270"/>
      <c r="X109" s="270"/>
      <c r="Y109" s="270"/>
      <c r="Z109" s="270"/>
      <c r="AA109" s="270"/>
    </row>
    <row r="110" spans="1:27" x14ac:dyDescent="0.25">
      <c r="A110" s="270"/>
      <c r="B110" s="270"/>
      <c r="C110" s="270"/>
      <c r="D110" s="270"/>
      <c r="E110" s="270"/>
      <c r="F110" s="270"/>
      <c r="G110" s="270"/>
      <c r="H110" s="270"/>
      <c r="I110" s="270"/>
      <c r="J110" s="270"/>
      <c r="K110" s="270"/>
      <c r="L110" s="270"/>
      <c r="M110" s="270"/>
      <c r="N110" s="270"/>
      <c r="O110" s="270"/>
      <c r="P110" s="270"/>
      <c r="Q110" s="270"/>
      <c r="R110" s="270"/>
      <c r="S110" s="270"/>
      <c r="T110" s="270"/>
      <c r="U110" s="270"/>
      <c r="V110" s="270"/>
      <c r="W110" s="270"/>
      <c r="X110" s="270"/>
      <c r="Y110" s="270"/>
      <c r="Z110" s="270"/>
      <c r="AA110" s="270"/>
    </row>
    <row r="111" spans="1:27" x14ac:dyDescent="0.25">
      <c r="A111" s="270"/>
      <c r="B111" s="270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0"/>
      <c r="X111" s="270"/>
      <c r="Y111" s="270"/>
      <c r="Z111" s="270"/>
      <c r="AA111" s="270"/>
    </row>
    <row r="112" spans="1:27" x14ac:dyDescent="0.25">
      <c r="A112" s="270"/>
      <c r="B112" s="270"/>
      <c r="C112" s="270"/>
      <c r="D112" s="270"/>
      <c r="E112" s="270"/>
      <c r="F112" s="270"/>
      <c r="G112" s="270"/>
      <c r="H112" s="270"/>
      <c r="I112" s="270"/>
      <c r="J112" s="270"/>
      <c r="K112" s="270"/>
      <c r="L112" s="270"/>
      <c r="M112" s="270"/>
      <c r="N112" s="270"/>
      <c r="O112" s="270"/>
      <c r="P112" s="270"/>
      <c r="Q112" s="270"/>
      <c r="R112" s="270"/>
      <c r="S112" s="270"/>
      <c r="T112" s="270"/>
      <c r="U112" s="270"/>
      <c r="V112" s="270"/>
      <c r="W112" s="270"/>
      <c r="X112" s="270"/>
      <c r="Y112" s="270"/>
      <c r="Z112" s="270"/>
      <c r="AA112" s="270"/>
    </row>
    <row r="113" spans="1:27" x14ac:dyDescent="0.25">
      <c r="A113" s="270"/>
      <c r="B113" s="270"/>
      <c r="C113" s="270"/>
      <c r="D113" s="270"/>
      <c r="E113" s="270"/>
      <c r="F113" s="270"/>
      <c r="G113" s="270"/>
      <c r="H113" s="270"/>
      <c r="I113" s="270"/>
      <c r="J113" s="270"/>
      <c r="K113" s="270"/>
      <c r="L113" s="270"/>
      <c r="M113" s="270"/>
      <c r="N113" s="270"/>
      <c r="O113" s="270"/>
      <c r="P113" s="270"/>
      <c r="Q113" s="270"/>
      <c r="R113" s="270"/>
      <c r="S113" s="270"/>
      <c r="T113" s="270"/>
      <c r="U113" s="270"/>
      <c r="V113" s="270"/>
      <c r="W113" s="270"/>
      <c r="X113" s="270"/>
      <c r="Y113" s="270"/>
      <c r="Z113" s="270"/>
      <c r="AA113" s="270"/>
    </row>
    <row r="114" spans="1:27" x14ac:dyDescent="0.25">
      <c r="A114" s="270"/>
      <c r="B114" s="270"/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270"/>
      <c r="Q114" s="270"/>
      <c r="R114" s="270"/>
      <c r="S114" s="270"/>
      <c r="T114" s="270"/>
      <c r="U114" s="270"/>
      <c r="V114" s="270"/>
      <c r="W114" s="270"/>
      <c r="X114" s="270"/>
      <c r="Y114" s="270"/>
      <c r="Z114" s="270"/>
      <c r="AA114" s="270"/>
    </row>
    <row r="115" spans="1:27" x14ac:dyDescent="0.25">
      <c r="A115" s="270"/>
      <c r="B115" s="270"/>
      <c r="C115" s="270"/>
      <c r="D115" s="270"/>
      <c r="E115" s="270"/>
      <c r="F115" s="270"/>
      <c r="G115" s="270"/>
      <c r="H115" s="270"/>
      <c r="I115" s="270"/>
      <c r="J115" s="270"/>
      <c r="K115" s="270"/>
      <c r="L115" s="270"/>
      <c r="M115" s="270"/>
      <c r="N115" s="270"/>
      <c r="O115" s="270"/>
      <c r="P115" s="270"/>
      <c r="Q115" s="270"/>
      <c r="R115" s="270"/>
      <c r="S115" s="270"/>
      <c r="T115" s="270"/>
      <c r="U115" s="270"/>
      <c r="V115" s="270"/>
      <c r="W115" s="270"/>
      <c r="X115" s="270"/>
      <c r="Y115" s="270"/>
      <c r="Z115" s="270"/>
      <c r="AA115" s="270"/>
    </row>
    <row r="116" spans="1:27" x14ac:dyDescent="0.25">
      <c r="A116" s="270"/>
      <c r="B116" s="270"/>
      <c r="C116" s="270"/>
      <c r="D116" s="270"/>
      <c r="E116" s="270"/>
      <c r="F116" s="270"/>
      <c r="G116" s="270"/>
      <c r="H116" s="270"/>
      <c r="I116" s="270"/>
      <c r="J116" s="270"/>
      <c r="K116" s="270"/>
      <c r="L116" s="270"/>
      <c r="M116" s="270"/>
      <c r="N116" s="270"/>
      <c r="O116" s="270"/>
      <c r="P116" s="270"/>
      <c r="Q116" s="270"/>
      <c r="R116" s="270"/>
      <c r="S116" s="270"/>
      <c r="T116" s="270"/>
      <c r="U116" s="270"/>
      <c r="V116" s="270"/>
      <c r="W116" s="270"/>
      <c r="X116" s="270"/>
      <c r="Y116" s="270"/>
      <c r="Z116" s="270"/>
      <c r="AA116" s="270"/>
    </row>
    <row r="117" spans="1:27" x14ac:dyDescent="0.25">
      <c r="A117" s="270"/>
      <c r="B117" s="270"/>
      <c r="C117" s="270"/>
      <c r="D117" s="270"/>
      <c r="E117" s="270"/>
      <c r="F117" s="270"/>
      <c r="G117" s="270"/>
      <c r="H117" s="270"/>
      <c r="I117" s="270"/>
      <c r="J117" s="270"/>
      <c r="K117" s="270"/>
      <c r="L117" s="270"/>
      <c r="M117" s="270"/>
      <c r="N117" s="270"/>
      <c r="O117" s="270"/>
      <c r="P117" s="270"/>
      <c r="Q117" s="270"/>
      <c r="R117" s="270"/>
      <c r="S117" s="270"/>
      <c r="T117" s="270"/>
      <c r="U117" s="270"/>
      <c r="V117" s="270"/>
      <c r="W117" s="270"/>
      <c r="X117" s="270"/>
      <c r="Y117" s="270"/>
      <c r="Z117" s="270"/>
      <c r="AA117" s="270"/>
    </row>
    <row r="118" spans="1:27" x14ac:dyDescent="0.25">
      <c r="A118" s="270"/>
      <c r="B118" s="270"/>
      <c r="C118" s="270"/>
      <c r="D118" s="270"/>
      <c r="E118" s="270"/>
      <c r="F118" s="270"/>
      <c r="G118" s="270"/>
      <c r="H118" s="270"/>
      <c r="I118" s="270"/>
      <c r="J118" s="270"/>
      <c r="K118" s="270"/>
      <c r="L118" s="270"/>
      <c r="M118" s="270"/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  <c r="AA118" s="270"/>
    </row>
    <row r="119" spans="1:27" x14ac:dyDescent="0.25">
      <c r="A119" s="270"/>
      <c r="B119" s="270"/>
      <c r="C119" s="270"/>
      <c r="D119" s="270"/>
      <c r="E119" s="270"/>
      <c r="F119" s="270"/>
      <c r="G119" s="270"/>
      <c r="H119" s="270"/>
      <c r="I119" s="270"/>
      <c r="J119" s="270"/>
      <c r="K119" s="270"/>
      <c r="L119" s="270"/>
      <c r="M119" s="270"/>
      <c r="N119" s="270"/>
      <c r="O119" s="270"/>
      <c r="P119" s="270"/>
      <c r="Q119" s="270"/>
      <c r="R119" s="270"/>
      <c r="S119" s="270"/>
      <c r="T119" s="270"/>
      <c r="U119" s="270"/>
      <c r="V119" s="270"/>
      <c r="W119" s="270"/>
      <c r="X119" s="270"/>
      <c r="Y119" s="270"/>
      <c r="Z119" s="270"/>
      <c r="AA119" s="270"/>
    </row>
    <row r="120" spans="1:27" x14ac:dyDescent="0.25">
      <c r="A120" s="270"/>
      <c r="B120" s="270"/>
      <c r="C120" s="270"/>
      <c r="D120" s="270"/>
      <c r="E120" s="270"/>
      <c r="F120" s="270"/>
      <c r="G120" s="270"/>
      <c r="H120" s="270"/>
      <c r="I120" s="270"/>
      <c r="J120" s="270"/>
      <c r="K120" s="270"/>
      <c r="L120" s="270"/>
      <c r="M120" s="270"/>
      <c r="N120" s="270"/>
      <c r="O120" s="270"/>
      <c r="P120" s="270"/>
      <c r="Q120" s="270"/>
      <c r="R120" s="270"/>
      <c r="S120" s="270"/>
      <c r="T120" s="270"/>
      <c r="U120" s="270"/>
      <c r="V120" s="270"/>
      <c r="W120" s="270"/>
      <c r="X120" s="270"/>
      <c r="Y120" s="270"/>
      <c r="Z120" s="270"/>
      <c r="AA120" s="270"/>
    </row>
    <row r="121" spans="1:27" x14ac:dyDescent="0.25">
      <c r="A121" s="270"/>
      <c r="B121" s="270"/>
      <c r="C121" s="270"/>
      <c r="D121" s="270"/>
      <c r="E121" s="270"/>
      <c r="F121" s="270"/>
      <c r="G121" s="270"/>
      <c r="H121" s="270"/>
      <c r="I121" s="270"/>
      <c r="J121" s="270"/>
      <c r="K121" s="270"/>
      <c r="L121" s="270"/>
      <c r="M121" s="270"/>
      <c r="N121" s="270"/>
      <c r="O121" s="270"/>
      <c r="P121" s="270"/>
      <c r="Q121" s="270"/>
      <c r="R121" s="270"/>
      <c r="S121" s="270"/>
      <c r="T121" s="270"/>
      <c r="U121" s="270"/>
      <c r="V121" s="270"/>
      <c r="W121" s="270"/>
      <c r="X121" s="270"/>
      <c r="Y121" s="270"/>
      <c r="Z121" s="270"/>
      <c r="AA121" s="270"/>
    </row>
    <row r="122" spans="1:27" x14ac:dyDescent="0.25">
      <c r="A122" s="270"/>
      <c r="B122" s="270"/>
      <c r="C122" s="270"/>
      <c r="D122" s="270"/>
      <c r="E122" s="270"/>
      <c r="F122" s="270"/>
      <c r="G122" s="270"/>
      <c r="H122" s="270"/>
      <c r="I122" s="270"/>
      <c r="J122" s="270"/>
      <c r="K122" s="270"/>
      <c r="L122" s="270"/>
      <c r="M122" s="270"/>
      <c r="N122" s="270"/>
      <c r="O122" s="270"/>
      <c r="P122" s="270"/>
      <c r="Q122" s="270"/>
      <c r="R122" s="270"/>
      <c r="S122" s="270"/>
      <c r="T122" s="270"/>
      <c r="U122" s="270"/>
      <c r="V122" s="270"/>
      <c r="W122" s="270"/>
      <c r="X122" s="270"/>
      <c r="Y122" s="270"/>
      <c r="Z122" s="270"/>
      <c r="AA122" s="270"/>
    </row>
    <row r="123" spans="1:27" x14ac:dyDescent="0.25">
      <c r="A123" s="270"/>
      <c r="B123" s="270"/>
      <c r="C123" s="270"/>
      <c r="D123" s="270"/>
      <c r="E123" s="270"/>
      <c r="F123" s="270"/>
      <c r="G123" s="270"/>
      <c r="H123" s="270"/>
      <c r="I123" s="270"/>
      <c r="J123" s="270"/>
      <c r="K123" s="270"/>
      <c r="L123" s="270"/>
      <c r="M123" s="270"/>
      <c r="N123" s="270"/>
      <c r="O123" s="270"/>
      <c r="P123" s="270"/>
      <c r="Q123" s="270"/>
      <c r="R123" s="270"/>
      <c r="S123" s="270"/>
      <c r="T123" s="270"/>
      <c r="U123" s="270"/>
      <c r="V123" s="270"/>
      <c r="W123" s="270"/>
      <c r="X123" s="270"/>
      <c r="Y123" s="270"/>
      <c r="Z123" s="270"/>
      <c r="AA123" s="270"/>
    </row>
    <row r="124" spans="1:27" x14ac:dyDescent="0.25">
      <c r="A124" s="270"/>
      <c r="B124" s="270"/>
      <c r="C124" s="270"/>
      <c r="D124" s="270"/>
      <c r="E124" s="270"/>
      <c r="F124" s="270"/>
      <c r="G124" s="270"/>
      <c r="H124" s="270"/>
      <c r="I124" s="270"/>
      <c r="J124" s="270"/>
      <c r="K124" s="270"/>
      <c r="L124" s="270"/>
      <c r="M124" s="270"/>
      <c r="N124" s="270"/>
      <c r="O124" s="270"/>
      <c r="P124" s="270"/>
      <c r="Q124" s="270"/>
      <c r="R124" s="270"/>
      <c r="S124" s="270"/>
      <c r="T124" s="270"/>
      <c r="U124" s="270"/>
      <c r="V124" s="270"/>
      <c r="W124" s="270"/>
      <c r="X124" s="270"/>
      <c r="Y124" s="270"/>
      <c r="Z124" s="270"/>
      <c r="AA124" s="270"/>
    </row>
    <row r="125" spans="1:27" x14ac:dyDescent="0.25">
      <c r="A125" s="270"/>
      <c r="B125" s="270"/>
      <c r="C125" s="270"/>
      <c r="D125" s="270"/>
      <c r="E125" s="270"/>
      <c r="F125" s="270"/>
      <c r="G125" s="270"/>
      <c r="H125" s="270"/>
      <c r="I125" s="270"/>
      <c r="J125" s="270"/>
      <c r="K125" s="270"/>
      <c r="L125" s="270"/>
      <c r="M125" s="270"/>
      <c r="N125" s="270"/>
      <c r="O125" s="270"/>
      <c r="P125" s="270"/>
      <c r="Q125" s="270"/>
      <c r="R125" s="270"/>
      <c r="S125" s="270"/>
      <c r="T125" s="270"/>
      <c r="U125" s="270"/>
      <c r="V125" s="270"/>
      <c r="W125" s="270"/>
      <c r="X125" s="270"/>
      <c r="Y125" s="270"/>
      <c r="Z125" s="270"/>
      <c r="AA125" s="270"/>
    </row>
    <row r="126" spans="1:27" x14ac:dyDescent="0.25">
      <c r="A126" s="270"/>
      <c r="B126" s="270"/>
      <c r="C126" s="270"/>
      <c r="D126" s="270"/>
      <c r="E126" s="270"/>
      <c r="F126" s="270"/>
      <c r="G126" s="270"/>
      <c r="H126" s="270"/>
      <c r="I126" s="270"/>
      <c r="J126" s="270"/>
      <c r="K126" s="270"/>
      <c r="L126" s="270"/>
      <c r="M126" s="270"/>
      <c r="N126" s="270"/>
      <c r="O126" s="270"/>
      <c r="P126" s="270"/>
      <c r="Q126" s="270"/>
      <c r="R126" s="270"/>
      <c r="S126" s="270"/>
      <c r="T126" s="270"/>
      <c r="U126" s="270"/>
      <c r="V126" s="270"/>
      <c r="W126" s="270"/>
      <c r="X126" s="270"/>
      <c r="Y126" s="270"/>
      <c r="Z126" s="270"/>
      <c r="AA126" s="270"/>
    </row>
    <row r="127" spans="1:27" x14ac:dyDescent="0.25">
      <c r="A127" s="270"/>
      <c r="B127" s="270"/>
      <c r="C127" s="270"/>
      <c r="D127" s="270"/>
      <c r="E127" s="270"/>
      <c r="F127" s="270"/>
      <c r="G127" s="270"/>
      <c r="H127" s="270"/>
      <c r="I127" s="270"/>
      <c r="J127" s="270"/>
      <c r="K127" s="270"/>
      <c r="L127" s="270"/>
      <c r="M127" s="270"/>
      <c r="N127" s="270"/>
      <c r="O127" s="270"/>
      <c r="P127" s="270"/>
      <c r="Q127" s="270"/>
      <c r="R127" s="270"/>
      <c r="S127" s="270"/>
      <c r="T127" s="270"/>
      <c r="U127" s="270"/>
      <c r="V127" s="270"/>
      <c r="W127" s="270"/>
      <c r="X127" s="270"/>
      <c r="Y127" s="270"/>
      <c r="Z127" s="270"/>
      <c r="AA127" s="270"/>
    </row>
    <row r="128" spans="1:27" x14ac:dyDescent="0.25">
      <c r="A128" s="270"/>
      <c r="B128" s="270"/>
      <c r="C128" s="270"/>
      <c r="D128" s="270"/>
      <c r="E128" s="270"/>
      <c r="F128" s="270"/>
      <c r="G128" s="270"/>
      <c r="H128" s="270"/>
      <c r="I128" s="270"/>
      <c r="J128" s="270"/>
      <c r="K128" s="270"/>
      <c r="L128" s="270"/>
      <c r="M128" s="270"/>
      <c r="N128" s="270"/>
      <c r="O128" s="270"/>
      <c r="P128" s="270"/>
      <c r="Q128" s="270"/>
      <c r="R128" s="270"/>
      <c r="S128" s="270"/>
      <c r="T128" s="270"/>
      <c r="U128" s="270"/>
      <c r="V128" s="270"/>
      <c r="W128" s="270"/>
      <c r="X128" s="270"/>
      <c r="Y128" s="270"/>
      <c r="Z128" s="270"/>
      <c r="AA128" s="270"/>
    </row>
    <row r="129" spans="1:27" x14ac:dyDescent="0.25">
      <c r="A129" s="270"/>
      <c r="B129" s="270"/>
      <c r="C129" s="270"/>
      <c r="D129" s="270"/>
      <c r="E129" s="270"/>
      <c r="F129" s="270"/>
      <c r="G129" s="270"/>
      <c r="H129" s="270"/>
      <c r="I129" s="270"/>
      <c r="J129" s="270"/>
      <c r="K129" s="270"/>
      <c r="L129" s="270"/>
      <c r="M129" s="270"/>
      <c r="N129" s="270"/>
      <c r="O129" s="270"/>
      <c r="P129" s="270"/>
      <c r="Q129" s="270"/>
      <c r="R129" s="270"/>
      <c r="S129" s="270"/>
      <c r="T129" s="270"/>
      <c r="U129" s="270"/>
      <c r="V129" s="270"/>
      <c r="W129" s="270"/>
      <c r="X129" s="270"/>
      <c r="Y129" s="270"/>
      <c r="Z129" s="270"/>
      <c r="AA129" s="270"/>
    </row>
    <row r="130" spans="1:27" x14ac:dyDescent="0.25">
      <c r="A130" s="270"/>
      <c r="B130" s="270"/>
      <c r="C130" s="270"/>
      <c r="D130" s="270"/>
      <c r="E130" s="270"/>
      <c r="F130" s="270"/>
      <c r="G130" s="270"/>
      <c r="H130" s="270"/>
      <c r="I130" s="270"/>
      <c r="J130" s="270"/>
      <c r="K130" s="270"/>
      <c r="L130" s="270"/>
      <c r="M130" s="270"/>
      <c r="N130" s="270"/>
      <c r="O130" s="270"/>
      <c r="P130" s="270"/>
      <c r="Q130" s="270"/>
      <c r="R130" s="270"/>
      <c r="S130" s="270"/>
      <c r="T130" s="270"/>
      <c r="U130" s="270"/>
      <c r="V130" s="270"/>
      <c r="W130" s="270"/>
      <c r="X130" s="270"/>
      <c r="Y130" s="270"/>
      <c r="Z130" s="270"/>
      <c r="AA130" s="270"/>
    </row>
    <row r="131" spans="1:27" x14ac:dyDescent="0.25">
      <c r="A131" s="270"/>
      <c r="B131" s="270"/>
      <c r="C131" s="270"/>
      <c r="D131" s="270"/>
      <c r="E131" s="270"/>
      <c r="F131" s="270"/>
      <c r="G131" s="270"/>
      <c r="H131" s="270"/>
      <c r="I131" s="270"/>
      <c r="J131" s="270"/>
      <c r="K131" s="270"/>
      <c r="L131" s="270"/>
      <c r="M131" s="270"/>
      <c r="N131" s="270"/>
      <c r="O131" s="270"/>
      <c r="P131" s="270"/>
      <c r="Q131" s="270"/>
      <c r="R131" s="270"/>
      <c r="S131" s="270"/>
      <c r="T131" s="270"/>
      <c r="U131" s="270"/>
      <c r="V131" s="270"/>
      <c r="W131" s="270"/>
      <c r="X131" s="270"/>
      <c r="Y131" s="270"/>
      <c r="Z131" s="270"/>
      <c r="AA131" s="270"/>
    </row>
    <row r="132" spans="1:27" x14ac:dyDescent="0.25">
      <c r="A132" s="270"/>
      <c r="B132" s="270"/>
      <c r="C132" s="270"/>
      <c r="D132" s="270"/>
      <c r="E132" s="270"/>
      <c r="F132" s="270"/>
      <c r="G132" s="270"/>
      <c r="H132" s="270"/>
      <c r="I132" s="270"/>
      <c r="J132" s="270"/>
      <c r="K132" s="270"/>
      <c r="L132" s="270"/>
      <c r="M132" s="270"/>
      <c r="N132" s="270"/>
      <c r="O132" s="270"/>
      <c r="P132" s="270"/>
      <c r="Q132" s="270"/>
      <c r="R132" s="270"/>
      <c r="S132" s="270"/>
      <c r="T132" s="270"/>
      <c r="U132" s="270"/>
      <c r="V132" s="270"/>
      <c r="W132" s="270"/>
      <c r="X132" s="270"/>
      <c r="Y132" s="270"/>
      <c r="Z132" s="270"/>
      <c r="AA132" s="270"/>
    </row>
    <row r="133" spans="1:27" x14ac:dyDescent="0.25">
      <c r="A133" s="270"/>
      <c r="B133" s="270"/>
      <c r="C133" s="270"/>
      <c r="D133" s="270"/>
      <c r="E133" s="270"/>
      <c r="F133" s="270"/>
      <c r="G133" s="270"/>
      <c r="H133" s="270"/>
      <c r="I133" s="270"/>
      <c r="J133" s="270"/>
      <c r="K133" s="270"/>
      <c r="L133" s="270"/>
      <c r="M133" s="270"/>
      <c r="N133" s="270"/>
      <c r="O133" s="270"/>
      <c r="P133" s="270"/>
      <c r="Q133" s="270"/>
      <c r="R133" s="270"/>
      <c r="S133" s="270"/>
      <c r="T133" s="270"/>
      <c r="U133" s="270"/>
      <c r="V133" s="270"/>
      <c r="W133" s="270"/>
      <c r="X133" s="270"/>
      <c r="Y133" s="270"/>
      <c r="Z133" s="270"/>
      <c r="AA133" s="270"/>
    </row>
    <row r="134" spans="1:27" x14ac:dyDescent="0.25">
      <c r="A134" s="270"/>
      <c r="B134" s="270"/>
      <c r="C134" s="270"/>
      <c r="D134" s="270"/>
      <c r="E134" s="270"/>
      <c r="F134" s="270"/>
      <c r="G134" s="270"/>
      <c r="H134" s="270"/>
      <c r="I134" s="270"/>
      <c r="J134" s="270"/>
      <c r="K134" s="270"/>
      <c r="L134" s="270"/>
      <c r="M134" s="270"/>
      <c r="N134" s="270"/>
      <c r="O134" s="270"/>
      <c r="P134" s="270"/>
      <c r="Q134" s="270"/>
      <c r="R134" s="270"/>
      <c r="S134" s="270"/>
      <c r="T134" s="270"/>
      <c r="U134" s="270"/>
      <c r="V134" s="270"/>
      <c r="W134" s="270"/>
      <c r="X134" s="270"/>
      <c r="Y134" s="270"/>
      <c r="Z134" s="270"/>
      <c r="AA134" s="270"/>
    </row>
    <row r="135" spans="1:27" x14ac:dyDescent="0.25">
      <c r="A135" s="270"/>
      <c r="B135" s="270"/>
      <c r="C135" s="270"/>
      <c r="D135" s="270"/>
      <c r="E135" s="270"/>
      <c r="F135" s="270"/>
      <c r="G135" s="270"/>
      <c r="H135" s="270"/>
      <c r="I135" s="270"/>
      <c r="J135" s="270"/>
      <c r="K135" s="270"/>
      <c r="L135" s="270"/>
      <c r="M135" s="270"/>
      <c r="N135" s="270"/>
      <c r="O135" s="270"/>
      <c r="P135" s="270"/>
      <c r="Q135" s="270"/>
      <c r="R135" s="270"/>
      <c r="S135" s="270"/>
      <c r="T135" s="270"/>
      <c r="U135" s="270"/>
      <c r="V135" s="270"/>
      <c r="W135" s="270"/>
      <c r="X135" s="270"/>
      <c r="Y135" s="270"/>
      <c r="Z135" s="270"/>
      <c r="AA135" s="270"/>
    </row>
    <row r="136" spans="1:27" x14ac:dyDescent="0.25">
      <c r="A136" s="270"/>
      <c r="B136" s="270"/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270"/>
      <c r="Q136" s="270"/>
      <c r="R136" s="270"/>
      <c r="S136" s="270"/>
      <c r="T136" s="270"/>
      <c r="U136" s="270"/>
      <c r="V136" s="270"/>
      <c r="W136" s="270"/>
      <c r="X136" s="270"/>
      <c r="Y136" s="270"/>
      <c r="Z136" s="270"/>
      <c r="AA136" s="270"/>
    </row>
    <row r="137" spans="1:27" x14ac:dyDescent="0.25">
      <c r="A137" s="270"/>
      <c r="B137" s="270"/>
      <c r="C137" s="270"/>
      <c r="D137" s="270"/>
      <c r="E137" s="270"/>
    </row>
  </sheetData>
  <mergeCells count="4">
    <mergeCell ref="A1:I1"/>
    <mergeCell ref="A6:A7"/>
    <mergeCell ref="B6:C6"/>
    <mergeCell ref="D6:E6"/>
  </mergeCells>
  <pageMargins left="0.7" right="0.7" top="0.78740157499999996" bottom="0.78740157499999996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7">
    <tabColor rgb="FF0070C0"/>
  </sheetPr>
  <dimension ref="A1:XER90"/>
  <sheetViews>
    <sheetView showGridLines="0" topLeftCell="A58" zoomScale="85" zoomScaleNormal="85" workbookViewId="0">
      <selection activeCell="L1" sqref="A1:L1048576"/>
    </sheetView>
  </sheetViews>
  <sheetFormatPr baseColWidth="10" defaultColWidth="9.140625" defaultRowHeight="15" x14ac:dyDescent="0.25"/>
  <cols>
    <col min="1" max="1" width="25.28515625" style="125" customWidth="1"/>
    <col min="2" max="10" width="15.7109375" style="125" customWidth="1"/>
    <col min="11" max="11" width="24.7109375" style="125" customWidth="1"/>
    <col min="16" max="16" width="7.85546875" customWidth="1"/>
    <col min="17" max="18" width="7.28515625" customWidth="1"/>
  </cols>
  <sheetData>
    <row r="1" spans="1:11" s="1" customFormat="1" ht="38.25" customHeight="1" x14ac:dyDescent="0.25">
      <c r="A1" s="126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</row>
    <row r="2" spans="1:11" s="1" customFormat="1" ht="5.25" customHeight="1" x14ac:dyDescent="0.25">
      <c r="A2" s="126"/>
      <c r="B2" s="231"/>
      <c r="C2" s="231"/>
      <c r="D2" s="231"/>
      <c r="E2" s="231"/>
      <c r="F2" s="231"/>
      <c r="G2" s="231"/>
      <c r="H2" s="231"/>
      <c r="I2" s="231"/>
      <c r="J2" s="231"/>
      <c r="K2" s="231"/>
    </row>
    <row r="3" spans="1:11" x14ac:dyDescent="0.25">
      <c r="A3" s="82" t="s">
        <v>1</v>
      </c>
      <c r="B3" s="83">
        <v>43040</v>
      </c>
      <c r="C3" s="84">
        <v>14</v>
      </c>
    </row>
    <row r="4" spans="1:11" x14ac:dyDescent="0.25">
      <c r="A4" s="85"/>
      <c r="B4" s="86"/>
    </row>
    <row r="6" spans="1:11" ht="19.5" thickBot="1" x14ac:dyDescent="0.35">
      <c r="A6" s="87" t="s">
        <v>2</v>
      </c>
    </row>
    <row r="7" spans="1:11" ht="45.75" thickBot="1" x14ac:dyDescent="0.3">
      <c r="A7" s="88" t="s">
        <v>3</v>
      </c>
      <c r="B7" s="3" t="s">
        <v>4</v>
      </c>
    </row>
    <row r="8" spans="1:11" ht="15.75" thickBot="1" x14ac:dyDescent="0.3">
      <c r="A8" s="40">
        <v>1000000</v>
      </c>
      <c r="B8" s="47">
        <v>7</v>
      </c>
    </row>
    <row r="9" spans="1:11" ht="19.5" thickBot="1" x14ac:dyDescent="0.35">
      <c r="A9" s="87"/>
    </row>
    <row r="10" spans="1:11" ht="15.75" customHeight="1" thickBot="1" x14ac:dyDescent="0.3">
      <c r="A10" s="386" t="s">
        <v>5</v>
      </c>
      <c r="B10" s="386" t="s">
        <v>6</v>
      </c>
      <c r="C10" s="4" t="s">
        <v>7</v>
      </c>
      <c r="D10" s="5"/>
      <c r="E10" s="6"/>
      <c r="F10" s="4" t="s">
        <v>8</v>
      </c>
      <c r="G10" s="5"/>
      <c r="H10" s="6"/>
    </row>
    <row r="11" spans="1:11" ht="15.75" thickBot="1" x14ac:dyDescent="0.3">
      <c r="A11" s="388"/>
      <c r="B11" s="387"/>
      <c r="C11" s="93" t="s">
        <v>9</v>
      </c>
      <c r="D11" s="93" t="s">
        <v>10</v>
      </c>
      <c r="E11" s="93" t="s">
        <v>11</v>
      </c>
      <c r="F11" s="93" t="s">
        <v>9</v>
      </c>
      <c r="G11" s="93" t="s">
        <v>10</v>
      </c>
      <c r="H11" s="93" t="s">
        <v>12</v>
      </c>
    </row>
    <row r="12" spans="1:11" ht="15.75" thickBot="1" x14ac:dyDescent="0.3">
      <c r="A12" s="40">
        <v>2590845</v>
      </c>
      <c r="B12" s="41">
        <v>210</v>
      </c>
      <c r="C12" s="40">
        <v>2000</v>
      </c>
      <c r="D12" s="42">
        <v>23800</v>
      </c>
      <c r="E12" s="43">
        <v>12337.357142857143</v>
      </c>
      <c r="F12" s="44">
        <v>2.2000000000000002</v>
      </c>
      <c r="G12" s="45">
        <v>6.66</v>
      </c>
      <c r="H12" s="46">
        <v>4.0215977798749059</v>
      </c>
    </row>
    <row r="13" spans="1:11" ht="15.75" thickBot="1" x14ac:dyDescent="0.3">
      <c r="A13" s="7"/>
      <c r="B13" s="7"/>
    </row>
    <row r="14" spans="1:11" ht="15.75" customHeight="1" thickBot="1" x14ac:dyDescent="0.3">
      <c r="A14" s="386" t="s">
        <v>13</v>
      </c>
      <c r="B14" s="386" t="s">
        <v>14</v>
      </c>
      <c r="C14" s="4" t="s">
        <v>15</v>
      </c>
      <c r="D14" s="5"/>
      <c r="E14" s="6"/>
      <c r="F14" s="4" t="s">
        <v>16</v>
      </c>
      <c r="G14" s="5"/>
      <c r="H14" s="6"/>
    </row>
    <row r="15" spans="1:11" ht="15.75" thickBot="1" x14ac:dyDescent="0.3">
      <c r="A15" s="387"/>
      <c r="B15" s="388"/>
      <c r="C15" s="93" t="s">
        <v>9</v>
      </c>
      <c r="D15" s="93" t="s">
        <v>10</v>
      </c>
      <c r="E15" s="93" t="s">
        <v>11</v>
      </c>
      <c r="F15" s="93" t="s">
        <v>9</v>
      </c>
      <c r="G15" s="93" t="s">
        <v>10</v>
      </c>
      <c r="H15" s="93" t="s">
        <v>12</v>
      </c>
    </row>
    <row r="16" spans="1:11" ht="15.75" thickBot="1" x14ac:dyDescent="0.3">
      <c r="A16" s="40">
        <v>1000375</v>
      </c>
      <c r="B16" s="41">
        <v>61</v>
      </c>
      <c r="C16" s="40">
        <v>4200</v>
      </c>
      <c r="D16" s="42">
        <v>18000</v>
      </c>
      <c r="E16" s="43">
        <v>16399.590163934427</v>
      </c>
      <c r="F16" s="44">
        <v>3.7999999523162842</v>
      </c>
      <c r="G16" s="45">
        <v>3.8199999332427979</v>
      </c>
      <c r="H16" s="46">
        <v>3.8198514890509903</v>
      </c>
    </row>
    <row r="19" spans="1:11" ht="18.75" x14ac:dyDescent="0.3">
      <c r="A19" s="87" t="s">
        <v>17</v>
      </c>
      <c r="F19" s="89"/>
      <c r="G19" s="89"/>
      <c r="H19" s="89"/>
      <c r="I19" s="89"/>
    </row>
    <row r="20" spans="1:11" x14ac:dyDescent="0.25">
      <c r="A20" s="8" t="s">
        <v>18</v>
      </c>
      <c r="B20" s="9"/>
      <c r="C20" s="9"/>
    </row>
    <row r="21" spans="1:11" s="13" customFormat="1" ht="2.1" customHeight="1" thickBot="1" x14ac:dyDescent="0.3">
      <c r="A21" s="10"/>
      <c r="B21" s="11" t="s">
        <v>19</v>
      </c>
      <c r="C21" s="11"/>
      <c r="D21" s="12"/>
      <c r="E21" s="12"/>
      <c r="F21" s="12"/>
      <c r="G21" s="12"/>
      <c r="J21" s="125"/>
      <c r="K21" s="125"/>
    </row>
    <row r="22" spans="1:11" ht="45.75" thickBot="1" x14ac:dyDescent="0.3">
      <c r="A22" s="14"/>
      <c r="B22" s="15" t="s">
        <v>7</v>
      </c>
      <c r="C22" s="16"/>
      <c r="D22" s="15" t="s">
        <v>20</v>
      </c>
      <c r="E22" s="16"/>
      <c r="F22" s="17" t="s">
        <v>21</v>
      </c>
      <c r="G22" s="17" t="s">
        <v>22</v>
      </c>
    </row>
    <row r="23" spans="1:11" ht="15.75" thickBot="1" x14ac:dyDescent="0.3">
      <c r="A23" s="18" t="s">
        <v>23</v>
      </c>
      <c r="B23" s="19" t="s">
        <v>24</v>
      </c>
      <c r="C23" s="20" t="s">
        <v>25</v>
      </c>
      <c r="D23" s="19" t="s">
        <v>24</v>
      </c>
      <c r="E23" s="20" t="s">
        <v>25</v>
      </c>
      <c r="F23" s="21"/>
      <c r="G23" s="21"/>
    </row>
    <row r="24" spans="1:11" x14ac:dyDescent="0.25">
      <c r="A24" s="22" t="s">
        <v>26</v>
      </c>
      <c r="B24" s="23">
        <v>113260</v>
      </c>
      <c r="C24" s="23">
        <v>74250</v>
      </c>
      <c r="D24" s="23">
        <v>27</v>
      </c>
      <c r="E24" s="23">
        <v>23</v>
      </c>
      <c r="F24" s="23">
        <v>187510</v>
      </c>
      <c r="G24" s="24">
        <v>50</v>
      </c>
    </row>
    <row r="25" spans="1:11" x14ac:dyDescent="0.25">
      <c r="A25" s="22" t="s">
        <v>27</v>
      </c>
      <c r="B25" s="96">
        <v>262110</v>
      </c>
      <c r="C25" s="96">
        <v>77625</v>
      </c>
      <c r="D25" s="96">
        <v>29</v>
      </c>
      <c r="E25" s="96">
        <v>9</v>
      </c>
      <c r="F25" s="96">
        <v>339735</v>
      </c>
      <c r="G25" s="25">
        <v>38</v>
      </c>
    </row>
    <row r="26" spans="1:11" x14ac:dyDescent="0.25">
      <c r="A26" s="22" t="s">
        <v>28</v>
      </c>
      <c r="B26" s="96">
        <v>1931850</v>
      </c>
      <c r="C26" s="96">
        <v>64150</v>
      </c>
      <c r="D26" s="96">
        <v>115</v>
      </c>
      <c r="E26" s="96">
        <v>4</v>
      </c>
      <c r="F26" s="96">
        <v>1996000</v>
      </c>
      <c r="G26" s="25">
        <v>119</v>
      </c>
    </row>
    <row r="27" spans="1:11" ht="15.75" thickBot="1" x14ac:dyDescent="0.3">
      <c r="A27" s="22" t="s">
        <v>29</v>
      </c>
      <c r="B27" s="96">
        <v>0</v>
      </c>
      <c r="C27" s="96">
        <v>67600</v>
      </c>
      <c r="D27" s="96">
        <v>0</v>
      </c>
      <c r="E27" s="96">
        <v>3</v>
      </c>
      <c r="F27" s="96">
        <v>67600</v>
      </c>
      <c r="G27" s="25">
        <v>3</v>
      </c>
    </row>
    <row r="28" spans="1:11" ht="15.75" thickBot="1" x14ac:dyDescent="0.3">
      <c r="A28" s="26" t="s">
        <v>30</v>
      </c>
      <c r="B28" s="27">
        <v>2307220</v>
      </c>
      <c r="C28" s="27">
        <v>283625</v>
      </c>
      <c r="D28" s="27">
        <v>171</v>
      </c>
      <c r="E28" s="27">
        <v>39</v>
      </c>
      <c r="F28" s="27">
        <v>2590845</v>
      </c>
      <c r="G28" s="28">
        <v>210</v>
      </c>
    </row>
    <row r="29" spans="1:11" x14ac:dyDescent="0.25">
      <c r="A29" s="29"/>
      <c r="B29" s="30"/>
      <c r="C29" s="30"/>
      <c r="D29" s="30"/>
      <c r="E29" s="30"/>
      <c r="F29" s="30"/>
      <c r="G29" s="30"/>
      <c r="H29" s="31"/>
    </row>
    <row r="30" spans="1:11" x14ac:dyDescent="0.25">
      <c r="A30" s="8" t="s">
        <v>31</v>
      </c>
      <c r="B30" s="31"/>
      <c r="C30" s="31"/>
    </row>
    <row r="31" spans="1:11" s="13" customFormat="1" ht="2.1" customHeight="1" thickBot="1" x14ac:dyDescent="0.3">
      <c r="A31" s="10"/>
      <c r="B31" s="11" t="s">
        <v>19</v>
      </c>
      <c r="C31" s="11"/>
      <c r="D31" s="12"/>
      <c r="E31" s="12"/>
      <c r="F31" s="12"/>
      <c r="G31" s="12"/>
    </row>
    <row r="32" spans="1:11" ht="45.75" thickBot="1" x14ac:dyDescent="0.3">
      <c r="A32" s="14"/>
      <c r="B32" s="15" t="s">
        <v>15</v>
      </c>
      <c r="C32" s="16"/>
      <c r="D32" s="15" t="s">
        <v>32</v>
      </c>
      <c r="E32" s="16"/>
      <c r="F32" s="232" t="s">
        <v>33</v>
      </c>
      <c r="G32" s="232" t="s">
        <v>34</v>
      </c>
    </row>
    <row r="33" spans="1:10" ht="15.75" customHeight="1" thickBot="1" x14ac:dyDescent="0.3">
      <c r="A33" s="32" t="s">
        <v>23</v>
      </c>
      <c r="B33" s="33" t="s">
        <v>24</v>
      </c>
      <c r="C33" s="33" t="s">
        <v>25</v>
      </c>
      <c r="D33" s="33" t="s">
        <v>24</v>
      </c>
      <c r="E33" s="33" t="s">
        <v>25</v>
      </c>
      <c r="F33" s="34"/>
      <c r="G33" s="34"/>
    </row>
    <row r="34" spans="1:10" x14ac:dyDescent="0.25">
      <c r="A34" s="35" t="s">
        <v>26</v>
      </c>
      <c r="B34" s="23">
        <v>9000</v>
      </c>
      <c r="C34" s="23">
        <v>0</v>
      </c>
      <c r="D34" s="23">
        <v>2</v>
      </c>
      <c r="E34" s="23">
        <v>0</v>
      </c>
      <c r="F34" s="23">
        <v>9000</v>
      </c>
      <c r="G34" s="24">
        <v>2</v>
      </c>
    </row>
    <row r="35" spans="1:10" x14ac:dyDescent="0.25">
      <c r="A35" s="22" t="s">
        <v>27</v>
      </c>
      <c r="B35" s="96">
        <v>25800</v>
      </c>
      <c r="C35" s="96">
        <v>7425</v>
      </c>
      <c r="D35" s="96">
        <v>3</v>
      </c>
      <c r="E35" s="96">
        <v>1</v>
      </c>
      <c r="F35" s="96">
        <v>33225</v>
      </c>
      <c r="G35" s="25">
        <v>4</v>
      </c>
    </row>
    <row r="36" spans="1:10" ht="15.75" thickBot="1" x14ac:dyDescent="0.3">
      <c r="A36" s="22" t="s">
        <v>28</v>
      </c>
      <c r="B36" s="96">
        <v>958150</v>
      </c>
      <c r="C36" s="96">
        <v>0</v>
      </c>
      <c r="D36" s="96">
        <v>55</v>
      </c>
      <c r="E36" s="96">
        <v>0</v>
      </c>
      <c r="F36" s="96">
        <v>958150</v>
      </c>
      <c r="G36" s="25">
        <v>55</v>
      </c>
    </row>
    <row r="37" spans="1:10" ht="15.75" thickBot="1" x14ac:dyDescent="0.3">
      <c r="A37" s="26" t="s">
        <v>30</v>
      </c>
      <c r="B37" s="27">
        <v>992950</v>
      </c>
      <c r="C37" s="27">
        <v>7425</v>
      </c>
      <c r="D37" s="27">
        <v>60</v>
      </c>
      <c r="E37" s="27">
        <v>1</v>
      </c>
      <c r="F37" s="27">
        <v>1000375</v>
      </c>
      <c r="G37" s="28">
        <v>61</v>
      </c>
    </row>
    <row r="39" spans="1:10" x14ac:dyDescent="0.25">
      <c r="A39" s="31"/>
      <c r="B39" s="31"/>
      <c r="C39" s="31"/>
    </row>
    <row r="40" spans="1:10" x14ac:dyDescent="0.25">
      <c r="F40" s="31"/>
      <c r="G40" s="31"/>
      <c r="H40" s="31"/>
    </row>
    <row r="41" spans="1:10" ht="18.75" x14ac:dyDescent="0.3">
      <c r="A41" s="87" t="s">
        <v>35</v>
      </c>
    </row>
    <row r="42" spans="1:10" x14ac:dyDescent="0.25">
      <c r="A42" s="8" t="s">
        <v>18</v>
      </c>
      <c r="B42" s="9"/>
      <c r="C42" s="9"/>
    </row>
    <row r="43" spans="1:10" s="13" customFormat="1" ht="2.1" customHeight="1" thickBot="1" x14ac:dyDescent="0.3">
      <c r="A43" s="10"/>
      <c r="B43" s="11" t="s">
        <v>19</v>
      </c>
      <c r="C43" s="11"/>
      <c r="D43" s="12"/>
      <c r="E43" s="12"/>
      <c r="F43" s="12"/>
      <c r="G43" s="12"/>
      <c r="H43" s="12"/>
      <c r="I43" s="12"/>
      <c r="J43" s="12"/>
    </row>
    <row r="44" spans="1:10" ht="60.75" thickBot="1" x14ac:dyDescent="0.3">
      <c r="A44" s="14"/>
      <c r="B44" s="33" t="s">
        <v>7</v>
      </c>
      <c r="C44" s="33"/>
      <c r="D44" s="33" t="s">
        <v>20</v>
      </c>
      <c r="E44" s="33"/>
      <c r="F44" s="33" t="s">
        <v>36</v>
      </c>
      <c r="G44" s="33"/>
      <c r="H44" s="17" t="s">
        <v>21</v>
      </c>
      <c r="I44" s="17" t="s">
        <v>22</v>
      </c>
      <c r="J44" s="17" t="s">
        <v>37</v>
      </c>
    </row>
    <row r="45" spans="1:10" ht="15.75" thickBot="1" x14ac:dyDescent="0.3">
      <c r="A45" s="36" t="s">
        <v>38</v>
      </c>
      <c r="B45" s="37" t="s">
        <v>24</v>
      </c>
      <c r="C45" s="37" t="s">
        <v>25</v>
      </c>
      <c r="D45" s="37" t="s">
        <v>24</v>
      </c>
      <c r="E45" s="37" t="s">
        <v>25</v>
      </c>
      <c r="F45" s="37" t="s">
        <v>24</v>
      </c>
      <c r="G45" s="37" t="s">
        <v>25</v>
      </c>
      <c r="H45" s="21"/>
      <c r="I45" s="21"/>
      <c r="J45" s="21"/>
    </row>
    <row r="46" spans="1:10" x14ac:dyDescent="0.25">
      <c r="A46" s="22" t="s">
        <v>39</v>
      </c>
      <c r="B46" s="23">
        <v>52900</v>
      </c>
      <c r="C46" s="23">
        <v>23100</v>
      </c>
      <c r="D46" s="23">
        <v>7</v>
      </c>
      <c r="E46" s="23">
        <v>1</v>
      </c>
      <c r="F46" s="23">
        <v>7557.1428571428569</v>
      </c>
      <c r="G46" s="23">
        <v>23100</v>
      </c>
      <c r="H46" s="23">
        <v>76000</v>
      </c>
      <c r="I46" s="23">
        <v>8</v>
      </c>
      <c r="J46" s="24">
        <v>9500</v>
      </c>
    </row>
    <row r="47" spans="1:10" x14ac:dyDescent="0.25">
      <c r="A47" s="22" t="s">
        <v>40</v>
      </c>
      <c r="B47" s="96">
        <v>28500</v>
      </c>
      <c r="C47" s="96">
        <v>0</v>
      </c>
      <c r="D47" s="96">
        <v>2</v>
      </c>
      <c r="E47" s="96">
        <v>0</v>
      </c>
      <c r="F47" s="96">
        <v>14250</v>
      </c>
      <c r="G47" s="96">
        <v>0</v>
      </c>
      <c r="H47" s="96">
        <v>28500</v>
      </c>
      <c r="I47" s="96">
        <v>2</v>
      </c>
      <c r="J47" s="25">
        <v>14250</v>
      </c>
    </row>
    <row r="48" spans="1:10" x14ac:dyDescent="0.25">
      <c r="A48" s="22" t="s">
        <v>41</v>
      </c>
      <c r="B48" s="96">
        <v>445900</v>
      </c>
      <c r="C48" s="96">
        <v>8230</v>
      </c>
      <c r="D48" s="96">
        <v>28</v>
      </c>
      <c r="E48" s="96">
        <v>2</v>
      </c>
      <c r="F48" s="96">
        <v>15925</v>
      </c>
      <c r="G48" s="96">
        <v>4115</v>
      </c>
      <c r="H48" s="96">
        <v>454130</v>
      </c>
      <c r="I48" s="96">
        <v>30</v>
      </c>
      <c r="J48" s="25">
        <v>15137.666666666666</v>
      </c>
    </row>
    <row r="49" spans="1:11" x14ac:dyDescent="0.25">
      <c r="A49" s="22" t="s">
        <v>42</v>
      </c>
      <c r="B49" s="96">
        <v>158820</v>
      </c>
      <c r="C49" s="96">
        <v>47850</v>
      </c>
      <c r="D49" s="96">
        <v>12</v>
      </c>
      <c r="E49" s="96">
        <v>5</v>
      </c>
      <c r="F49" s="96">
        <v>13235</v>
      </c>
      <c r="G49" s="96">
        <v>9570</v>
      </c>
      <c r="H49" s="96">
        <v>206670</v>
      </c>
      <c r="I49" s="96">
        <v>17</v>
      </c>
      <c r="J49" s="25">
        <v>12157.058823529413</v>
      </c>
    </row>
    <row r="50" spans="1:11" x14ac:dyDescent="0.25">
      <c r="A50" s="22" t="s">
        <v>43</v>
      </c>
      <c r="B50" s="96">
        <v>353700</v>
      </c>
      <c r="C50" s="96">
        <v>0</v>
      </c>
      <c r="D50" s="96">
        <v>21</v>
      </c>
      <c r="E50" s="96">
        <v>0</v>
      </c>
      <c r="F50" s="96">
        <v>16842.857142857141</v>
      </c>
      <c r="G50" s="96">
        <v>0</v>
      </c>
      <c r="H50" s="96">
        <v>353700</v>
      </c>
      <c r="I50" s="96">
        <v>21</v>
      </c>
      <c r="J50" s="25">
        <v>16842.857142857141</v>
      </c>
    </row>
    <row r="51" spans="1:11" x14ac:dyDescent="0.25">
      <c r="A51" s="22" t="s">
        <v>44</v>
      </c>
      <c r="B51" s="96">
        <v>361600</v>
      </c>
      <c r="C51" s="96">
        <v>68000</v>
      </c>
      <c r="D51" s="96">
        <v>28</v>
      </c>
      <c r="E51" s="96">
        <v>8</v>
      </c>
      <c r="F51" s="96">
        <v>12914.285714285714</v>
      </c>
      <c r="G51" s="96">
        <v>8500</v>
      </c>
      <c r="H51" s="96">
        <v>429600</v>
      </c>
      <c r="I51" s="96">
        <v>36</v>
      </c>
      <c r="J51" s="25">
        <v>11933.333333333334</v>
      </c>
    </row>
    <row r="52" spans="1:11" x14ac:dyDescent="0.25">
      <c r="A52" s="22" t="s">
        <v>45</v>
      </c>
      <c r="B52" s="96">
        <v>473550</v>
      </c>
      <c r="C52" s="96">
        <v>24225</v>
      </c>
      <c r="D52" s="96">
        <v>37</v>
      </c>
      <c r="E52" s="96">
        <v>3</v>
      </c>
      <c r="F52" s="96">
        <v>12798.648648648648</v>
      </c>
      <c r="G52" s="96">
        <v>8075</v>
      </c>
      <c r="H52" s="96">
        <v>497775</v>
      </c>
      <c r="I52" s="96">
        <v>40</v>
      </c>
      <c r="J52" s="25">
        <v>12444.375</v>
      </c>
    </row>
    <row r="53" spans="1:11" x14ac:dyDescent="0.25">
      <c r="A53" s="22" t="s">
        <v>46</v>
      </c>
      <c r="B53" s="96">
        <v>39150</v>
      </c>
      <c r="C53" s="96">
        <v>65400</v>
      </c>
      <c r="D53" s="96">
        <v>5</v>
      </c>
      <c r="E53" s="96">
        <v>6</v>
      </c>
      <c r="F53" s="96">
        <v>7830</v>
      </c>
      <c r="G53" s="96">
        <v>10900</v>
      </c>
      <c r="H53" s="96">
        <v>104550</v>
      </c>
      <c r="I53" s="96">
        <v>11</v>
      </c>
      <c r="J53" s="25">
        <v>9504.545454545454</v>
      </c>
    </row>
    <row r="54" spans="1:11" x14ac:dyDescent="0.25">
      <c r="A54" s="22" t="s">
        <v>47</v>
      </c>
      <c r="B54" s="96">
        <v>0</v>
      </c>
      <c r="C54" s="96">
        <v>3600</v>
      </c>
      <c r="D54" s="96">
        <v>0</v>
      </c>
      <c r="E54" s="96">
        <v>1</v>
      </c>
      <c r="F54" s="96">
        <v>0</v>
      </c>
      <c r="G54" s="96">
        <v>3600</v>
      </c>
      <c r="H54" s="96">
        <v>3600</v>
      </c>
      <c r="I54" s="96">
        <v>1</v>
      </c>
      <c r="J54" s="25">
        <v>3600</v>
      </c>
    </row>
    <row r="55" spans="1:11" x14ac:dyDescent="0.25">
      <c r="A55" s="22" t="s">
        <v>48</v>
      </c>
      <c r="B55" s="96">
        <v>100500</v>
      </c>
      <c r="C55" s="96">
        <v>0</v>
      </c>
      <c r="D55" s="96">
        <v>6</v>
      </c>
      <c r="E55" s="96">
        <v>0</v>
      </c>
      <c r="F55" s="96">
        <v>16750</v>
      </c>
      <c r="G55" s="96">
        <v>0</v>
      </c>
      <c r="H55" s="96">
        <v>100500</v>
      </c>
      <c r="I55" s="96">
        <v>6</v>
      </c>
      <c r="J55" s="25">
        <v>16750</v>
      </c>
    </row>
    <row r="56" spans="1:11" x14ac:dyDescent="0.25">
      <c r="A56" s="22" t="s">
        <v>49</v>
      </c>
      <c r="B56" s="96">
        <v>233800</v>
      </c>
      <c r="C56" s="96">
        <v>21170</v>
      </c>
      <c r="D56" s="96">
        <v>21</v>
      </c>
      <c r="E56" s="96">
        <v>7</v>
      </c>
      <c r="F56" s="96">
        <v>11133.333333333334</v>
      </c>
      <c r="G56" s="96">
        <v>3024.2857142857142</v>
      </c>
      <c r="H56" s="96">
        <v>254970</v>
      </c>
      <c r="I56" s="96">
        <v>28</v>
      </c>
      <c r="J56" s="25">
        <v>9106.0714285714294</v>
      </c>
    </row>
    <row r="57" spans="1:11" ht="15.75" thickBot="1" x14ac:dyDescent="0.3">
      <c r="A57" s="22" t="s">
        <v>50</v>
      </c>
      <c r="B57" s="96">
        <v>58800</v>
      </c>
      <c r="C57" s="96">
        <v>22050</v>
      </c>
      <c r="D57" s="96">
        <v>4</v>
      </c>
      <c r="E57" s="96">
        <v>6</v>
      </c>
      <c r="F57" s="96">
        <v>14700</v>
      </c>
      <c r="G57" s="96">
        <v>3675</v>
      </c>
      <c r="H57" s="96">
        <v>80850</v>
      </c>
      <c r="I57" s="96">
        <v>10</v>
      </c>
      <c r="J57" s="25">
        <v>8085</v>
      </c>
    </row>
    <row r="58" spans="1:11" ht="15.75" thickBot="1" x14ac:dyDescent="0.3">
      <c r="A58" s="26" t="s">
        <v>30</v>
      </c>
      <c r="B58" s="27">
        <v>2307220</v>
      </c>
      <c r="C58" s="27">
        <v>283625</v>
      </c>
      <c r="D58" s="27">
        <v>171</v>
      </c>
      <c r="E58" s="27">
        <v>39</v>
      </c>
      <c r="F58" s="27">
        <v>13492.514619883041</v>
      </c>
      <c r="G58" s="27">
        <v>7272.4358974358975</v>
      </c>
      <c r="H58" s="27">
        <v>2590845</v>
      </c>
      <c r="I58" s="27">
        <v>210</v>
      </c>
      <c r="J58" s="28">
        <v>12337.357142857143</v>
      </c>
    </row>
    <row r="61" spans="1:11" x14ac:dyDescent="0.25">
      <c r="A61" s="8" t="s">
        <v>31</v>
      </c>
    </row>
    <row r="62" spans="1:11" s="13" customFormat="1" ht="1.5" customHeight="1" thickBot="1" x14ac:dyDescent="0.3">
      <c r="A62" s="10"/>
      <c r="B62" s="11" t="s">
        <v>19</v>
      </c>
      <c r="C62" s="11"/>
      <c r="D62" s="12"/>
      <c r="E62" s="12"/>
      <c r="F62" s="12"/>
      <c r="G62" s="12"/>
      <c r="H62" s="12"/>
      <c r="I62" s="12"/>
      <c r="J62" s="12"/>
    </row>
    <row r="63" spans="1:11" s="1" customFormat="1" ht="60.75" thickBot="1" x14ac:dyDescent="0.3">
      <c r="A63" s="14"/>
      <c r="B63" s="33" t="s">
        <v>15</v>
      </c>
      <c r="C63" s="33"/>
      <c r="D63" s="33" t="s">
        <v>32</v>
      </c>
      <c r="E63" s="33"/>
      <c r="F63" s="33" t="s">
        <v>52</v>
      </c>
      <c r="G63" s="33"/>
      <c r="H63" s="17" t="s">
        <v>33</v>
      </c>
      <c r="I63" s="17" t="s">
        <v>34</v>
      </c>
      <c r="J63" s="17" t="s">
        <v>53</v>
      </c>
      <c r="K63" s="231"/>
    </row>
    <row r="64" spans="1:11" ht="15.75" thickBot="1" x14ac:dyDescent="0.3">
      <c r="A64" s="36" t="s">
        <v>38</v>
      </c>
      <c r="B64" s="37" t="s">
        <v>24</v>
      </c>
      <c r="C64" s="37" t="s">
        <v>25</v>
      </c>
      <c r="D64" s="37" t="s">
        <v>24</v>
      </c>
      <c r="E64" s="37" t="s">
        <v>25</v>
      </c>
      <c r="F64" s="37" t="s">
        <v>24</v>
      </c>
      <c r="G64" s="37" t="s">
        <v>25</v>
      </c>
      <c r="H64" s="21"/>
      <c r="I64" s="21"/>
      <c r="J64" s="21"/>
    </row>
    <row r="65" spans="1:16372" x14ac:dyDescent="0.25">
      <c r="A65" s="22" t="s">
        <v>40</v>
      </c>
      <c r="B65" s="23">
        <v>18000</v>
      </c>
      <c r="C65" s="23">
        <v>0</v>
      </c>
      <c r="D65" s="23">
        <v>1</v>
      </c>
      <c r="E65" s="23">
        <v>0</v>
      </c>
      <c r="F65" s="23">
        <v>18000</v>
      </c>
      <c r="G65" s="23">
        <v>0</v>
      </c>
      <c r="H65" s="23">
        <v>18000</v>
      </c>
      <c r="I65" s="23">
        <v>1</v>
      </c>
      <c r="J65" s="24">
        <v>18000</v>
      </c>
    </row>
    <row r="66" spans="1:16372" x14ac:dyDescent="0.25">
      <c r="A66" s="22" t="s">
        <v>41</v>
      </c>
      <c r="B66" s="96">
        <v>273300</v>
      </c>
      <c r="C66" s="96">
        <v>0</v>
      </c>
      <c r="D66" s="96">
        <v>16</v>
      </c>
      <c r="E66" s="96">
        <v>0</v>
      </c>
      <c r="F66" s="96">
        <v>17081.25</v>
      </c>
      <c r="G66" s="96">
        <v>0</v>
      </c>
      <c r="H66" s="96">
        <v>273300</v>
      </c>
      <c r="I66" s="96">
        <v>16</v>
      </c>
      <c r="J66" s="25">
        <v>17081.25</v>
      </c>
    </row>
    <row r="67" spans="1:16372" x14ac:dyDescent="0.25">
      <c r="A67" s="22" t="s">
        <v>42</v>
      </c>
      <c r="B67" s="96">
        <v>85200</v>
      </c>
      <c r="C67" s="96">
        <v>0</v>
      </c>
      <c r="D67" s="96">
        <v>5</v>
      </c>
      <c r="E67" s="96">
        <v>0</v>
      </c>
      <c r="F67" s="96">
        <v>17040</v>
      </c>
      <c r="G67" s="96">
        <v>0</v>
      </c>
      <c r="H67" s="96">
        <v>85200</v>
      </c>
      <c r="I67" s="96">
        <v>5</v>
      </c>
      <c r="J67" s="25">
        <v>17040</v>
      </c>
    </row>
    <row r="68" spans="1:16372" x14ac:dyDescent="0.25">
      <c r="A68" s="22" t="s">
        <v>43</v>
      </c>
      <c r="B68" s="96">
        <v>154800</v>
      </c>
      <c r="C68" s="96">
        <v>0</v>
      </c>
      <c r="D68" s="96">
        <v>9</v>
      </c>
      <c r="E68" s="96">
        <v>0</v>
      </c>
      <c r="F68" s="96">
        <v>17200</v>
      </c>
      <c r="G68" s="96">
        <v>0</v>
      </c>
      <c r="H68" s="96">
        <v>154800</v>
      </c>
      <c r="I68" s="96">
        <v>9</v>
      </c>
      <c r="J68" s="25">
        <v>17200</v>
      </c>
    </row>
    <row r="69" spans="1:16372" x14ac:dyDescent="0.25">
      <c r="A69" s="22" t="s">
        <v>44</v>
      </c>
      <c r="B69" s="96">
        <v>90000</v>
      </c>
      <c r="C69" s="96">
        <v>0</v>
      </c>
      <c r="D69" s="96">
        <v>5</v>
      </c>
      <c r="E69" s="96">
        <v>0</v>
      </c>
      <c r="F69" s="96">
        <v>18000</v>
      </c>
      <c r="G69" s="96">
        <v>0</v>
      </c>
      <c r="H69" s="96">
        <v>90000</v>
      </c>
      <c r="I69" s="96">
        <v>5</v>
      </c>
      <c r="J69" s="25">
        <v>18000</v>
      </c>
    </row>
    <row r="70" spans="1:16372" x14ac:dyDescent="0.25">
      <c r="A70" s="22" t="s">
        <v>45</v>
      </c>
      <c r="B70" s="96">
        <v>263950</v>
      </c>
      <c r="C70" s="96">
        <v>7425</v>
      </c>
      <c r="D70" s="96">
        <v>16</v>
      </c>
      <c r="E70" s="96">
        <v>1</v>
      </c>
      <c r="F70" s="96">
        <v>16496.875</v>
      </c>
      <c r="G70" s="96">
        <v>7425</v>
      </c>
      <c r="H70" s="96">
        <v>271375</v>
      </c>
      <c r="I70" s="96">
        <v>17</v>
      </c>
      <c r="J70" s="25">
        <v>15963.235294117647</v>
      </c>
    </row>
    <row r="71" spans="1:16372" x14ac:dyDescent="0.25">
      <c r="A71" s="22" t="s">
        <v>46</v>
      </c>
      <c r="B71" s="96">
        <v>13200</v>
      </c>
      <c r="C71" s="96">
        <v>0</v>
      </c>
      <c r="D71" s="96">
        <v>2</v>
      </c>
      <c r="E71" s="96">
        <v>0</v>
      </c>
      <c r="F71" s="96">
        <v>6600</v>
      </c>
      <c r="G71" s="96">
        <v>0</v>
      </c>
      <c r="H71" s="96">
        <v>13200</v>
      </c>
      <c r="I71" s="96">
        <v>2</v>
      </c>
      <c r="J71" s="25">
        <v>6600</v>
      </c>
    </row>
    <row r="72" spans="1:16372" x14ac:dyDescent="0.25">
      <c r="A72" s="22" t="s">
        <v>49</v>
      </c>
      <c r="B72" s="96">
        <v>58500</v>
      </c>
      <c r="C72" s="96">
        <v>0</v>
      </c>
      <c r="D72" s="96">
        <v>4</v>
      </c>
      <c r="E72" s="96">
        <v>0</v>
      </c>
      <c r="F72" s="96">
        <v>14625</v>
      </c>
      <c r="G72" s="96">
        <v>0</v>
      </c>
      <c r="H72" s="96">
        <v>58500</v>
      </c>
      <c r="I72" s="96">
        <v>4</v>
      </c>
      <c r="J72" s="25">
        <v>14625</v>
      </c>
    </row>
    <row r="73" spans="1:16372" ht="15.75" thickBot="1" x14ac:dyDescent="0.3">
      <c r="A73" s="22" t="s">
        <v>50</v>
      </c>
      <c r="B73" s="96">
        <v>36000</v>
      </c>
      <c r="C73" s="96">
        <v>0</v>
      </c>
      <c r="D73" s="96">
        <v>2</v>
      </c>
      <c r="E73" s="96">
        <v>0</v>
      </c>
      <c r="F73" s="96">
        <v>18000</v>
      </c>
      <c r="G73" s="96">
        <v>0</v>
      </c>
      <c r="H73" s="96">
        <v>36000</v>
      </c>
      <c r="I73" s="96">
        <v>2</v>
      </c>
      <c r="J73" s="25">
        <v>18000</v>
      </c>
    </row>
    <row r="74" spans="1:16372" ht="15.75" thickBot="1" x14ac:dyDescent="0.3">
      <c r="A74" s="26" t="s">
        <v>30</v>
      </c>
      <c r="B74" s="27">
        <v>992950</v>
      </c>
      <c r="C74" s="27">
        <v>7425</v>
      </c>
      <c r="D74" s="27">
        <v>60</v>
      </c>
      <c r="E74" s="27">
        <v>1</v>
      </c>
      <c r="F74" s="27">
        <v>16549.166666666668</v>
      </c>
      <c r="G74" s="27">
        <v>7425</v>
      </c>
      <c r="H74" s="27">
        <v>1000375</v>
      </c>
      <c r="I74" s="27">
        <v>61</v>
      </c>
      <c r="J74" s="28">
        <v>16399.590163934427</v>
      </c>
    </row>
    <row r="79" spans="1:16372" x14ac:dyDescent="0.25">
      <c r="D79" s="30"/>
    </row>
    <row r="80" spans="1:16372" ht="18.75" x14ac:dyDescent="0.3">
      <c r="A80" s="87" t="s">
        <v>54</v>
      </c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  <c r="XEQ80" s="2"/>
      <c r="XER80" s="2"/>
    </row>
    <row r="81" spans="1:16372" ht="15" customHeight="1" thickBot="1" x14ac:dyDescent="0.3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  <c r="XEQ81" s="2"/>
      <c r="XER81" s="2"/>
    </row>
    <row r="82" spans="1:16372" ht="15" customHeight="1" thickBot="1" x14ac:dyDescent="0.35">
      <c r="A82" s="88" t="s">
        <v>55</v>
      </c>
      <c r="C82" s="87"/>
      <c r="D82" s="87"/>
      <c r="E82" s="87"/>
      <c r="F82" s="87"/>
      <c r="G82" s="87"/>
      <c r="H82" s="87"/>
      <c r="I82" s="87"/>
      <c r="J82" s="87"/>
      <c r="K82" s="8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  <c r="XER82" s="2"/>
    </row>
    <row r="83" spans="1:16372" ht="15" customHeight="1" thickBot="1" x14ac:dyDescent="0.35">
      <c r="A83" s="48">
        <v>430550</v>
      </c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  <c r="XEP83" s="2"/>
      <c r="XEQ83" s="2"/>
      <c r="XER83" s="2"/>
    </row>
    <row r="84" spans="1:16372" ht="15" customHeight="1" x14ac:dyDescent="0.3"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  <c r="WVR84" s="2"/>
      <c r="WVS84" s="2"/>
      <c r="WVT84" s="2"/>
      <c r="WVU84" s="2"/>
      <c r="WVV84" s="2"/>
      <c r="WVW84" s="2"/>
      <c r="WVX84" s="2"/>
      <c r="WVY84" s="2"/>
      <c r="WVZ84" s="2"/>
      <c r="WWA84" s="2"/>
      <c r="WWB84" s="2"/>
      <c r="WWC84" s="2"/>
      <c r="WWD84" s="2"/>
      <c r="WWE84" s="2"/>
      <c r="WWF84" s="2"/>
      <c r="WWG84" s="2"/>
      <c r="WWH84" s="2"/>
      <c r="WWI84" s="2"/>
      <c r="WWJ84" s="2"/>
      <c r="WWK84" s="2"/>
      <c r="WWL84" s="2"/>
      <c r="WWM84" s="2"/>
      <c r="WWN84" s="2"/>
      <c r="WWO84" s="2"/>
      <c r="WWP84" s="2"/>
      <c r="WWQ84" s="2"/>
      <c r="WWR84" s="2"/>
      <c r="WWS84" s="2"/>
      <c r="WWT84" s="2"/>
      <c r="WWU84" s="2"/>
      <c r="WWV84" s="2"/>
      <c r="WWW84" s="2"/>
      <c r="WWX84" s="2"/>
      <c r="WWY84" s="2"/>
      <c r="WWZ84" s="2"/>
      <c r="WXA84" s="2"/>
      <c r="WXB84" s="2"/>
      <c r="WXC84" s="2"/>
      <c r="WXD84" s="2"/>
      <c r="WXE84" s="2"/>
      <c r="WXF84" s="2"/>
      <c r="WXG84" s="2"/>
      <c r="WXH84" s="2"/>
      <c r="WXI84" s="2"/>
      <c r="WXJ84" s="2"/>
      <c r="WXK84" s="2"/>
      <c r="WXL84" s="2"/>
      <c r="WXM84" s="2"/>
      <c r="WXN84" s="2"/>
      <c r="WXO84" s="2"/>
      <c r="WXP84" s="2"/>
      <c r="WXQ84" s="2"/>
      <c r="WXR84" s="2"/>
      <c r="WXS84" s="2"/>
      <c r="WXT84" s="2"/>
      <c r="WXU84" s="2"/>
      <c r="WXV84" s="2"/>
      <c r="WXW84" s="2"/>
      <c r="WXX84" s="2"/>
      <c r="WXY84" s="2"/>
      <c r="WXZ84" s="2"/>
      <c r="WYA84" s="2"/>
      <c r="WYB84" s="2"/>
      <c r="WYC84" s="2"/>
      <c r="WYD84" s="2"/>
      <c r="WYE84" s="2"/>
      <c r="WYF84" s="2"/>
      <c r="WYG84" s="2"/>
      <c r="WYH84" s="2"/>
      <c r="WYI84" s="2"/>
      <c r="WYJ84" s="2"/>
      <c r="WYK84" s="2"/>
      <c r="WYL84" s="2"/>
      <c r="WYM84" s="2"/>
      <c r="WYN84" s="2"/>
      <c r="WYO84" s="2"/>
      <c r="WYP84" s="2"/>
      <c r="WYQ84" s="2"/>
      <c r="WYR84" s="2"/>
      <c r="WYS84" s="2"/>
      <c r="WYT84" s="2"/>
      <c r="WYU84" s="2"/>
      <c r="WYV84" s="2"/>
      <c r="WYW84" s="2"/>
      <c r="WYX84" s="2"/>
      <c r="WYY84" s="2"/>
      <c r="WYZ84" s="2"/>
      <c r="WZA84" s="2"/>
      <c r="WZB84" s="2"/>
      <c r="WZC84" s="2"/>
      <c r="WZD84" s="2"/>
      <c r="WZE84" s="2"/>
      <c r="WZF84" s="2"/>
      <c r="WZG84" s="2"/>
      <c r="WZH84" s="2"/>
      <c r="WZI84" s="2"/>
      <c r="WZJ84" s="2"/>
      <c r="WZK84" s="2"/>
      <c r="WZL84" s="2"/>
      <c r="WZM84" s="2"/>
      <c r="WZN84" s="2"/>
      <c r="WZO84" s="2"/>
      <c r="WZP84" s="2"/>
      <c r="WZQ84" s="2"/>
      <c r="WZR84" s="2"/>
      <c r="WZS84" s="2"/>
      <c r="WZT84" s="2"/>
      <c r="WZU84" s="2"/>
      <c r="WZV84" s="2"/>
      <c r="WZW84" s="2"/>
      <c r="WZX84" s="2"/>
      <c r="WZY84" s="2"/>
      <c r="WZZ84" s="2"/>
      <c r="XAA84" s="2"/>
      <c r="XAB84" s="2"/>
      <c r="XAC84" s="2"/>
      <c r="XAD84" s="2"/>
      <c r="XAE84" s="2"/>
      <c r="XAF84" s="2"/>
      <c r="XAG84" s="2"/>
      <c r="XAH84" s="2"/>
      <c r="XAI84" s="2"/>
      <c r="XAJ84" s="2"/>
      <c r="XAK84" s="2"/>
      <c r="XAL84" s="2"/>
      <c r="XAM84" s="2"/>
      <c r="XAN84" s="2"/>
      <c r="XAO84" s="2"/>
      <c r="XAP84" s="2"/>
      <c r="XAQ84" s="2"/>
      <c r="XAR84" s="2"/>
      <c r="XAS84" s="2"/>
      <c r="XAT84" s="2"/>
      <c r="XAU84" s="2"/>
      <c r="XAV84" s="2"/>
      <c r="XAW84" s="2"/>
      <c r="XAX84" s="2"/>
      <c r="XAY84" s="2"/>
      <c r="XAZ84" s="2"/>
      <c r="XBA84" s="2"/>
      <c r="XBB84" s="2"/>
      <c r="XBC84" s="2"/>
      <c r="XBD84" s="2"/>
      <c r="XBE84" s="2"/>
      <c r="XBF84" s="2"/>
      <c r="XBG84" s="2"/>
      <c r="XBH84" s="2"/>
      <c r="XBI84" s="2"/>
      <c r="XBJ84" s="2"/>
      <c r="XBK84" s="2"/>
      <c r="XBL84" s="2"/>
      <c r="XBM84" s="2"/>
      <c r="XBN84" s="2"/>
      <c r="XBO84" s="2"/>
      <c r="XBP84" s="2"/>
      <c r="XBQ84" s="2"/>
      <c r="XBR84" s="2"/>
      <c r="XBS84" s="2"/>
      <c r="XBT84" s="2"/>
      <c r="XBU84" s="2"/>
      <c r="XBV84" s="2"/>
      <c r="XBW84" s="2"/>
      <c r="XBX84" s="2"/>
      <c r="XBY84" s="2"/>
      <c r="XBZ84" s="2"/>
      <c r="XCA84" s="2"/>
      <c r="XCB84" s="2"/>
      <c r="XCC84" s="2"/>
      <c r="XCD84" s="2"/>
      <c r="XCE84" s="2"/>
      <c r="XCF84" s="2"/>
      <c r="XCG84" s="2"/>
      <c r="XCH84" s="2"/>
      <c r="XCI84" s="2"/>
      <c r="XCJ84" s="2"/>
      <c r="XCK84" s="2"/>
      <c r="XCL84" s="2"/>
      <c r="XCM84" s="2"/>
      <c r="XCN84" s="2"/>
      <c r="XCO84" s="2"/>
      <c r="XCP84" s="2"/>
      <c r="XCQ84" s="2"/>
      <c r="XCR84" s="2"/>
      <c r="XCS84" s="2"/>
      <c r="XCT84" s="2"/>
      <c r="XCU84" s="2"/>
      <c r="XCV84" s="2"/>
      <c r="XCW84" s="2"/>
      <c r="XCX84" s="2"/>
      <c r="XCY84" s="2"/>
      <c r="XCZ84" s="2"/>
      <c r="XDA84" s="2"/>
      <c r="XDB84" s="2"/>
      <c r="XDC84" s="2"/>
      <c r="XDD84" s="2"/>
      <c r="XDE84" s="2"/>
      <c r="XDF84" s="2"/>
      <c r="XDG84" s="2"/>
      <c r="XDH84" s="2"/>
      <c r="XDI84" s="2"/>
      <c r="XDJ84" s="2"/>
      <c r="XDK84" s="2"/>
      <c r="XDL84" s="2"/>
      <c r="XDM84" s="2"/>
      <c r="XDN84" s="2"/>
      <c r="XDO84" s="2"/>
      <c r="XDP84" s="2"/>
      <c r="XDQ84" s="2"/>
      <c r="XDR84" s="2"/>
      <c r="XDS84" s="2"/>
      <c r="XDT84" s="2"/>
      <c r="XDU84" s="2"/>
      <c r="XDV84" s="2"/>
      <c r="XDW84" s="2"/>
      <c r="XDX84" s="2"/>
      <c r="XDY84" s="2"/>
      <c r="XDZ84" s="2"/>
      <c r="XEA84" s="2"/>
      <c r="XEB84" s="2"/>
      <c r="XEC84" s="2"/>
      <c r="XED84" s="2"/>
      <c r="XEE84" s="2"/>
      <c r="XEF84" s="2"/>
      <c r="XEG84" s="2"/>
      <c r="XEH84" s="2"/>
      <c r="XEI84" s="2"/>
      <c r="XEJ84" s="2"/>
      <c r="XEK84" s="2"/>
      <c r="XEL84" s="2"/>
      <c r="XEM84" s="2"/>
      <c r="XEN84" s="2"/>
      <c r="XEO84" s="2"/>
      <c r="XEP84" s="2"/>
      <c r="XEQ84" s="2"/>
      <c r="XER84" s="2"/>
    </row>
    <row r="85" spans="1:16372" x14ac:dyDescent="0.25">
      <c r="A85" s="8" t="s">
        <v>18</v>
      </c>
      <c r="B85" s="9"/>
      <c r="C85" s="9"/>
      <c r="F85" s="8" t="s">
        <v>31</v>
      </c>
    </row>
    <row r="86" spans="1:16372" ht="2.1" customHeight="1" thickBot="1" x14ac:dyDescent="0.3"/>
    <row r="87" spans="1:16372" ht="45.75" thickBot="1" x14ac:dyDescent="0.3">
      <c r="A87" s="38" t="s">
        <v>56</v>
      </c>
      <c r="B87" s="232" t="s">
        <v>5</v>
      </c>
      <c r="C87" s="232" t="s">
        <v>57</v>
      </c>
      <c r="D87" s="232" t="s">
        <v>58</v>
      </c>
      <c r="F87" s="39" t="s">
        <v>59</v>
      </c>
      <c r="G87" s="232" t="s">
        <v>15</v>
      </c>
      <c r="H87" s="232" t="s">
        <v>14</v>
      </c>
      <c r="I87" s="232" t="s">
        <v>60</v>
      </c>
    </row>
    <row r="88" spans="1:16372" x14ac:dyDescent="0.25">
      <c r="A88" s="22" t="s">
        <v>61</v>
      </c>
      <c r="B88" s="23">
        <v>1894175</v>
      </c>
      <c r="C88" s="23">
        <v>154</v>
      </c>
      <c r="D88" s="24">
        <v>12299.837662337663</v>
      </c>
      <c r="F88" s="22" t="s">
        <v>61</v>
      </c>
      <c r="G88" s="23">
        <v>769075</v>
      </c>
      <c r="H88" s="23">
        <v>47</v>
      </c>
      <c r="I88" s="24">
        <v>16363.297872340425</v>
      </c>
    </row>
    <row r="89" spans="1:16372" ht="15.75" thickBot="1" x14ac:dyDescent="0.3">
      <c r="A89" s="22" t="s">
        <v>62</v>
      </c>
      <c r="B89" s="96">
        <v>696670</v>
      </c>
      <c r="C89" s="96">
        <v>56</v>
      </c>
      <c r="D89" s="25">
        <v>12440.535714285714</v>
      </c>
      <c r="F89" s="22" t="s">
        <v>62</v>
      </c>
      <c r="G89" s="96">
        <v>231300</v>
      </c>
      <c r="H89" s="96">
        <v>14</v>
      </c>
      <c r="I89" s="25">
        <v>16521.428571428572</v>
      </c>
    </row>
    <row r="90" spans="1:16372" ht="15.75" thickBot="1" x14ac:dyDescent="0.3">
      <c r="A90" s="26" t="s">
        <v>30</v>
      </c>
      <c r="B90" s="27">
        <v>2590845</v>
      </c>
      <c r="C90" s="27">
        <v>210</v>
      </c>
      <c r="D90" s="28">
        <v>12337.357142857143</v>
      </c>
      <c r="F90" s="26" t="s">
        <v>30</v>
      </c>
      <c r="G90" s="27">
        <v>1000375</v>
      </c>
      <c r="H90" s="27">
        <v>61</v>
      </c>
      <c r="I90" s="28">
        <v>16399.590163934427</v>
      </c>
    </row>
  </sheetData>
  <mergeCells count="4">
    <mergeCell ref="B10:B11"/>
    <mergeCell ref="A14:A15"/>
    <mergeCell ref="B14:B15"/>
    <mergeCell ref="A10:A11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6">
    <tabColor rgb="FF0070C0"/>
  </sheetPr>
  <dimension ref="A1:XER90"/>
  <sheetViews>
    <sheetView showGridLines="0" zoomScale="85" zoomScaleNormal="85" workbookViewId="0">
      <selection activeCell="L1" sqref="A1:L1048576"/>
    </sheetView>
  </sheetViews>
  <sheetFormatPr baseColWidth="10" defaultColWidth="9.140625" defaultRowHeight="15" x14ac:dyDescent="0.25"/>
  <cols>
    <col min="1" max="1" width="25.28515625" style="125" customWidth="1"/>
    <col min="2" max="10" width="15.7109375" style="125" customWidth="1"/>
    <col min="11" max="11" width="24.7109375" style="125" customWidth="1"/>
    <col min="12" max="12" width="28.85546875" style="125" customWidth="1"/>
    <col min="16" max="16" width="7.85546875" customWidth="1"/>
    <col min="17" max="18" width="7.28515625" customWidth="1"/>
  </cols>
  <sheetData>
    <row r="1" spans="1:12" s="1" customFormat="1" ht="38.25" customHeight="1" x14ac:dyDescent="0.25">
      <c r="A1" s="126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</row>
    <row r="2" spans="1:12" s="1" customFormat="1" ht="5.25" customHeight="1" x14ac:dyDescent="0.25">
      <c r="A2" s="126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2" x14ac:dyDescent="0.25">
      <c r="A3" s="82" t="s">
        <v>1</v>
      </c>
      <c r="B3" s="83">
        <v>42948</v>
      </c>
      <c r="C3" s="84">
        <v>12</v>
      </c>
    </row>
    <row r="4" spans="1:12" x14ac:dyDescent="0.25">
      <c r="A4" s="85"/>
      <c r="B4" s="86"/>
    </row>
    <row r="6" spans="1:12" ht="19.5" thickBot="1" x14ac:dyDescent="0.35">
      <c r="A6" s="87" t="s">
        <v>2</v>
      </c>
    </row>
    <row r="7" spans="1:12" ht="45.75" thickBot="1" x14ac:dyDescent="0.3">
      <c r="A7" s="88" t="s">
        <v>3</v>
      </c>
      <c r="B7" s="3" t="s">
        <v>4</v>
      </c>
    </row>
    <row r="8" spans="1:12" ht="15.75" thickBot="1" x14ac:dyDescent="0.3">
      <c r="A8" s="40">
        <v>1000000</v>
      </c>
      <c r="B8" s="47">
        <v>7</v>
      </c>
    </row>
    <row r="9" spans="1:12" ht="19.5" thickBot="1" x14ac:dyDescent="0.35">
      <c r="A9" s="87"/>
    </row>
    <row r="10" spans="1:12" ht="15.75" customHeight="1" thickBot="1" x14ac:dyDescent="0.3">
      <c r="A10" s="386" t="s">
        <v>5</v>
      </c>
      <c r="B10" s="386" t="s">
        <v>6</v>
      </c>
      <c r="C10" s="4" t="s">
        <v>7</v>
      </c>
      <c r="D10" s="5"/>
      <c r="E10" s="6"/>
      <c r="F10" s="4" t="s">
        <v>8</v>
      </c>
      <c r="G10" s="5"/>
      <c r="H10" s="6"/>
    </row>
    <row r="11" spans="1:12" ht="15.75" thickBot="1" x14ac:dyDescent="0.3">
      <c r="A11" s="388"/>
      <c r="B11" s="387"/>
      <c r="C11" s="93" t="s">
        <v>9</v>
      </c>
      <c r="D11" s="93" t="s">
        <v>10</v>
      </c>
      <c r="E11" s="93" t="s">
        <v>11</v>
      </c>
      <c r="F11" s="93" t="s">
        <v>9</v>
      </c>
      <c r="G11" s="93" t="s">
        <v>10</v>
      </c>
      <c r="H11" s="93" t="s">
        <v>12</v>
      </c>
    </row>
    <row r="12" spans="1:12" ht="15.75" thickBot="1" x14ac:dyDescent="0.3">
      <c r="A12" s="40">
        <v>2926940</v>
      </c>
      <c r="B12" s="41">
        <v>281</v>
      </c>
      <c r="C12" s="40">
        <v>2000</v>
      </c>
      <c r="D12" s="42">
        <v>24150</v>
      </c>
      <c r="E12" s="43">
        <v>10416.156583629892</v>
      </c>
      <c r="F12" s="44">
        <v>3.5</v>
      </c>
      <c r="G12" s="45">
        <v>6.45</v>
      </c>
      <c r="H12" s="46">
        <v>4.6381263367202603</v>
      </c>
    </row>
    <row r="13" spans="1:12" ht="15.75" thickBot="1" x14ac:dyDescent="0.3">
      <c r="A13" s="7"/>
      <c r="B13" s="7"/>
    </row>
    <row r="14" spans="1:12" ht="15.75" customHeight="1" thickBot="1" x14ac:dyDescent="0.3">
      <c r="A14" s="386" t="s">
        <v>13</v>
      </c>
      <c r="B14" s="386" t="s">
        <v>14</v>
      </c>
      <c r="C14" s="4" t="s">
        <v>15</v>
      </c>
      <c r="D14" s="5"/>
      <c r="E14" s="6"/>
      <c r="F14" s="4" t="s">
        <v>16</v>
      </c>
      <c r="G14" s="5"/>
      <c r="H14" s="6"/>
    </row>
    <row r="15" spans="1:12" ht="15.75" thickBot="1" x14ac:dyDescent="0.3">
      <c r="A15" s="387"/>
      <c r="B15" s="388"/>
      <c r="C15" s="93" t="s">
        <v>9</v>
      </c>
      <c r="D15" s="93" t="s">
        <v>10</v>
      </c>
      <c r="E15" s="93" t="s">
        <v>11</v>
      </c>
      <c r="F15" s="93" t="s">
        <v>9</v>
      </c>
      <c r="G15" s="93" t="s">
        <v>10</v>
      </c>
      <c r="H15" s="93" t="s">
        <v>12</v>
      </c>
    </row>
    <row r="16" spans="1:12" ht="15.75" thickBot="1" x14ac:dyDescent="0.3">
      <c r="A16" s="40">
        <v>1012890</v>
      </c>
      <c r="B16" s="41">
        <v>67</v>
      </c>
      <c r="C16" s="40">
        <v>2780</v>
      </c>
      <c r="D16" s="42">
        <v>21600</v>
      </c>
      <c r="E16" s="43">
        <v>15117.76119402985</v>
      </c>
      <c r="F16" s="44">
        <v>4.1599998474121094</v>
      </c>
      <c r="G16" s="45">
        <v>4.2899999618530273</v>
      </c>
      <c r="H16" s="46">
        <v>4.2838615793380059</v>
      </c>
    </row>
    <row r="19" spans="1:12" ht="18.75" x14ac:dyDescent="0.3">
      <c r="A19" s="87" t="s">
        <v>17</v>
      </c>
      <c r="F19" s="89"/>
      <c r="G19" s="89"/>
      <c r="H19" s="89"/>
      <c r="I19" s="89"/>
    </row>
    <row r="20" spans="1:12" x14ac:dyDescent="0.25">
      <c r="A20" s="8" t="s">
        <v>18</v>
      </c>
      <c r="B20" s="9"/>
      <c r="C20" s="9"/>
    </row>
    <row r="21" spans="1:12" s="13" customFormat="1" ht="2.1" customHeight="1" thickBot="1" x14ac:dyDescent="0.3">
      <c r="A21" s="10"/>
      <c r="B21" s="11" t="s">
        <v>19</v>
      </c>
      <c r="C21" s="11"/>
      <c r="D21" s="12"/>
      <c r="E21" s="12"/>
      <c r="F21" s="12"/>
      <c r="G21" s="12"/>
      <c r="J21" s="125"/>
      <c r="K21" s="125"/>
      <c r="L21" s="125"/>
    </row>
    <row r="22" spans="1:12" ht="45.75" thickBot="1" x14ac:dyDescent="0.3">
      <c r="A22" s="14"/>
      <c r="B22" s="15" t="s">
        <v>7</v>
      </c>
      <c r="C22" s="16"/>
      <c r="D22" s="15" t="s">
        <v>20</v>
      </c>
      <c r="E22" s="16"/>
      <c r="F22" s="17" t="s">
        <v>21</v>
      </c>
      <c r="G22" s="17" t="s">
        <v>22</v>
      </c>
    </row>
    <row r="23" spans="1:12" ht="15.75" thickBot="1" x14ac:dyDescent="0.3">
      <c r="A23" s="18" t="s">
        <v>23</v>
      </c>
      <c r="B23" s="19" t="s">
        <v>24</v>
      </c>
      <c r="C23" s="20" t="s">
        <v>25</v>
      </c>
      <c r="D23" s="19" t="s">
        <v>24</v>
      </c>
      <c r="E23" s="20" t="s">
        <v>25</v>
      </c>
      <c r="F23" s="21"/>
      <c r="G23" s="21"/>
    </row>
    <row r="24" spans="1:12" x14ac:dyDescent="0.25">
      <c r="A24" s="22" t="s">
        <v>26</v>
      </c>
      <c r="B24" s="23">
        <v>213390</v>
      </c>
      <c r="C24" s="23">
        <v>131830</v>
      </c>
      <c r="D24" s="23">
        <v>60</v>
      </c>
      <c r="E24" s="23">
        <v>39</v>
      </c>
      <c r="F24" s="23">
        <v>345220</v>
      </c>
      <c r="G24" s="24">
        <v>99</v>
      </c>
    </row>
    <row r="25" spans="1:12" x14ac:dyDescent="0.25">
      <c r="A25" s="22" t="s">
        <v>27</v>
      </c>
      <c r="B25" s="96">
        <v>402100</v>
      </c>
      <c r="C25" s="96">
        <v>103410</v>
      </c>
      <c r="D25" s="96">
        <v>46</v>
      </c>
      <c r="E25" s="96">
        <v>13</v>
      </c>
      <c r="F25" s="96">
        <v>505510</v>
      </c>
      <c r="G25" s="25">
        <v>59</v>
      </c>
    </row>
    <row r="26" spans="1:12" x14ac:dyDescent="0.25">
      <c r="A26" s="22" t="s">
        <v>28</v>
      </c>
      <c r="B26" s="96">
        <v>1845360</v>
      </c>
      <c r="C26" s="96">
        <v>77350</v>
      </c>
      <c r="D26" s="96">
        <v>111</v>
      </c>
      <c r="E26" s="96">
        <v>5</v>
      </c>
      <c r="F26" s="96">
        <v>1922710</v>
      </c>
      <c r="G26" s="25">
        <v>116</v>
      </c>
    </row>
    <row r="27" spans="1:12" ht="15.75" thickBot="1" x14ac:dyDescent="0.3">
      <c r="A27" s="22" t="s">
        <v>29</v>
      </c>
      <c r="B27" s="96">
        <v>0</v>
      </c>
      <c r="C27" s="96">
        <v>153500</v>
      </c>
      <c r="D27" s="96">
        <v>0</v>
      </c>
      <c r="E27" s="96">
        <v>7</v>
      </c>
      <c r="F27" s="96">
        <v>153500</v>
      </c>
      <c r="G27" s="25">
        <v>7</v>
      </c>
    </row>
    <row r="28" spans="1:12" ht="15.75" thickBot="1" x14ac:dyDescent="0.3">
      <c r="A28" s="26" t="s">
        <v>30</v>
      </c>
      <c r="B28" s="27">
        <v>2460850</v>
      </c>
      <c r="C28" s="27">
        <v>466090</v>
      </c>
      <c r="D28" s="27">
        <v>217</v>
      </c>
      <c r="E28" s="27">
        <v>64</v>
      </c>
      <c r="F28" s="27">
        <v>2926940</v>
      </c>
      <c r="G28" s="28">
        <v>281</v>
      </c>
    </row>
    <row r="29" spans="1:12" x14ac:dyDescent="0.25">
      <c r="A29" s="29"/>
      <c r="B29" s="30"/>
      <c r="C29" s="30"/>
      <c r="D29" s="30"/>
      <c r="E29" s="30"/>
      <c r="F29" s="30"/>
      <c r="G29" s="30"/>
      <c r="H29" s="31"/>
    </row>
    <row r="30" spans="1:12" x14ac:dyDescent="0.25">
      <c r="A30" s="8" t="s">
        <v>31</v>
      </c>
      <c r="B30" s="31"/>
      <c r="C30" s="31"/>
    </row>
    <row r="31" spans="1:12" s="13" customFormat="1" ht="2.1" customHeight="1" thickBot="1" x14ac:dyDescent="0.3">
      <c r="A31" s="10"/>
      <c r="B31" s="11" t="s">
        <v>19</v>
      </c>
      <c r="C31" s="11"/>
      <c r="D31" s="12"/>
      <c r="E31" s="12"/>
      <c r="F31" s="12"/>
      <c r="G31" s="12"/>
    </row>
    <row r="32" spans="1:12" ht="45.75" thickBot="1" x14ac:dyDescent="0.3">
      <c r="A32" s="14"/>
      <c r="B32" s="15" t="s">
        <v>15</v>
      </c>
      <c r="C32" s="16"/>
      <c r="D32" s="15" t="s">
        <v>32</v>
      </c>
      <c r="E32" s="16"/>
      <c r="F32" s="232" t="s">
        <v>33</v>
      </c>
      <c r="G32" s="232" t="s">
        <v>34</v>
      </c>
    </row>
    <row r="33" spans="1:10" ht="15.75" customHeight="1" thickBot="1" x14ac:dyDescent="0.3">
      <c r="A33" s="32" t="s">
        <v>23</v>
      </c>
      <c r="B33" s="33" t="s">
        <v>24</v>
      </c>
      <c r="C33" s="33" t="s">
        <v>25</v>
      </c>
      <c r="D33" s="33" t="s">
        <v>24</v>
      </c>
      <c r="E33" s="33" t="s">
        <v>25</v>
      </c>
      <c r="F33" s="34"/>
      <c r="G33" s="34"/>
    </row>
    <row r="34" spans="1:10" x14ac:dyDescent="0.25">
      <c r="A34" s="35" t="s">
        <v>26</v>
      </c>
      <c r="B34" s="23">
        <v>11780</v>
      </c>
      <c r="C34" s="23">
        <v>15000</v>
      </c>
      <c r="D34" s="23">
        <v>3</v>
      </c>
      <c r="E34" s="23">
        <v>4</v>
      </c>
      <c r="F34" s="23">
        <v>26780</v>
      </c>
      <c r="G34" s="24">
        <v>7</v>
      </c>
    </row>
    <row r="35" spans="1:10" x14ac:dyDescent="0.25">
      <c r="A35" s="22" t="s">
        <v>27</v>
      </c>
      <c r="B35" s="96">
        <v>59850</v>
      </c>
      <c r="C35" s="96">
        <v>18000</v>
      </c>
      <c r="D35" s="96">
        <v>6</v>
      </c>
      <c r="E35" s="96">
        <v>2</v>
      </c>
      <c r="F35" s="96">
        <v>77850</v>
      </c>
      <c r="G35" s="25">
        <v>8</v>
      </c>
    </row>
    <row r="36" spans="1:10" x14ac:dyDescent="0.25">
      <c r="A36" s="22" t="s">
        <v>28</v>
      </c>
      <c r="B36" s="96">
        <v>886660</v>
      </c>
      <c r="C36" s="96">
        <v>0</v>
      </c>
      <c r="D36" s="96">
        <v>51</v>
      </c>
      <c r="E36" s="96">
        <v>0</v>
      </c>
      <c r="F36" s="96">
        <v>886660</v>
      </c>
      <c r="G36" s="25">
        <v>51</v>
      </c>
    </row>
    <row r="37" spans="1:10" ht="15.75" thickBot="1" x14ac:dyDescent="0.3">
      <c r="A37" s="22" t="s">
        <v>29</v>
      </c>
      <c r="B37" s="96">
        <v>0</v>
      </c>
      <c r="C37" s="96">
        <v>21600</v>
      </c>
      <c r="D37" s="96">
        <v>0</v>
      </c>
      <c r="E37" s="96">
        <v>1</v>
      </c>
      <c r="F37" s="96">
        <v>21600</v>
      </c>
      <c r="G37" s="25">
        <v>1</v>
      </c>
    </row>
    <row r="38" spans="1:10" ht="15.75" thickBot="1" x14ac:dyDescent="0.3">
      <c r="A38" s="26" t="s">
        <v>30</v>
      </c>
      <c r="B38" s="27">
        <v>958290</v>
      </c>
      <c r="C38" s="27">
        <v>54600</v>
      </c>
      <c r="D38" s="27">
        <v>60</v>
      </c>
      <c r="E38" s="27">
        <v>7</v>
      </c>
      <c r="F38" s="27">
        <v>1012890</v>
      </c>
      <c r="G38" s="28">
        <v>67</v>
      </c>
    </row>
    <row r="39" spans="1:10" x14ac:dyDescent="0.25">
      <c r="A39" s="31"/>
      <c r="B39" s="31"/>
      <c r="C39" s="31"/>
    </row>
    <row r="40" spans="1:10" x14ac:dyDescent="0.25">
      <c r="F40" s="31"/>
      <c r="G40" s="31"/>
      <c r="H40" s="31"/>
    </row>
    <row r="41" spans="1:10" ht="18.75" x14ac:dyDescent="0.3">
      <c r="A41" s="87" t="s">
        <v>35</v>
      </c>
    </row>
    <row r="42" spans="1:10" x14ac:dyDescent="0.25">
      <c r="A42" s="8" t="s">
        <v>18</v>
      </c>
      <c r="B42" s="9"/>
      <c r="C42" s="9"/>
    </row>
    <row r="43" spans="1:10" s="13" customFormat="1" ht="2.1" customHeight="1" thickBot="1" x14ac:dyDescent="0.3">
      <c r="A43" s="10"/>
      <c r="B43" s="11" t="s">
        <v>19</v>
      </c>
      <c r="C43" s="11"/>
      <c r="D43" s="12"/>
      <c r="E43" s="12"/>
      <c r="F43" s="12"/>
      <c r="G43" s="12"/>
      <c r="H43" s="12"/>
      <c r="I43" s="12"/>
      <c r="J43" s="12"/>
    </row>
    <row r="44" spans="1:10" ht="60.75" thickBot="1" x14ac:dyDescent="0.3">
      <c r="A44" s="14"/>
      <c r="B44" s="33" t="s">
        <v>7</v>
      </c>
      <c r="C44" s="33"/>
      <c r="D44" s="33" t="s">
        <v>20</v>
      </c>
      <c r="E44" s="33"/>
      <c r="F44" s="33" t="s">
        <v>36</v>
      </c>
      <c r="G44" s="33"/>
      <c r="H44" s="17" t="s">
        <v>21</v>
      </c>
      <c r="I44" s="17" t="s">
        <v>22</v>
      </c>
      <c r="J44" s="17" t="s">
        <v>37</v>
      </c>
    </row>
    <row r="45" spans="1:10" ht="15.75" thickBot="1" x14ac:dyDescent="0.3">
      <c r="A45" s="36" t="s">
        <v>38</v>
      </c>
      <c r="B45" s="37" t="s">
        <v>24</v>
      </c>
      <c r="C45" s="37" t="s">
        <v>25</v>
      </c>
      <c r="D45" s="37" t="s">
        <v>24</v>
      </c>
      <c r="E45" s="37" t="s">
        <v>25</v>
      </c>
      <c r="F45" s="37" t="s">
        <v>24</v>
      </c>
      <c r="G45" s="37" t="s">
        <v>25</v>
      </c>
      <c r="H45" s="21"/>
      <c r="I45" s="21"/>
      <c r="J45" s="21"/>
    </row>
    <row r="46" spans="1:10" x14ac:dyDescent="0.25">
      <c r="A46" s="22" t="s">
        <v>39</v>
      </c>
      <c r="B46" s="23">
        <v>34500</v>
      </c>
      <c r="C46" s="23">
        <v>33300</v>
      </c>
      <c r="D46" s="23">
        <v>6</v>
      </c>
      <c r="E46" s="23">
        <v>3</v>
      </c>
      <c r="F46" s="23">
        <v>5750</v>
      </c>
      <c r="G46" s="23">
        <v>11100</v>
      </c>
      <c r="H46" s="23">
        <v>67800</v>
      </c>
      <c r="I46" s="23">
        <v>9</v>
      </c>
      <c r="J46" s="24">
        <v>7533.333333333333</v>
      </c>
    </row>
    <row r="47" spans="1:10" x14ac:dyDescent="0.25">
      <c r="A47" s="22" t="s">
        <v>40</v>
      </c>
      <c r="B47" s="96">
        <v>17400</v>
      </c>
      <c r="C47" s="96">
        <v>10200</v>
      </c>
      <c r="D47" s="96">
        <v>2</v>
      </c>
      <c r="E47" s="96">
        <v>1</v>
      </c>
      <c r="F47" s="96">
        <v>8700</v>
      </c>
      <c r="G47" s="96">
        <v>10200</v>
      </c>
      <c r="H47" s="96">
        <v>27600</v>
      </c>
      <c r="I47" s="96">
        <v>3</v>
      </c>
      <c r="J47" s="25">
        <v>9200</v>
      </c>
    </row>
    <row r="48" spans="1:10" x14ac:dyDescent="0.25">
      <c r="A48" s="22" t="s">
        <v>41</v>
      </c>
      <c r="B48" s="96">
        <v>548320</v>
      </c>
      <c r="C48" s="96">
        <v>62740</v>
      </c>
      <c r="D48" s="96">
        <v>35</v>
      </c>
      <c r="E48" s="96">
        <v>10</v>
      </c>
      <c r="F48" s="96">
        <v>15666.285714285714</v>
      </c>
      <c r="G48" s="96">
        <v>6274</v>
      </c>
      <c r="H48" s="96">
        <v>611060</v>
      </c>
      <c r="I48" s="96">
        <v>45</v>
      </c>
      <c r="J48" s="25">
        <v>13579.111111111111</v>
      </c>
    </row>
    <row r="49" spans="1:12" x14ac:dyDescent="0.25">
      <c r="A49" s="22" t="s">
        <v>42</v>
      </c>
      <c r="B49" s="96">
        <v>126230</v>
      </c>
      <c r="C49" s="96">
        <v>51500</v>
      </c>
      <c r="D49" s="96">
        <v>10</v>
      </c>
      <c r="E49" s="96">
        <v>5</v>
      </c>
      <c r="F49" s="96">
        <v>12623</v>
      </c>
      <c r="G49" s="96">
        <v>10300</v>
      </c>
      <c r="H49" s="96">
        <v>177730</v>
      </c>
      <c r="I49" s="96">
        <v>15</v>
      </c>
      <c r="J49" s="25">
        <v>11848.666666666666</v>
      </c>
    </row>
    <row r="50" spans="1:12" x14ac:dyDescent="0.25">
      <c r="A50" s="22" t="s">
        <v>43</v>
      </c>
      <c r="B50" s="96">
        <v>289780</v>
      </c>
      <c r="C50" s="96">
        <v>11200</v>
      </c>
      <c r="D50" s="96">
        <v>20</v>
      </c>
      <c r="E50" s="96">
        <v>3</v>
      </c>
      <c r="F50" s="96">
        <v>14489</v>
      </c>
      <c r="G50" s="96">
        <v>3733.3333333333335</v>
      </c>
      <c r="H50" s="96">
        <v>300980</v>
      </c>
      <c r="I50" s="96">
        <v>23</v>
      </c>
      <c r="J50" s="25">
        <v>13086.08695652174</v>
      </c>
    </row>
    <row r="51" spans="1:12" x14ac:dyDescent="0.25">
      <c r="A51" s="22" t="s">
        <v>44</v>
      </c>
      <c r="B51" s="96">
        <v>416110</v>
      </c>
      <c r="C51" s="96">
        <v>84100</v>
      </c>
      <c r="D51" s="96">
        <v>37</v>
      </c>
      <c r="E51" s="96">
        <v>12</v>
      </c>
      <c r="F51" s="96">
        <v>11246.216216216217</v>
      </c>
      <c r="G51" s="96">
        <v>7008.333333333333</v>
      </c>
      <c r="H51" s="96">
        <v>500210</v>
      </c>
      <c r="I51" s="96">
        <v>49</v>
      </c>
      <c r="J51" s="25">
        <v>10208.367346938776</v>
      </c>
    </row>
    <row r="52" spans="1:12" x14ac:dyDescent="0.25">
      <c r="A52" s="22" t="s">
        <v>45</v>
      </c>
      <c r="B52" s="96">
        <v>552460</v>
      </c>
      <c r="C52" s="96">
        <v>22100</v>
      </c>
      <c r="D52" s="96">
        <v>52</v>
      </c>
      <c r="E52" s="96">
        <v>4</v>
      </c>
      <c r="F52" s="96">
        <v>10624.23076923077</v>
      </c>
      <c r="G52" s="96">
        <v>5525</v>
      </c>
      <c r="H52" s="96">
        <v>574560</v>
      </c>
      <c r="I52" s="96">
        <v>56</v>
      </c>
      <c r="J52" s="25">
        <v>10260</v>
      </c>
    </row>
    <row r="53" spans="1:12" x14ac:dyDescent="0.25">
      <c r="A53" s="22" t="s">
        <v>46</v>
      </c>
      <c r="B53" s="96">
        <v>26600</v>
      </c>
      <c r="C53" s="96">
        <v>123080</v>
      </c>
      <c r="D53" s="96">
        <v>5</v>
      </c>
      <c r="E53" s="96">
        <v>13</v>
      </c>
      <c r="F53" s="96">
        <v>5320</v>
      </c>
      <c r="G53" s="96">
        <v>9467.6923076923085</v>
      </c>
      <c r="H53" s="96">
        <v>149680</v>
      </c>
      <c r="I53" s="96">
        <v>18</v>
      </c>
      <c r="J53" s="25">
        <v>8315.5555555555547</v>
      </c>
    </row>
    <row r="54" spans="1:12" x14ac:dyDescent="0.25">
      <c r="A54" s="22" t="s">
        <v>47</v>
      </c>
      <c r="B54" s="96">
        <v>35100</v>
      </c>
      <c r="C54" s="96">
        <v>3450</v>
      </c>
      <c r="D54" s="96">
        <v>3</v>
      </c>
      <c r="E54" s="96">
        <v>1</v>
      </c>
      <c r="F54" s="96">
        <v>11700</v>
      </c>
      <c r="G54" s="96">
        <v>3450</v>
      </c>
      <c r="H54" s="96">
        <v>38550</v>
      </c>
      <c r="I54" s="96">
        <v>4</v>
      </c>
      <c r="J54" s="25">
        <v>9637.5</v>
      </c>
    </row>
    <row r="55" spans="1:12" x14ac:dyDescent="0.25">
      <c r="A55" s="22" t="s">
        <v>48</v>
      </c>
      <c r="B55" s="96">
        <v>45600</v>
      </c>
      <c r="C55" s="96">
        <v>28200</v>
      </c>
      <c r="D55" s="96">
        <v>3</v>
      </c>
      <c r="E55" s="96">
        <v>2</v>
      </c>
      <c r="F55" s="96">
        <v>15200</v>
      </c>
      <c r="G55" s="96">
        <v>14100</v>
      </c>
      <c r="H55" s="96">
        <v>73800</v>
      </c>
      <c r="I55" s="96">
        <v>5</v>
      </c>
      <c r="J55" s="25">
        <v>14760</v>
      </c>
    </row>
    <row r="56" spans="1:12" x14ac:dyDescent="0.25">
      <c r="A56" s="22" t="s">
        <v>49</v>
      </c>
      <c r="B56" s="96">
        <v>244750</v>
      </c>
      <c r="C56" s="96">
        <v>5370</v>
      </c>
      <c r="D56" s="96">
        <v>37</v>
      </c>
      <c r="E56" s="96">
        <v>2</v>
      </c>
      <c r="F56" s="96">
        <v>6614.864864864865</v>
      </c>
      <c r="G56" s="96">
        <v>2685</v>
      </c>
      <c r="H56" s="96">
        <v>250120</v>
      </c>
      <c r="I56" s="96">
        <v>39</v>
      </c>
      <c r="J56" s="25">
        <v>6413.333333333333</v>
      </c>
    </row>
    <row r="57" spans="1:12" ht="15.75" thickBot="1" x14ac:dyDescent="0.3">
      <c r="A57" s="22" t="s">
        <v>50</v>
      </c>
      <c r="B57" s="96">
        <v>124000</v>
      </c>
      <c r="C57" s="96">
        <v>30850</v>
      </c>
      <c r="D57" s="96">
        <v>7</v>
      </c>
      <c r="E57" s="96">
        <v>8</v>
      </c>
      <c r="F57" s="96">
        <v>17714.285714285714</v>
      </c>
      <c r="G57" s="96">
        <v>3856.25</v>
      </c>
      <c r="H57" s="96">
        <v>154850</v>
      </c>
      <c r="I57" s="96">
        <v>15</v>
      </c>
      <c r="J57" s="25">
        <v>10323.333333333334</v>
      </c>
    </row>
    <row r="58" spans="1:12" ht="15.75" thickBot="1" x14ac:dyDescent="0.3">
      <c r="A58" s="26" t="s">
        <v>30</v>
      </c>
      <c r="B58" s="27">
        <v>2460850</v>
      </c>
      <c r="C58" s="27">
        <v>466090</v>
      </c>
      <c r="D58" s="27">
        <v>217</v>
      </c>
      <c r="E58" s="27">
        <v>64</v>
      </c>
      <c r="F58" s="27">
        <v>11340.322580645161</v>
      </c>
      <c r="G58" s="27">
        <v>7282.65625</v>
      </c>
      <c r="H58" s="27">
        <v>2926940</v>
      </c>
      <c r="I58" s="27">
        <v>281</v>
      </c>
      <c r="J58" s="28">
        <v>10416.156583629892</v>
      </c>
    </row>
    <row r="61" spans="1:12" x14ac:dyDescent="0.25">
      <c r="A61" s="8" t="s">
        <v>31</v>
      </c>
    </row>
    <row r="62" spans="1:12" s="13" customFormat="1" ht="1.5" customHeight="1" thickBot="1" x14ac:dyDescent="0.3">
      <c r="A62" s="10"/>
      <c r="B62" s="11" t="s">
        <v>19</v>
      </c>
      <c r="C62" s="11"/>
      <c r="D62" s="12"/>
      <c r="E62" s="12"/>
      <c r="F62" s="12"/>
      <c r="G62" s="12"/>
      <c r="H62" s="12"/>
      <c r="I62" s="12"/>
      <c r="J62" s="12"/>
    </row>
    <row r="63" spans="1:12" s="1" customFormat="1" ht="60.75" thickBot="1" x14ac:dyDescent="0.3">
      <c r="A63" s="14"/>
      <c r="B63" s="33" t="s">
        <v>15</v>
      </c>
      <c r="C63" s="33"/>
      <c r="D63" s="33" t="s">
        <v>32</v>
      </c>
      <c r="E63" s="33"/>
      <c r="F63" s="33" t="s">
        <v>52</v>
      </c>
      <c r="G63" s="33"/>
      <c r="H63" s="17" t="s">
        <v>33</v>
      </c>
      <c r="I63" s="17" t="s">
        <v>34</v>
      </c>
      <c r="J63" s="17" t="s">
        <v>53</v>
      </c>
      <c r="K63" s="231"/>
      <c r="L63" s="231"/>
    </row>
    <row r="64" spans="1:12" ht="15.75" thickBot="1" x14ac:dyDescent="0.3">
      <c r="A64" s="36" t="s">
        <v>38</v>
      </c>
      <c r="B64" s="37" t="s">
        <v>24</v>
      </c>
      <c r="C64" s="37" t="s">
        <v>25</v>
      </c>
      <c r="D64" s="37" t="s">
        <v>24</v>
      </c>
      <c r="E64" s="37" t="s">
        <v>25</v>
      </c>
      <c r="F64" s="37" t="s">
        <v>24</v>
      </c>
      <c r="G64" s="37" t="s">
        <v>25</v>
      </c>
      <c r="H64" s="21"/>
      <c r="I64" s="21"/>
      <c r="J64" s="21"/>
    </row>
    <row r="65" spans="1:16372" x14ac:dyDescent="0.25">
      <c r="A65" s="22" t="s">
        <v>40</v>
      </c>
      <c r="B65" s="23">
        <v>4800</v>
      </c>
      <c r="C65" s="23">
        <v>0</v>
      </c>
      <c r="D65" s="23">
        <v>1</v>
      </c>
      <c r="E65" s="23">
        <v>0</v>
      </c>
      <c r="F65" s="23">
        <v>4800</v>
      </c>
      <c r="G65" s="23">
        <v>0</v>
      </c>
      <c r="H65" s="23">
        <v>4800</v>
      </c>
      <c r="I65" s="23">
        <v>1</v>
      </c>
      <c r="J65" s="24">
        <v>4800</v>
      </c>
    </row>
    <row r="66" spans="1:16372" x14ac:dyDescent="0.25">
      <c r="A66" s="22" t="s">
        <v>41</v>
      </c>
      <c r="B66" s="96">
        <v>379000</v>
      </c>
      <c r="C66" s="96">
        <v>3750</v>
      </c>
      <c r="D66" s="96">
        <v>22</v>
      </c>
      <c r="E66" s="96">
        <v>1</v>
      </c>
      <c r="F66" s="96">
        <v>17227.272727272728</v>
      </c>
      <c r="G66" s="96">
        <v>3750</v>
      </c>
      <c r="H66" s="96">
        <v>382750</v>
      </c>
      <c r="I66" s="96">
        <v>23</v>
      </c>
      <c r="J66" s="25">
        <v>16641.304347826088</v>
      </c>
    </row>
    <row r="67" spans="1:16372" x14ac:dyDescent="0.25">
      <c r="A67" s="22" t="s">
        <v>42</v>
      </c>
      <c r="B67" s="96">
        <v>38780</v>
      </c>
      <c r="C67" s="96">
        <v>0</v>
      </c>
      <c r="D67" s="96">
        <v>3</v>
      </c>
      <c r="E67" s="96">
        <v>0</v>
      </c>
      <c r="F67" s="96">
        <v>12926.666666666666</v>
      </c>
      <c r="G67" s="96">
        <v>0</v>
      </c>
      <c r="H67" s="96">
        <v>38780</v>
      </c>
      <c r="I67" s="96">
        <v>3</v>
      </c>
      <c r="J67" s="25">
        <v>12926.666666666666</v>
      </c>
    </row>
    <row r="68" spans="1:16372" x14ac:dyDescent="0.25">
      <c r="A68" s="22" t="s">
        <v>43</v>
      </c>
      <c r="B68" s="96">
        <v>122400</v>
      </c>
      <c r="C68" s="96">
        <v>4200</v>
      </c>
      <c r="D68" s="96">
        <v>7</v>
      </c>
      <c r="E68" s="96">
        <v>1</v>
      </c>
      <c r="F68" s="96">
        <v>17485.714285714286</v>
      </c>
      <c r="G68" s="96">
        <v>4200</v>
      </c>
      <c r="H68" s="96">
        <v>126600</v>
      </c>
      <c r="I68" s="96">
        <v>8</v>
      </c>
      <c r="J68" s="25">
        <v>15825</v>
      </c>
    </row>
    <row r="69" spans="1:16372" x14ac:dyDescent="0.25">
      <c r="A69" s="22" t="s">
        <v>44</v>
      </c>
      <c r="B69" s="96">
        <v>217110</v>
      </c>
      <c r="C69" s="96">
        <v>21600</v>
      </c>
      <c r="D69" s="96">
        <v>14</v>
      </c>
      <c r="E69" s="96">
        <v>3</v>
      </c>
      <c r="F69" s="96">
        <v>15507.857142857143</v>
      </c>
      <c r="G69" s="96">
        <v>7200</v>
      </c>
      <c r="H69" s="96">
        <v>238710</v>
      </c>
      <c r="I69" s="96">
        <v>17</v>
      </c>
      <c r="J69" s="25">
        <v>14041.764705882353</v>
      </c>
    </row>
    <row r="70" spans="1:16372" x14ac:dyDescent="0.25">
      <c r="A70" s="22" t="s">
        <v>46</v>
      </c>
      <c r="B70" s="96">
        <v>7500</v>
      </c>
      <c r="C70" s="96">
        <v>0</v>
      </c>
      <c r="D70" s="96">
        <v>1</v>
      </c>
      <c r="E70" s="96">
        <v>0</v>
      </c>
      <c r="F70" s="96">
        <v>7500</v>
      </c>
      <c r="G70" s="96">
        <v>0</v>
      </c>
      <c r="H70" s="96">
        <v>7500</v>
      </c>
      <c r="I70" s="96">
        <v>1</v>
      </c>
      <c r="J70" s="25">
        <v>7500</v>
      </c>
    </row>
    <row r="71" spans="1:16372" x14ac:dyDescent="0.25">
      <c r="A71" s="22" t="s">
        <v>47</v>
      </c>
      <c r="B71" s="96">
        <v>35100</v>
      </c>
      <c r="C71" s="96">
        <v>0</v>
      </c>
      <c r="D71" s="96">
        <v>3</v>
      </c>
      <c r="E71" s="96">
        <v>0</v>
      </c>
      <c r="F71" s="96">
        <v>11700</v>
      </c>
      <c r="G71" s="96">
        <v>0</v>
      </c>
      <c r="H71" s="96">
        <v>35100</v>
      </c>
      <c r="I71" s="96">
        <v>3</v>
      </c>
      <c r="J71" s="25">
        <v>11700</v>
      </c>
    </row>
    <row r="72" spans="1:16372" x14ac:dyDescent="0.25">
      <c r="A72" s="22" t="s">
        <v>48</v>
      </c>
      <c r="B72" s="96">
        <v>27600</v>
      </c>
      <c r="C72" s="96">
        <v>21600</v>
      </c>
      <c r="D72" s="96">
        <v>2</v>
      </c>
      <c r="E72" s="96">
        <v>1</v>
      </c>
      <c r="F72" s="96">
        <v>13800</v>
      </c>
      <c r="G72" s="96">
        <v>21600</v>
      </c>
      <c r="H72" s="96">
        <v>49200</v>
      </c>
      <c r="I72" s="96">
        <v>3</v>
      </c>
      <c r="J72" s="25">
        <v>16400</v>
      </c>
    </row>
    <row r="73" spans="1:16372" x14ac:dyDescent="0.25">
      <c r="A73" s="22" t="s">
        <v>49</v>
      </c>
      <c r="B73" s="96">
        <v>36000</v>
      </c>
      <c r="C73" s="96">
        <v>0</v>
      </c>
      <c r="D73" s="96">
        <v>2</v>
      </c>
      <c r="E73" s="96">
        <v>0</v>
      </c>
      <c r="F73" s="96">
        <v>18000</v>
      </c>
      <c r="G73" s="96">
        <v>0</v>
      </c>
      <c r="H73" s="96">
        <v>36000</v>
      </c>
      <c r="I73" s="96">
        <v>2</v>
      </c>
      <c r="J73" s="25">
        <v>18000</v>
      </c>
    </row>
    <row r="74" spans="1:16372" ht="15.75" thickBot="1" x14ac:dyDescent="0.3">
      <c r="A74" s="22" t="s">
        <v>50</v>
      </c>
      <c r="B74" s="96">
        <v>90000</v>
      </c>
      <c r="C74" s="96">
        <v>3450</v>
      </c>
      <c r="D74" s="96">
        <v>5</v>
      </c>
      <c r="E74" s="96">
        <v>1</v>
      </c>
      <c r="F74" s="96">
        <v>18000</v>
      </c>
      <c r="G74" s="96">
        <v>3450</v>
      </c>
      <c r="H74" s="96">
        <v>93450</v>
      </c>
      <c r="I74" s="96">
        <v>6</v>
      </c>
      <c r="J74" s="25">
        <v>15575</v>
      </c>
    </row>
    <row r="75" spans="1:16372" ht="15.75" thickBot="1" x14ac:dyDescent="0.3">
      <c r="A75" s="26" t="s">
        <v>30</v>
      </c>
      <c r="B75" s="27">
        <v>958290</v>
      </c>
      <c r="C75" s="27">
        <v>54600</v>
      </c>
      <c r="D75" s="27">
        <v>60</v>
      </c>
      <c r="E75" s="27">
        <v>7</v>
      </c>
      <c r="F75" s="27">
        <v>15971.5</v>
      </c>
      <c r="G75" s="27">
        <v>7800</v>
      </c>
      <c r="H75" s="27">
        <v>1012890</v>
      </c>
      <c r="I75" s="27">
        <v>67</v>
      </c>
      <c r="J75" s="28">
        <v>15117.76119402985</v>
      </c>
    </row>
    <row r="79" spans="1:16372" x14ac:dyDescent="0.25">
      <c r="D79" s="30"/>
    </row>
    <row r="80" spans="1:16372" ht="18.75" x14ac:dyDescent="0.3">
      <c r="A80" s="87" t="s">
        <v>54</v>
      </c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  <c r="XEQ80" s="2"/>
      <c r="XER80" s="2"/>
    </row>
    <row r="81" spans="1:16372" ht="15" customHeight="1" thickBot="1" x14ac:dyDescent="0.3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  <c r="XEQ81" s="2"/>
      <c r="XER81" s="2"/>
    </row>
    <row r="82" spans="1:16372" ht="15" customHeight="1" thickBot="1" x14ac:dyDescent="0.35">
      <c r="A82" s="88" t="s">
        <v>55</v>
      </c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  <c r="XER82" s="2"/>
    </row>
    <row r="83" spans="1:16372" ht="15" customHeight="1" thickBot="1" x14ac:dyDescent="0.35">
      <c r="A83" s="48">
        <v>322000</v>
      </c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  <c r="XEP83" s="2"/>
      <c r="XEQ83" s="2"/>
      <c r="XER83" s="2"/>
    </row>
    <row r="84" spans="1:16372" ht="15" customHeight="1" x14ac:dyDescent="0.3"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  <c r="WVR84" s="2"/>
      <c r="WVS84" s="2"/>
      <c r="WVT84" s="2"/>
      <c r="WVU84" s="2"/>
      <c r="WVV84" s="2"/>
      <c r="WVW84" s="2"/>
      <c r="WVX84" s="2"/>
      <c r="WVY84" s="2"/>
      <c r="WVZ84" s="2"/>
      <c r="WWA84" s="2"/>
      <c r="WWB84" s="2"/>
      <c r="WWC84" s="2"/>
      <c r="WWD84" s="2"/>
      <c r="WWE84" s="2"/>
      <c r="WWF84" s="2"/>
      <c r="WWG84" s="2"/>
      <c r="WWH84" s="2"/>
      <c r="WWI84" s="2"/>
      <c r="WWJ84" s="2"/>
      <c r="WWK84" s="2"/>
      <c r="WWL84" s="2"/>
      <c r="WWM84" s="2"/>
      <c r="WWN84" s="2"/>
      <c r="WWO84" s="2"/>
      <c r="WWP84" s="2"/>
      <c r="WWQ84" s="2"/>
      <c r="WWR84" s="2"/>
      <c r="WWS84" s="2"/>
      <c r="WWT84" s="2"/>
      <c r="WWU84" s="2"/>
      <c r="WWV84" s="2"/>
      <c r="WWW84" s="2"/>
      <c r="WWX84" s="2"/>
      <c r="WWY84" s="2"/>
      <c r="WWZ84" s="2"/>
      <c r="WXA84" s="2"/>
      <c r="WXB84" s="2"/>
      <c r="WXC84" s="2"/>
      <c r="WXD84" s="2"/>
      <c r="WXE84" s="2"/>
      <c r="WXF84" s="2"/>
      <c r="WXG84" s="2"/>
      <c r="WXH84" s="2"/>
      <c r="WXI84" s="2"/>
      <c r="WXJ84" s="2"/>
      <c r="WXK84" s="2"/>
      <c r="WXL84" s="2"/>
      <c r="WXM84" s="2"/>
      <c r="WXN84" s="2"/>
      <c r="WXO84" s="2"/>
      <c r="WXP84" s="2"/>
      <c r="WXQ84" s="2"/>
      <c r="WXR84" s="2"/>
      <c r="WXS84" s="2"/>
      <c r="WXT84" s="2"/>
      <c r="WXU84" s="2"/>
      <c r="WXV84" s="2"/>
      <c r="WXW84" s="2"/>
      <c r="WXX84" s="2"/>
      <c r="WXY84" s="2"/>
      <c r="WXZ84" s="2"/>
      <c r="WYA84" s="2"/>
      <c r="WYB84" s="2"/>
      <c r="WYC84" s="2"/>
      <c r="WYD84" s="2"/>
      <c r="WYE84" s="2"/>
      <c r="WYF84" s="2"/>
      <c r="WYG84" s="2"/>
      <c r="WYH84" s="2"/>
      <c r="WYI84" s="2"/>
      <c r="WYJ84" s="2"/>
      <c r="WYK84" s="2"/>
      <c r="WYL84" s="2"/>
      <c r="WYM84" s="2"/>
      <c r="WYN84" s="2"/>
      <c r="WYO84" s="2"/>
      <c r="WYP84" s="2"/>
      <c r="WYQ84" s="2"/>
      <c r="WYR84" s="2"/>
      <c r="WYS84" s="2"/>
      <c r="WYT84" s="2"/>
      <c r="WYU84" s="2"/>
      <c r="WYV84" s="2"/>
      <c r="WYW84" s="2"/>
      <c r="WYX84" s="2"/>
      <c r="WYY84" s="2"/>
      <c r="WYZ84" s="2"/>
      <c r="WZA84" s="2"/>
      <c r="WZB84" s="2"/>
      <c r="WZC84" s="2"/>
      <c r="WZD84" s="2"/>
      <c r="WZE84" s="2"/>
      <c r="WZF84" s="2"/>
      <c r="WZG84" s="2"/>
      <c r="WZH84" s="2"/>
      <c r="WZI84" s="2"/>
      <c r="WZJ84" s="2"/>
      <c r="WZK84" s="2"/>
      <c r="WZL84" s="2"/>
      <c r="WZM84" s="2"/>
      <c r="WZN84" s="2"/>
      <c r="WZO84" s="2"/>
      <c r="WZP84" s="2"/>
      <c r="WZQ84" s="2"/>
      <c r="WZR84" s="2"/>
      <c r="WZS84" s="2"/>
      <c r="WZT84" s="2"/>
      <c r="WZU84" s="2"/>
      <c r="WZV84" s="2"/>
      <c r="WZW84" s="2"/>
      <c r="WZX84" s="2"/>
      <c r="WZY84" s="2"/>
      <c r="WZZ84" s="2"/>
      <c r="XAA84" s="2"/>
      <c r="XAB84" s="2"/>
      <c r="XAC84" s="2"/>
      <c r="XAD84" s="2"/>
      <c r="XAE84" s="2"/>
      <c r="XAF84" s="2"/>
      <c r="XAG84" s="2"/>
      <c r="XAH84" s="2"/>
      <c r="XAI84" s="2"/>
      <c r="XAJ84" s="2"/>
      <c r="XAK84" s="2"/>
      <c r="XAL84" s="2"/>
      <c r="XAM84" s="2"/>
      <c r="XAN84" s="2"/>
      <c r="XAO84" s="2"/>
      <c r="XAP84" s="2"/>
      <c r="XAQ84" s="2"/>
      <c r="XAR84" s="2"/>
      <c r="XAS84" s="2"/>
      <c r="XAT84" s="2"/>
      <c r="XAU84" s="2"/>
      <c r="XAV84" s="2"/>
      <c r="XAW84" s="2"/>
      <c r="XAX84" s="2"/>
      <c r="XAY84" s="2"/>
      <c r="XAZ84" s="2"/>
      <c r="XBA84" s="2"/>
      <c r="XBB84" s="2"/>
      <c r="XBC84" s="2"/>
      <c r="XBD84" s="2"/>
      <c r="XBE84" s="2"/>
      <c r="XBF84" s="2"/>
      <c r="XBG84" s="2"/>
      <c r="XBH84" s="2"/>
      <c r="XBI84" s="2"/>
      <c r="XBJ84" s="2"/>
      <c r="XBK84" s="2"/>
      <c r="XBL84" s="2"/>
      <c r="XBM84" s="2"/>
      <c r="XBN84" s="2"/>
      <c r="XBO84" s="2"/>
      <c r="XBP84" s="2"/>
      <c r="XBQ84" s="2"/>
      <c r="XBR84" s="2"/>
      <c r="XBS84" s="2"/>
      <c r="XBT84" s="2"/>
      <c r="XBU84" s="2"/>
      <c r="XBV84" s="2"/>
      <c r="XBW84" s="2"/>
      <c r="XBX84" s="2"/>
      <c r="XBY84" s="2"/>
      <c r="XBZ84" s="2"/>
      <c r="XCA84" s="2"/>
      <c r="XCB84" s="2"/>
      <c r="XCC84" s="2"/>
      <c r="XCD84" s="2"/>
      <c r="XCE84" s="2"/>
      <c r="XCF84" s="2"/>
      <c r="XCG84" s="2"/>
      <c r="XCH84" s="2"/>
      <c r="XCI84" s="2"/>
      <c r="XCJ84" s="2"/>
      <c r="XCK84" s="2"/>
      <c r="XCL84" s="2"/>
      <c r="XCM84" s="2"/>
      <c r="XCN84" s="2"/>
      <c r="XCO84" s="2"/>
      <c r="XCP84" s="2"/>
      <c r="XCQ84" s="2"/>
      <c r="XCR84" s="2"/>
      <c r="XCS84" s="2"/>
      <c r="XCT84" s="2"/>
      <c r="XCU84" s="2"/>
      <c r="XCV84" s="2"/>
      <c r="XCW84" s="2"/>
      <c r="XCX84" s="2"/>
      <c r="XCY84" s="2"/>
      <c r="XCZ84" s="2"/>
      <c r="XDA84" s="2"/>
      <c r="XDB84" s="2"/>
      <c r="XDC84" s="2"/>
      <c r="XDD84" s="2"/>
      <c r="XDE84" s="2"/>
      <c r="XDF84" s="2"/>
      <c r="XDG84" s="2"/>
      <c r="XDH84" s="2"/>
      <c r="XDI84" s="2"/>
      <c r="XDJ84" s="2"/>
      <c r="XDK84" s="2"/>
      <c r="XDL84" s="2"/>
      <c r="XDM84" s="2"/>
      <c r="XDN84" s="2"/>
      <c r="XDO84" s="2"/>
      <c r="XDP84" s="2"/>
      <c r="XDQ84" s="2"/>
      <c r="XDR84" s="2"/>
      <c r="XDS84" s="2"/>
      <c r="XDT84" s="2"/>
      <c r="XDU84" s="2"/>
      <c r="XDV84" s="2"/>
      <c r="XDW84" s="2"/>
      <c r="XDX84" s="2"/>
      <c r="XDY84" s="2"/>
      <c r="XDZ84" s="2"/>
      <c r="XEA84" s="2"/>
      <c r="XEB84" s="2"/>
      <c r="XEC84" s="2"/>
      <c r="XED84" s="2"/>
      <c r="XEE84" s="2"/>
      <c r="XEF84" s="2"/>
      <c r="XEG84" s="2"/>
      <c r="XEH84" s="2"/>
      <c r="XEI84" s="2"/>
      <c r="XEJ84" s="2"/>
      <c r="XEK84" s="2"/>
      <c r="XEL84" s="2"/>
      <c r="XEM84" s="2"/>
      <c r="XEN84" s="2"/>
      <c r="XEO84" s="2"/>
      <c r="XEP84" s="2"/>
      <c r="XEQ84" s="2"/>
      <c r="XER84" s="2"/>
    </row>
    <row r="85" spans="1:16372" x14ac:dyDescent="0.25">
      <c r="A85" s="8" t="s">
        <v>18</v>
      </c>
      <c r="B85" s="9"/>
      <c r="C85" s="9"/>
      <c r="F85" s="8" t="s">
        <v>31</v>
      </c>
    </row>
    <row r="86" spans="1:16372" ht="2.1" customHeight="1" thickBot="1" x14ac:dyDescent="0.3"/>
    <row r="87" spans="1:16372" ht="45.75" thickBot="1" x14ac:dyDescent="0.3">
      <c r="A87" s="38" t="s">
        <v>56</v>
      </c>
      <c r="B87" s="232" t="s">
        <v>5</v>
      </c>
      <c r="C87" s="232" t="s">
        <v>57</v>
      </c>
      <c r="D87" s="232" t="s">
        <v>58</v>
      </c>
      <c r="F87" s="39" t="s">
        <v>59</v>
      </c>
      <c r="G87" s="232" t="s">
        <v>15</v>
      </c>
      <c r="H87" s="232" t="s">
        <v>14</v>
      </c>
      <c r="I87" s="232" t="s">
        <v>60</v>
      </c>
    </row>
    <row r="88" spans="1:16372" x14ac:dyDescent="0.25">
      <c r="A88" s="22" t="s">
        <v>61</v>
      </c>
      <c r="B88" s="23">
        <v>2295390</v>
      </c>
      <c r="C88" s="23">
        <v>210</v>
      </c>
      <c r="D88" s="24">
        <v>10930.428571428571</v>
      </c>
      <c r="F88" s="22" t="s">
        <v>61</v>
      </c>
      <c r="G88" s="23">
        <v>799440</v>
      </c>
      <c r="H88" s="23">
        <v>53</v>
      </c>
      <c r="I88" s="24">
        <v>15083.773584905661</v>
      </c>
    </row>
    <row r="89" spans="1:16372" ht="15.75" thickBot="1" x14ac:dyDescent="0.3">
      <c r="A89" s="22" t="s">
        <v>62</v>
      </c>
      <c r="B89" s="96">
        <v>631550</v>
      </c>
      <c r="C89" s="96">
        <v>71</v>
      </c>
      <c r="D89" s="25">
        <v>8895.070422535211</v>
      </c>
      <c r="F89" s="22" t="s">
        <v>62</v>
      </c>
      <c r="G89" s="96">
        <v>213450</v>
      </c>
      <c r="H89" s="96">
        <v>14</v>
      </c>
      <c r="I89" s="25">
        <v>15246.428571428571</v>
      </c>
    </row>
    <row r="90" spans="1:16372" ht="15.75" thickBot="1" x14ac:dyDescent="0.3">
      <c r="A90" s="26" t="s">
        <v>30</v>
      </c>
      <c r="B90" s="27">
        <v>2926940</v>
      </c>
      <c r="C90" s="27">
        <v>281</v>
      </c>
      <c r="D90" s="28">
        <v>10416.156583629892</v>
      </c>
      <c r="F90" s="26" t="s">
        <v>30</v>
      </c>
      <c r="G90" s="27">
        <v>1012890</v>
      </c>
      <c r="H90" s="27">
        <v>67</v>
      </c>
      <c r="I90" s="28">
        <v>15117.76119402985</v>
      </c>
    </row>
  </sheetData>
  <mergeCells count="4">
    <mergeCell ref="B10:B11"/>
    <mergeCell ref="A14:A15"/>
    <mergeCell ref="B14:B15"/>
    <mergeCell ref="A10:A11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512">
    <tabColor rgb="FF0070C0"/>
  </sheetPr>
  <dimension ref="A1:XER90"/>
  <sheetViews>
    <sheetView showGridLines="0" zoomScale="85" zoomScaleNormal="85" workbookViewId="0">
      <selection activeCell="L1" sqref="A1:L1048576"/>
    </sheetView>
  </sheetViews>
  <sheetFormatPr baseColWidth="10" defaultColWidth="9.140625" defaultRowHeight="15" x14ac:dyDescent="0.25"/>
  <cols>
    <col min="1" max="1" width="25.28515625" style="125" customWidth="1"/>
    <col min="2" max="10" width="15.7109375" style="125" customWidth="1"/>
    <col min="11" max="11" width="24.7109375" style="125" customWidth="1"/>
    <col min="16" max="16" width="7.85546875" customWidth="1"/>
    <col min="17" max="18" width="7.28515625" customWidth="1"/>
  </cols>
  <sheetData>
    <row r="1" spans="1:11" s="1" customFormat="1" ht="38.25" customHeight="1" x14ac:dyDescent="0.25">
      <c r="A1" s="126" t="s">
        <v>0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</row>
    <row r="2" spans="1:11" s="1" customFormat="1" ht="5.25" customHeight="1" x14ac:dyDescent="0.25">
      <c r="A2" s="126"/>
      <c r="B2" s="231"/>
      <c r="C2" s="231"/>
      <c r="D2" s="231"/>
      <c r="E2" s="231"/>
      <c r="F2" s="231"/>
      <c r="G2" s="231"/>
      <c r="H2" s="231"/>
      <c r="I2" s="231"/>
      <c r="J2" s="231"/>
      <c r="K2" s="231"/>
    </row>
    <row r="3" spans="1:11" x14ac:dyDescent="0.25">
      <c r="A3" s="82" t="s">
        <v>1</v>
      </c>
      <c r="B3" s="83">
        <v>42856</v>
      </c>
      <c r="C3" s="84">
        <v>9</v>
      </c>
    </row>
    <row r="4" spans="1:11" x14ac:dyDescent="0.25">
      <c r="A4" s="85"/>
      <c r="B4" s="86"/>
    </row>
    <row r="6" spans="1:11" ht="19.5" thickBot="1" x14ac:dyDescent="0.35">
      <c r="A6" s="87" t="s">
        <v>2</v>
      </c>
    </row>
    <row r="7" spans="1:11" ht="45.75" thickBot="1" x14ac:dyDescent="0.3">
      <c r="A7" s="88" t="s">
        <v>3</v>
      </c>
      <c r="B7" s="3" t="s">
        <v>4</v>
      </c>
    </row>
    <row r="8" spans="1:11" ht="15.75" thickBot="1" x14ac:dyDescent="0.3">
      <c r="A8" s="40">
        <v>800000</v>
      </c>
      <c r="B8" s="47">
        <v>7</v>
      </c>
    </row>
    <row r="9" spans="1:11" ht="19.5" thickBot="1" x14ac:dyDescent="0.35">
      <c r="A9" s="87"/>
    </row>
    <row r="10" spans="1:11" ht="15.75" customHeight="1" thickBot="1" x14ac:dyDescent="0.3">
      <c r="A10" s="386" t="s">
        <v>5</v>
      </c>
      <c r="B10" s="386" t="s">
        <v>6</v>
      </c>
      <c r="C10" s="4" t="s">
        <v>7</v>
      </c>
      <c r="D10" s="5"/>
      <c r="E10" s="6"/>
      <c r="F10" s="4" t="s">
        <v>8</v>
      </c>
      <c r="G10" s="5"/>
      <c r="H10" s="6"/>
    </row>
    <row r="11" spans="1:11" ht="15.75" thickBot="1" x14ac:dyDescent="0.3">
      <c r="A11" s="388"/>
      <c r="B11" s="387"/>
      <c r="C11" s="93" t="s">
        <v>9</v>
      </c>
      <c r="D11" s="93" t="s">
        <v>10</v>
      </c>
      <c r="E11" s="93" t="s">
        <v>11</v>
      </c>
      <c r="F11" s="93" t="s">
        <v>9</v>
      </c>
      <c r="G11" s="93" t="s">
        <v>10</v>
      </c>
      <c r="H11" s="93" t="s">
        <v>12</v>
      </c>
    </row>
    <row r="12" spans="1:11" ht="15.75" thickBot="1" x14ac:dyDescent="0.3">
      <c r="A12" s="40">
        <v>2136730</v>
      </c>
      <c r="B12" s="41">
        <v>256</v>
      </c>
      <c r="C12" s="40">
        <v>2000</v>
      </c>
      <c r="D12" s="42">
        <v>23100</v>
      </c>
      <c r="E12" s="43">
        <v>8346.6015625</v>
      </c>
      <c r="F12" s="44">
        <v>4.2</v>
      </c>
      <c r="G12" s="45">
        <v>7</v>
      </c>
      <c r="H12" s="46">
        <v>5.8181988365399464</v>
      </c>
    </row>
    <row r="13" spans="1:11" ht="15.75" thickBot="1" x14ac:dyDescent="0.3">
      <c r="A13" s="7"/>
      <c r="B13" s="7"/>
    </row>
    <row r="14" spans="1:11" ht="15.75" customHeight="1" thickBot="1" x14ac:dyDescent="0.3">
      <c r="A14" s="386" t="s">
        <v>13</v>
      </c>
      <c r="B14" s="386" t="s">
        <v>14</v>
      </c>
      <c r="C14" s="4" t="s">
        <v>15</v>
      </c>
      <c r="D14" s="5"/>
      <c r="E14" s="6"/>
      <c r="F14" s="4" t="s">
        <v>16</v>
      </c>
      <c r="G14" s="5"/>
      <c r="H14" s="6"/>
    </row>
    <row r="15" spans="1:11" ht="15.75" thickBot="1" x14ac:dyDescent="0.3">
      <c r="A15" s="387"/>
      <c r="B15" s="388"/>
      <c r="C15" s="93" t="s">
        <v>9</v>
      </c>
      <c r="D15" s="93" t="s">
        <v>10</v>
      </c>
      <c r="E15" s="93" t="s">
        <v>11</v>
      </c>
      <c r="F15" s="93" t="s">
        <v>9</v>
      </c>
      <c r="G15" s="93" t="s">
        <v>10</v>
      </c>
      <c r="H15" s="93" t="s">
        <v>12</v>
      </c>
    </row>
    <row r="16" spans="1:11" ht="15.75" thickBot="1" x14ac:dyDescent="0.3">
      <c r="A16" s="40">
        <v>806660</v>
      </c>
      <c r="B16" s="41">
        <v>70</v>
      </c>
      <c r="C16" s="40">
        <v>2000</v>
      </c>
      <c r="D16" s="42">
        <v>22400</v>
      </c>
      <c r="E16" s="43">
        <v>11523.714285714286</v>
      </c>
      <c r="F16" s="44">
        <v>5.25</v>
      </c>
      <c r="G16" s="45">
        <v>5.7800002098083496</v>
      </c>
      <c r="H16" s="46">
        <v>5.7068069557517846</v>
      </c>
    </row>
    <row r="19" spans="1:11" ht="18.75" x14ac:dyDescent="0.3">
      <c r="A19" s="87" t="s">
        <v>17</v>
      </c>
      <c r="F19" s="89"/>
      <c r="G19" s="89"/>
      <c r="H19" s="89"/>
      <c r="I19" s="89"/>
    </row>
    <row r="20" spans="1:11" x14ac:dyDescent="0.25">
      <c r="A20" s="8" t="s">
        <v>18</v>
      </c>
      <c r="B20" s="9"/>
      <c r="C20" s="9"/>
    </row>
    <row r="21" spans="1:11" s="13" customFormat="1" ht="2.1" customHeight="1" thickBot="1" x14ac:dyDescent="0.3">
      <c r="A21" s="10"/>
      <c r="B21" s="11" t="s">
        <v>19</v>
      </c>
      <c r="C21" s="11"/>
      <c r="D21" s="12"/>
      <c r="E21" s="12"/>
      <c r="F21" s="12"/>
      <c r="G21" s="12"/>
      <c r="J21" s="125"/>
      <c r="K21" s="125"/>
    </row>
    <row r="22" spans="1:11" ht="45.75" thickBot="1" x14ac:dyDescent="0.3">
      <c r="A22" s="14"/>
      <c r="B22" s="15" t="s">
        <v>7</v>
      </c>
      <c r="C22" s="16"/>
      <c r="D22" s="15" t="s">
        <v>20</v>
      </c>
      <c r="E22" s="16"/>
      <c r="F22" s="17" t="s">
        <v>21</v>
      </c>
      <c r="G22" s="17" t="s">
        <v>22</v>
      </c>
    </row>
    <row r="23" spans="1:11" ht="15.75" thickBot="1" x14ac:dyDescent="0.3">
      <c r="A23" s="18" t="s">
        <v>23</v>
      </c>
      <c r="B23" s="19" t="s">
        <v>24</v>
      </c>
      <c r="C23" s="20" t="s">
        <v>25</v>
      </c>
      <c r="D23" s="19" t="s">
        <v>24</v>
      </c>
      <c r="E23" s="20" t="s">
        <v>25</v>
      </c>
      <c r="F23" s="21"/>
      <c r="G23" s="21"/>
    </row>
    <row r="24" spans="1:11" x14ac:dyDescent="0.25">
      <c r="A24" s="22" t="s">
        <v>26</v>
      </c>
      <c r="B24" s="23">
        <v>207450</v>
      </c>
      <c r="C24" s="23">
        <v>184030</v>
      </c>
      <c r="D24" s="23">
        <v>63</v>
      </c>
      <c r="E24" s="23">
        <v>55</v>
      </c>
      <c r="F24" s="23">
        <v>391480</v>
      </c>
      <c r="G24" s="24">
        <v>118</v>
      </c>
    </row>
    <row r="25" spans="1:11" x14ac:dyDescent="0.25">
      <c r="A25" s="22" t="s">
        <v>27</v>
      </c>
      <c r="B25" s="96">
        <v>442530</v>
      </c>
      <c r="C25" s="96">
        <v>140540</v>
      </c>
      <c r="D25" s="96">
        <v>51</v>
      </c>
      <c r="E25" s="96">
        <v>16</v>
      </c>
      <c r="F25" s="96">
        <v>583070</v>
      </c>
      <c r="G25" s="25">
        <v>67</v>
      </c>
    </row>
    <row r="26" spans="1:11" x14ac:dyDescent="0.25">
      <c r="A26" s="22" t="s">
        <v>28</v>
      </c>
      <c r="B26" s="96">
        <v>873280</v>
      </c>
      <c r="C26" s="96">
        <v>159250</v>
      </c>
      <c r="D26" s="96">
        <v>55</v>
      </c>
      <c r="E26" s="96">
        <v>10</v>
      </c>
      <c r="F26" s="96">
        <v>1032530</v>
      </c>
      <c r="G26" s="25">
        <v>65</v>
      </c>
    </row>
    <row r="27" spans="1:11" ht="15.75" thickBot="1" x14ac:dyDescent="0.3">
      <c r="A27" s="22" t="s">
        <v>29</v>
      </c>
      <c r="B27" s="96">
        <v>0</v>
      </c>
      <c r="C27" s="96">
        <v>129650</v>
      </c>
      <c r="D27" s="96">
        <v>0</v>
      </c>
      <c r="E27" s="96">
        <v>6</v>
      </c>
      <c r="F27" s="96">
        <v>129650</v>
      </c>
      <c r="G27" s="25">
        <v>6</v>
      </c>
    </row>
    <row r="28" spans="1:11" ht="15.75" thickBot="1" x14ac:dyDescent="0.3">
      <c r="A28" s="26" t="s">
        <v>30</v>
      </c>
      <c r="B28" s="27">
        <v>1523260</v>
      </c>
      <c r="C28" s="27">
        <v>613470</v>
      </c>
      <c r="D28" s="27">
        <v>169</v>
      </c>
      <c r="E28" s="27">
        <v>87</v>
      </c>
      <c r="F28" s="27">
        <v>2136730</v>
      </c>
      <c r="G28" s="28">
        <v>256</v>
      </c>
    </row>
    <row r="29" spans="1:11" x14ac:dyDescent="0.25">
      <c r="A29" s="29"/>
      <c r="B29" s="30"/>
      <c r="C29" s="30"/>
      <c r="D29" s="30"/>
      <c r="E29" s="30"/>
      <c r="F29" s="30"/>
      <c r="G29" s="30"/>
      <c r="H29" s="31"/>
    </row>
    <row r="30" spans="1:11" x14ac:dyDescent="0.25">
      <c r="A30" s="8" t="s">
        <v>31</v>
      </c>
      <c r="B30" s="31"/>
      <c r="C30" s="31"/>
    </row>
    <row r="31" spans="1:11" s="13" customFormat="1" ht="2.1" customHeight="1" thickBot="1" x14ac:dyDescent="0.3">
      <c r="A31" s="10"/>
      <c r="B31" s="11" t="s">
        <v>19</v>
      </c>
      <c r="C31" s="11"/>
      <c r="D31" s="12"/>
      <c r="E31" s="12"/>
      <c r="F31" s="12"/>
      <c r="G31" s="12"/>
    </row>
    <row r="32" spans="1:11" ht="45.75" thickBot="1" x14ac:dyDescent="0.3">
      <c r="A32" s="14"/>
      <c r="B32" s="15" t="s">
        <v>15</v>
      </c>
      <c r="C32" s="16"/>
      <c r="D32" s="15" t="s">
        <v>32</v>
      </c>
      <c r="E32" s="16"/>
      <c r="F32" s="232" t="s">
        <v>33</v>
      </c>
      <c r="G32" s="232" t="s">
        <v>34</v>
      </c>
    </row>
    <row r="33" spans="1:10" ht="15.75" customHeight="1" thickBot="1" x14ac:dyDescent="0.3">
      <c r="A33" s="32" t="s">
        <v>23</v>
      </c>
      <c r="B33" s="33" t="s">
        <v>24</v>
      </c>
      <c r="C33" s="33" t="s">
        <v>25</v>
      </c>
      <c r="D33" s="33" t="s">
        <v>24</v>
      </c>
      <c r="E33" s="33" t="s">
        <v>25</v>
      </c>
      <c r="F33" s="34"/>
      <c r="G33" s="34"/>
    </row>
    <row r="34" spans="1:10" x14ac:dyDescent="0.25">
      <c r="A34" s="35" t="s">
        <v>26</v>
      </c>
      <c r="B34" s="23">
        <v>45150</v>
      </c>
      <c r="C34" s="23">
        <v>8400</v>
      </c>
      <c r="D34" s="23">
        <v>13</v>
      </c>
      <c r="E34" s="23">
        <v>4</v>
      </c>
      <c r="F34" s="23">
        <v>53550</v>
      </c>
      <c r="G34" s="24">
        <v>17</v>
      </c>
    </row>
    <row r="35" spans="1:10" x14ac:dyDescent="0.25">
      <c r="A35" s="22" t="s">
        <v>27</v>
      </c>
      <c r="B35" s="96">
        <v>159630</v>
      </c>
      <c r="C35" s="96">
        <v>0</v>
      </c>
      <c r="D35" s="96">
        <v>17</v>
      </c>
      <c r="E35" s="96">
        <v>0</v>
      </c>
      <c r="F35" s="96">
        <v>159630</v>
      </c>
      <c r="G35" s="25">
        <v>17</v>
      </c>
    </row>
    <row r="36" spans="1:10" x14ac:dyDescent="0.25">
      <c r="A36" s="22" t="s">
        <v>28</v>
      </c>
      <c r="B36" s="96">
        <v>571080</v>
      </c>
      <c r="C36" s="96">
        <v>0</v>
      </c>
      <c r="D36" s="96">
        <v>35</v>
      </c>
      <c r="E36" s="96">
        <v>0</v>
      </c>
      <c r="F36" s="96">
        <v>571080</v>
      </c>
      <c r="G36" s="25">
        <v>35</v>
      </c>
    </row>
    <row r="37" spans="1:10" ht="15.75" thickBot="1" x14ac:dyDescent="0.3">
      <c r="A37" s="22" t="s">
        <v>29</v>
      </c>
      <c r="B37" s="96">
        <v>0</v>
      </c>
      <c r="C37" s="96">
        <v>22400</v>
      </c>
      <c r="D37" s="96">
        <v>0</v>
      </c>
      <c r="E37" s="96">
        <v>1</v>
      </c>
      <c r="F37" s="96">
        <v>22400</v>
      </c>
      <c r="G37" s="25">
        <v>1</v>
      </c>
    </row>
    <row r="38" spans="1:10" ht="15.75" thickBot="1" x14ac:dyDescent="0.3">
      <c r="A38" s="26" t="s">
        <v>30</v>
      </c>
      <c r="B38" s="27">
        <v>775860</v>
      </c>
      <c r="C38" s="27">
        <v>30800</v>
      </c>
      <c r="D38" s="27">
        <v>65</v>
      </c>
      <c r="E38" s="27">
        <v>5</v>
      </c>
      <c r="F38" s="27">
        <v>806660</v>
      </c>
      <c r="G38" s="28">
        <v>70</v>
      </c>
    </row>
    <row r="39" spans="1:10" x14ac:dyDescent="0.25">
      <c r="A39" s="31"/>
      <c r="B39" s="31"/>
      <c r="C39" s="31"/>
    </row>
    <row r="40" spans="1:10" x14ac:dyDescent="0.25">
      <c r="F40" s="31"/>
      <c r="G40" s="31"/>
      <c r="H40" s="31"/>
    </row>
    <row r="41" spans="1:10" ht="18.75" x14ac:dyDescent="0.3">
      <c r="A41" s="87" t="s">
        <v>35</v>
      </c>
    </row>
    <row r="42" spans="1:10" x14ac:dyDescent="0.25">
      <c r="A42" s="8" t="s">
        <v>18</v>
      </c>
      <c r="B42" s="9"/>
      <c r="C42" s="9"/>
    </row>
    <row r="43" spans="1:10" s="13" customFormat="1" ht="2.1" customHeight="1" thickBot="1" x14ac:dyDescent="0.3">
      <c r="A43" s="10"/>
      <c r="B43" s="11" t="s">
        <v>19</v>
      </c>
      <c r="C43" s="11"/>
      <c r="D43" s="12"/>
      <c r="E43" s="12"/>
      <c r="F43" s="12"/>
      <c r="G43" s="12"/>
      <c r="H43" s="12"/>
      <c r="I43" s="12"/>
      <c r="J43" s="12"/>
    </row>
    <row r="44" spans="1:10" ht="60.75" thickBot="1" x14ac:dyDescent="0.3">
      <c r="A44" s="14"/>
      <c r="B44" s="33" t="s">
        <v>7</v>
      </c>
      <c r="C44" s="33"/>
      <c r="D44" s="33" t="s">
        <v>20</v>
      </c>
      <c r="E44" s="33"/>
      <c r="F44" s="33" t="s">
        <v>36</v>
      </c>
      <c r="G44" s="33"/>
      <c r="H44" s="17" t="s">
        <v>21</v>
      </c>
      <c r="I44" s="17" t="s">
        <v>22</v>
      </c>
      <c r="J44" s="17" t="s">
        <v>37</v>
      </c>
    </row>
    <row r="45" spans="1:10" ht="15.75" thickBot="1" x14ac:dyDescent="0.3">
      <c r="A45" s="36" t="s">
        <v>38</v>
      </c>
      <c r="B45" s="37" t="s">
        <v>24</v>
      </c>
      <c r="C45" s="37" t="s">
        <v>25</v>
      </c>
      <c r="D45" s="37" t="s">
        <v>24</v>
      </c>
      <c r="E45" s="37" t="s">
        <v>25</v>
      </c>
      <c r="F45" s="37" t="s">
        <v>24</v>
      </c>
      <c r="G45" s="37" t="s">
        <v>25</v>
      </c>
      <c r="H45" s="21"/>
      <c r="I45" s="21"/>
      <c r="J45" s="21"/>
    </row>
    <row r="46" spans="1:10" x14ac:dyDescent="0.25">
      <c r="A46" s="22" t="s">
        <v>39</v>
      </c>
      <c r="B46" s="23">
        <v>21950</v>
      </c>
      <c r="C46" s="23">
        <v>66350</v>
      </c>
      <c r="D46" s="23">
        <v>4</v>
      </c>
      <c r="E46" s="23">
        <v>7</v>
      </c>
      <c r="F46" s="23">
        <v>5487.5</v>
      </c>
      <c r="G46" s="23">
        <v>9478.5714285714294</v>
      </c>
      <c r="H46" s="23">
        <v>88300</v>
      </c>
      <c r="I46" s="23">
        <v>11</v>
      </c>
      <c r="J46" s="24">
        <v>8027.272727272727</v>
      </c>
    </row>
    <row r="47" spans="1:10" x14ac:dyDescent="0.25">
      <c r="A47" s="22" t="s">
        <v>40</v>
      </c>
      <c r="B47" s="96">
        <v>28100</v>
      </c>
      <c r="C47" s="96">
        <v>35120</v>
      </c>
      <c r="D47" s="96">
        <v>4</v>
      </c>
      <c r="E47" s="96">
        <v>5</v>
      </c>
      <c r="F47" s="96">
        <v>7025</v>
      </c>
      <c r="G47" s="96">
        <v>7024</v>
      </c>
      <c r="H47" s="96">
        <v>63220</v>
      </c>
      <c r="I47" s="96">
        <v>9</v>
      </c>
      <c r="J47" s="25">
        <v>7024.4444444444443</v>
      </c>
    </row>
    <row r="48" spans="1:10" x14ac:dyDescent="0.25">
      <c r="A48" s="22" t="s">
        <v>41</v>
      </c>
      <c r="B48" s="96">
        <v>193610</v>
      </c>
      <c r="C48" s="96">
        <v>53050</v>
      </c>
      <c r="D48" s="96">
        <v>17</v>
      </c>
      <c r="E48" s="96">
        <v>10</v>
      </c>
      <c r="F48" s="96">
        <v>11388.823529411764</v>
      </c>
      <c r="G48" s="96">
        <v>5305</v>
      </c>
      <c r="H48" s="96">
        <v>246660</v>
      </c>
      <c r="I48" s="96">
        <v>27</v>
      </c>
      <c r="J48" s="25">
        <v>9135.5555555555547</v>
      </c>
    </row>
    <row r="49" spans="1:11" x14ac:dyDescent="0.25">
      <c r="A49" s="22" t="s">
        <v>42</v>
      </c>
      <c r="B49" s="96">
        <v>83100</v>
      </c>
      <c r="C49" s="96">
        <v>65750</v>
      </c>
      <c r="D49" s="96">
        <v>6</v>
      </c>
      <c r="E49" s="96">
        <v>5</v>
      </c>
      <c r="F49" s="96">
        <v>13850</v>
      </c>
      <c r="G49" s="96">
        <v>13150</v>
      </c>
      <c r="H49" s="96">
        <v>148850</v>
      </c>
      <c r="I49" s="96">
        <v>11</v>
      </c>
      <c r="J49" s="25">
        <v>13531.818181818182</v>
      </c>
    </row>
    <row r="50" spans="1:11" x14ac:dyDescent="0.25">
      <c r="A50" s="22" t="s">
        <v>43</v>
      </c>
      <c r="B50" s="96">
        <v>106600</v>
      </c>
      <c r="C50" s="96">
        <v>29400</v>
      </c>
      <c r="D50" s="96">
        <v>7</v>
      </c>
      <c r="E50" s="96">
        <v>4</v>
      </c>
      <c r="F50" s="96">
        <v>15228.571428571429</v>
      </c>
      <c r="G50" s="96">
        <v>7350</v>
      </c>
      <c r="H50" s="96">
        <v>136000</v>
      </c>
      <c r="I50" s="96">
        <v>11</v>
      </c>
      <c r="J50" s="25">
        <v>12363.636363636364</v>
      </c>
    </row>
    <row r="51" spans="1:11" x14ac:dyDescent="0.25">
      <c r="A51" s="22" t="s">
        <v>44</v>
      </c>
      <c r="B51" s="96">
        <v>367600</v>
      </c>
      <c r="C51" s="96">
        <v>108800</v>
      </c>
      <c r="D51" s="96">
        <v>35</v>
      </c>
      <c r="E51" s="96">
        <v>10</v>
      </c>
      <c r="F51" s="96">
        <v>10502.857142857143</v>
      </c>
      <c r="G51" s="96">
        <v>10880</v>
      </c>
      <c r="H51" s="96">
        <v>476400</v>
      </c>
      <c r="I51" s="96">
        <v>45</v>
      </c>
      <c r="J51" s="25">
        <v>10586.666666666666</v>
      </c>
    </row>
    <row r="52" spans="1:11" x14ac:dyDescent="0.25">
      <c r="A52" s="22" t="s">
        <v>45</v>
      </c>
      <c r="B52" s="96">
        <v>405050</v>
      </c>
      <c r="C52" s="96">
        <v>73600</v>
      </c>
      <c r="D52" s="96">
        <v>50</v>
      </c>
      <c r="E52" s="96">
        <v>14</v>
      </c>
      <c r="F52" s="96">
        <v>8101</v>
      </c>
      <c r="G52" s="96">
        <v>5257.1428571428569</v>
      </c>
      <c r="H52" s="96">
        <v>478650</v>
      </c>
      <c r="I52" s="96">
        <v>64</v>
      </c>
      <c r="J52" s="25">
        <v>7478.90625</v>
      </c>
    </row>
    <row r="53" spans="1:11" x14ac:dyDescent="0.25">
      <c r="A53" s="22" t="s">
        <v>46</v>
      </c>
      <c r="B53" s="96">
        <v>71700</v>
      </c>
      <c r="C53" s="96">
        <v>76630</v>
      </c>
      <c r="D53" s="96">
        <v>10</v>
      </c>
      <c r="E53" s="96">
        <v>12</v>
      </c>
      <c r="F53" s="96">
        <v>7170</v>
      </c>
      <c r="G53" s="96">
        <v>6385.833333333333</v>
      </c>
      <c r="H53" s="96">
        <v>148330</v>
      </c>
      <c r="I53" s="96">
        <v>22</v>
      </c>
      <c r="J53" s="25">
        <v>6742.272727272727</v>
      </c>
    </row>
    <row r="54" spans="1:11" x14ac:dyDescent="0.25">
      <c r="A54" s="22" t="s">
        <v>47</v>
      </c>
      <c r="B54" s="96">
        <v>0</v>
      </c>
      <c r="C54" s="96">
        <v>3450</v>
      </c>
      <c r="D54" s="96">
        <v>0</v>
      </c>
      <c r="E54" s="96">
        <v>1</v>
      </c>
      <c r="F54" s="96">
        <v>0</v>
      </c>
      <c r="G54" s="96">
        <v>3450</v>
      </c>
      <c r="H54" s="96">
        <v>3450</v>
      </c>
      <c r="I54" s="96">
        <v>1</v>
      </c>
      <c r="J54" s="25">
        <v>3450</v>
      </c>
    </row>
    <row r="55" spans="1:11" x14ac:dyDescent="0.25">
      <c r="A55" s="22" t="s">
        <v>48</v>
      </c>
      <c r="B55" s="96">
        <v>16800</v>
      </c>
      <c r="C55" s="96">
        <v>28200</v>
      </c>
      <c r="D55" s="96">
        <v>1</v>
      </c>
      <c r="E55" s="96">
        <v>2</v>
      </c>
      <c r="F55" s="96">
        <v>16800</v>
      </c>
      <c r="G55" s="96">
        <v>14100</v>
      </c>
      <c r="H55" s="96">
        <v>45000</v>
      </c>
      <c r="I55" s="96">
        <v>3</v>
      </c>
      <c r="J55" s="25">
        <v>15000</v>
      </c>
    </row>
    <row r="56" spans="1:11" x14ac:dyDescent="0.25">
      <c r="A56" s="22" t="s">
        <v>49</v>
      </c>
      <c r="B56" s="96">
        <v>216900</v>
      </c>
      <c r="C56" s="96">
        <v>14570</v>
      </c>
      <c r="D56" s="96">
        <v>33</v>
      </c>
      <c r="E56" s="96">
        <v>6</v>
      </c>
      <c r="F56" s="96">
        <v>6572.727272727273</v>
      </c>
      <c r="G56" s="96">
        <v>2428.3333333333335</v>
      </c>
      <c r="H56" s="96">
        <v>231470</v>
      </c>
      <c r="I56" s="96">
        <v>39</v>
      </c>
      <c r="J56" s="25">
        <v>5935.1282051282051</v>
      </c>
    </row>
    <row r="57" spans="1:11" x14ac:dyDescent="0.25">
      <c r="A57" s="22" t="s">
        <v>50</v>
      </c>
      <c r="B57" s="96">
        <v>0</v>
      </c>
      <c r="C57" s="96">
        <v>58550</v>
      </c>
      <c r="D57" s="96">
        <v>0</v>
      </c>
      <c r="E57" s="96">
        <v>11</v>
      </c>
      <c r="F57" s="96">
        <v>0</v>
      </c>
      <c r="G57" s="96">
        <v>5322.727272727273</v>
      </c>
      <c r="H57" s="96">
        <v>58550</v>
      </c>
      <c r="I57" s="96">
        <v>11</v>
      </c>
      <c r="J57" s="25">
        <v>5322.727272727273</v>
      </c>
    </row>
    <row r="58" spans="1:11" ht="15.75" thickBot="1" x14ac:dyDescent="0.3">
      <c r="A58" s="22" t="s">
        <v>51</v>
      </c>
      <c r="B58" s="96">
        <v>11850</v>
      </c>
      <c r="C58" s="96">
        <v>0</v>
      </c>
      <c r="D58" s="96">
        <v>2</v>
      </c>
      <c r="E58" s="96">
        <v>0</v>
      </c>
      <c r="F58" s="96">
        <v>5925</v>
      </c>
      <c r="G58" s="96">
        <v>0</v>
      </c>
      <c r="H58" s="96">
        <v>11850</v>
      </c>
      <c r="I58" s="96">
        <v>2</v>
      </c>
      <c r="J58" s="25">
        <v>5925</v>
      </c>
    </row>
    <row r="59" spans="1:11" ht="15.75" thickBot="1" x14ac:dyDescent="0.3">
      <c r="A59" s="26" t="s">
        <v>30</v>
      </c>
      <c r="B59" s="27">
        <v>1523260</v>
      </c>
      <c r="C59" s="27">
        <v>613470</v>
      </c>
      <c r="D59" s="27">
        <v>169</v>
      </c>
      <c r="E59" s="27">
        <v>87</v>
      </c>
      <c r="F59" s="27">
        <v>9013.3727810650889</v>
      </c>
      <c r="G59" s="27">
        <v>7051.3793103448279</v>
      </c>
      <c r="H59" s="27">
        <v>2136730</v>
      </c>
      <c r="I59" s="27">
        <v>256</v>
      </c>
      <c r="J59" s="28">
        <v>8346.6015625</v>
      </c>
    </row>
    <row r="61" spans="1:11" x14ac:dyDescent="0.25">
      <c r="A61" s="8" t="s">
        <v>31</v>
      </c>
    </row>
    <row r="62" spans="1:11" s="13" customFormat="1" ht="1.5" customHeight="1" thickBot="1" x14ac:dyDescent="0.3">
      <c r="A62" s="10"/>
      <c r="B62" s="11" t="s">
        <v>19</v>
      </c>
      <c r="C62" s="11"/>
      <c r="D62" s="12"/>
      <c r="E62" s="12"/>
      <c r="F62" s="12"/>
      <c r="G62" s="12"/>
      <c r="H62" s="12"/>
      <c r="I62" s="12"/>
      <c r="J62" s="12"/>
    </row>
    <row r="63" spans="1:11" s="1" customFormat="1" ht="60.75" thickBot="1" x14ac:dyDescent="0.3">
      <c r="A63" s="14"/>
      <c r="B63" s="33" t="s">
        <v>15</v>
      </c>
      <c r="C63" s="33"/>
      <c r="D63" s="33" t="s">
        <v>32</v>
      </c>
      <c r="E63" s="33"/>
      <c r="F63" s="33" t="s">
        <v>52</v>
      </c>
      <c r="G63" s="33"/>
      <c r="H63" s="17" t="s">
        <v>33</v>
      </c>
      <c r="I63" s="17" t="s">
        <v>34</v>
      </c>
      <c r="J63" s="17" t="s">
        <v>53</v>
      </c>
      <c r="K63" s="231"/>
    </row>
    <row r="64" spans="1:11" ht="15.75" thickBot="1" x14ac:dyDescent="0.3">
      <c r="A64" s="36" t="s">
        <v>38</v>
      </c>
      <c r="B64" s="37" t="s">
        <v>24</v>
      </c>
      <c r="C64" s="37" t="s">
        <v>25</v>
      </c>
      <c r="D64" s="37" t="s">
        <v>24</v>
      </c>
      <c r="E64" s="37" t="s">
        <v>25</v>
      </c>
      <c r="F64" s="37" t="s">
        <v>24</v>
      </c>
      <c r="G64" s="37" t="s">
        <v>25</v>
      </c>
      <c r="H64" s="21"/>
      <c r="I64" s="21"/>
      <c r="J64" s="21"/>
    </row>
    <row r="65" spans="1:16372" x14ac:dyDescent="0.25">
      <c r="A65" s="22" t="s">
        <v>40</v>
      </c>
      <c r="B65" s="23">
        <v>21400</v>
      </c>
      <c r="C65" s="23">
        <v>0</v>
      </c>
      <c r="D65" s="23">
        <v>2</v>
      </c>
      <c r="E65" s="23">
        <v>0</v>
      </c>
      <c r="F65" s="23">
        <v>10700</v>
      </c>
      <c r="G65" s="23">
        <v>0</v>
      </c>
      <c r="H65" s="23">
        <v>21400</v>
      </c>
      <c r="I65" s="23">
        <v>2</v>
      </c>
      <c r="J65" s="24">
        <v>10700</v>
      </c>
    </row>
    <row r="66" spans="1:16372" x14ac:dyDescent="0.25">
      <c r="A66" s="22" t="s">
        <v>41</v>
      </c>
      <c r="B66" s="96">
        <v>157610</v>
      </c>
      <c r="C66" s="96">
        <v>0</v>
      </c>
      <c r="D66" s="96">
        <v>13</v>
      </c>
      <c r="E66" s="96">
        <v>0</v>
      </c>
      <c r="F66" s="96">
        <v>12123.846153846154</v>
      </c>
      <c r="G66" s="96">
        <v>0</v>
      </c>
      <c r="H66" s="96">
        <v>157610</v>
      </c>
      <c r="I66" s="96">
        <v>13</v>
      </c>
      <c r="J66" s="25">
        <v>12123.846153846154</v>
      </c>
    </row>
    <row r="67" spans="1:16372" x14ac:dyDescent="0.25">
      <c r="A67" s="22" t="s">
        <v>42</v>
      </c>
      <c r="B67" s="96">
        <v>42150</v>
      </c>
      <c r="C67" s="96">
        <v>0</v>
      </c>
      <c r="D67" s="96">
        <v>3</v>
      </c>
      <c r="E67" s="96">
        <v>0</v>
      </c>
      <c r="F67" s="96">
        <v>14050</v>
      </c>
      <c r="G67" s="96">
        <v>0</v>
      </c>
      <c r="H67" s="96">
        <v>42150</v>
      </c>
      <c r="I67" s="96">
        <v>3</v>
      </c>
      <c r="J67" s="25">
        <v>14050</v>
      </c>
    </row>
    <row r="68" spans="1:16372" x14ac:dyDescent="0.25">
      <c r="A68" s="22" t="s">
        <v>43</v>
      </c>
      <c r="B68" s="96">
        <v>76000</v>
      </c>
      <c r="C68" s="96">
        <v>0</v>
      </c>
      <c r="D68" s="96">
        <v>5</v>
      </c>
      <c r="E68" s="96">
        <v>0</v>
      </c>
      <c r="F68" s="96">
        <v>15200</v>
      </c>
      <c r="G68" s="96">
        <v>0</v>
      </c>
      <c r="H68" s="96">
        <v>76000</v>
      </c>
      <c r="I68" s="96">
        <v>5</v>
      </c>
      <c r="J68" s="25">
        <v>15200</v>
      </c>
    </row>
    <row r="69" spans="1:16372" x14ac:dyDescent="0.25">
      <c r="A69" s="22" t="s">
        <v>44</v>
      </c>
      <c r="B69" s="96">
        <v>224400</v>
      </c>
      <c r="C69" s="96">
        <v>22400</v>
      </c>
      <c r="D69" s="96">
        <v>17</v>
      </c>
      <c r="E69" s="96">
        <v>1</v>
      </c>
      <c r="F69" s="96">
        <v>13200</v>
      </c>
      <c r="G69" s="96">
        <v>22400</v>
      </c>
      <c r="H69" s="96">
        <v>246800</v>
      </c>
      <c r="I69" s="96">
        <v>18</v>
      </c>
      <c r="J69" s="25">
        <v>13711.111111111111</v>
      </c>
    </row>
    <row r="70" spans="1:16372" x14ac:dyDescent="0.25">
      <c r="A70" s="22" t="s">
        <v>45</v>
      </c>
      <c r="B70" s="96">
        <v>94200</v>
      </c>
      <c r="C70" s="96">
        <v>2400</v>
      </c>
      <c r="D70" s="96">
        <v>8</v>
      </c>
      <c r="E70" s="96">
        <v>1</v>
      </c>
      <c r="F70" s="96">
        <v>11775</v>
      </c>
      <c r="G70" s="96">
        <v>2400</v>
      </c>
      <c r="H70" s="96">
        <v>96600</v>
      </c>
      <c r="I70" s="96">
        <v>9</v>
      </c>
      <c r="J70" s="25">
        <v>10733.333333333334</v>
      </c>
    </row>
    <row r="71" spans="1:16372" x14ac:dyDescent="0.25">
      <c r="A71" s="22" t="s">
        <v>46</v>
      </c>
      <c r="B71" s="96">
        <v>29400</v>
      </c>
      <c r="C71" s="96">
        <v>0</v>
      </c>
      <c r="D71" s="96">
        <v>2</v>
      </c>
      <c r="E71" s="96">
        <v>0</v>
      </c>
      <c r="F71" s="96">
        <v>14700</v>
      </c>
      <c r="G71" s="96">
        <v>0</v>
      </c>
      <c r="H71" s="96">
        <v>29400</v>
      </c>
      <c r="I71" s="96">
        <v>2</v>
      </c>
      <c r="J71" s="25">
        <v>14700</v>
      </c>
    </row>
    <row r="72" spans="1:16372" x14ac:dyDescent="0.25">
      <c r="A72" s="22" t="s">
        <v>48</v>
      </c>
      <c r="B72" s="96">
        <v>16800</v>
      </c>
      <c r="C72" s="96">
        <v>0</v>
      </c>
      <c r="D72" s="96">
        <v>1</v>
      </c>
      <c r="E72" s="96">
        <v>0</v>
      </c>
      <c r="F72" s="96">
        <v>16800</v>
      </c>
      <c r="G72" s="96">
        <v>0</v>
      </c>
      <c r="H72" s="96">
        <v>16800</v>
      </c>
      <c r="I72" s="96">
        <v>1</v>
      </c>
      <c r="J72" s="25">
        <v>16800</v>
      </c>
    </row>
    <row r="73" spans="1:16372" ht="15.75" thickBot="1" x14ac:dyDescent="0.3">
      <c r="A73" s="22" t="s">
        <v>49</v>
      </c>
      <c r="B73" s="96">
        <v>113900</v>
      </c>
      <c r="C73" s="96">
        <v>6000</v>
      </c>
      <c r="D73" s="96">
        <v>14</v>
      </c>
      <c r="E73" s="96">
        <v>3</v>
      </c>
      <c r="F73" s="96">
        <v>8135.7142857142853</v>
      </c>
      <c r="G73" s="96">
        <v>2000</v>
      </c>
      <c r="H73" s="96">
        <v>119900</v>
      </c>
      <c r="I73" s="96">
        <v>17</v>
      </c>
      <c r="J73" s="25">
        <v>7052.9411764705883</v>
      </c>
    </row>
    <row r="74" spans="1:16372" ht="15.75" thickBot="1" x14ac:dyDescent="0.3">
      <c r="A74" s="26" t="s">
        <v>30</v>
      </c>
      <c r="B74" s="27">
        <v>775860</v>
      </c>
      <c r="C74" s="27">
        <v>30800</v>
      </c>
      <c r="D74" s="27">
        <v>65</v>
      </c>
      <c r="E74" s="27">
        <v>5</v>
      </c>
      <c r="F74" s="27">
        <v>11936.307692307691</v>
      </c>
      <c r="G74" s="27">
        <v>6160</v>
      </c>
      <c r="H74" s="27">
        <v>806660</v>
      </c>
      <c r="I74" s="27">
        <v>70</v>
      </c>
      <c r="J74" s="28">
        <v>11523.714285714286</v>
      </c>
    </row>
    <row r="79" spans="1:16372" x14ac:dyDescent="0.25">
      <c r="D79" s="30"/>
    </row>
    <row r="80" spans="1:16372" ht="18.75" x14ac:dyDescent="0.3">
      <c r="A80" s="87" t="s">
        <v>54</v>
      </c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  <c r="XEQ80" s="2"/>
      <c r="XER80" s="2"/>
    </row>
    <row r="81" spans="1:16372" ht="15" customHeight="1" thickBot="1" x14ac:dyDescent="0.3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  <c r="XEQ81" s="2"/>
      <c r="XER81" s="2"/>
    </row>
    <row r="82" spans="1:16372" ht="15" customHeight="1" thickBot="1" x14ac:dyDescent="0.35">
      <c r="A82" s="88" t="s">
        <v>55</v>
      </c>
      <c r="C82" s="87"/>
      <c r="D82" s="87"/>
      <c r="E82" s="87"/>
      <c r="F82" s="87"/>
      <c r="G82" s="87"/>
      <c r="H82" s="87"/>
      <c r="I82" s="87"/>
      <c r="J82" s="87"/>
      <c r="K82" s="8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  <c r="XER82" s="2"/>
    </row>
    <row r="83" spans="1:16372" ht="15" customHeight="1" thickBot="1" x14ac:dyDescent="0.35">
      <c r="A83" s="48">
        <v>258000</v>
      </c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  <c r="XEP83" s="2"/>
      <c r="XEQ83" s="2"/>
      <c r="XER83" s="2"/>
    </row>
    <row r="84" spans="1:16372" ht="15" customHeight="1" x14ac:dyDescent="0.3"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  <c r="WVR84" s="2"/>
      <c r="WVS84" s="2"/>
      <c r="WVT84" s="2"/>
      <c r="WVU84" s="2"/>
      <c r="WVV84" s="2"/>
      <c r="WVW84" s="2"/>
      <c r="WVX84" s="2"/>
      <c r="WVY84" s="2"/>
      <c r="WVZ84" s="2"/>
      <c r="WWA84" s="2"/>
      <c r="WWB84" s="2"/>
      <c r="WWC84" s="2"/>
      <c r="WWD84" s="2"/>
      <c r="WWE84" s="2"/>
      <c r="WWF84" s="2"/>
      <c r="WWG84" s="2"/>
      <c r="WWH84" s="2"/>
      <c r="WWI84" s="2"/>
      <c r="WWJ84" s="2"/>
      <c r="WWK84" s="2"/>
      <c r="WWL84" s="2"/>
      <c r="WWM84" s="2"/>
      <c r="WWN84" s="2"/>
      <c r="WWO84" s="2"/>
      <c r="WWP84" s="2"/>
      <c r="WWQ84" s="2"/>
      <c r="WWR84" s="2"/>
      <c r="WWS84" s="2"/>
      <c r="WWT84" s="2"/>
      <c r="WWU84" s="2"/>
      <c r="WWV84" s="2"/>
      <c r="WWW84" s="2"/>
      <c r="WWX84" s="2"/>
      <c r="WWY84" s="2"/>
      <c r="WWZ84" s="2"/>
      <c r="WXA84" s="2"/>
      <c r="WXB84" s="2"/>
      <c r="WXC84" s="2"/>
      <c r="WXD84" s="2"/>
      <c r="WXE84" s="2"/>
      <c r="WXF84" s="2"/>
      <c r="WXG84" s="2"/>
      <c r="WXH84" s="2"/>
      <c r="WXI84" s="2"/>
      <c r="WXJ84" s="2"/>
      <c r="WXK84" s="2"/>
      <c r="WXL84" s="2"/>
      <c r="WXM84" s="2"/>
      <c r="WXN84" s="2"/>
      <c r="WXO84" s="2"/>
      <c r="WXP84" s="2"/>
      <c r="WXQ84" s="2"/>
      <c r="WXR84" s="2"/>
      <c r="WXS84" s="2"/>
      <c r="WXT84" s="2"/>
      <c r="WXU84" s="2"/>
      <c r="WXV84" s="2"/>
      <c r="WXW84" s="2"/>
      <c r="WXX84" s="2"/>
      <c r="WXY84" s="2"/>
      <c r="WXZ84" s="2"/>
      <c r="WYA84" s="2"/>
      <c r="WYB84" s="2"/>
      <c r="WYC84" s="2"/>
      <c r="WYD84" s="2"/>
      <c r="WYE84" s="2"/>
      <c r="WYF84" s="2"/>
      <c r="WYG84" s="2"/>
      <c r="WYH84" s="2"/>
      <c r="WYI84" s="2"/>
      <c r="WYJ84" s="2"/>
      <c r="WYK84" s="2"/>
      <c r="WYL84" s="2"/>
      <c r="WYM84" s="2"/>
      <c r="WYN84" s="2"/>
      <c r="WYO84" s="2"/>
      <c r="WYP84" s="2"/>
      <c r="WYQ84" s="2"/>
      <c r="WYR84" s="2"/>
      <c r="WYS84" s="2"/>
      <c r="WYT84" s="2"/>
      <c r="WYU84" s="2"/>
      <c r="WYV84" s="2"/>
      <c r="WYW84" s="2"/>
      <c r="WYX84" s="2"/>
      <c r="WYY84" s="2"/>
      <c r="WYZ84" s="2"/>
      <c r="WZA84" s="2"/>
      <c r="WZB84" s="2"/>
      <c r="WZC84" s="2"/>
      <c r="WZD84" s="2"/>
      <c r="WZE84" s="2"/>
      <c r="WZF84" s="2"/>
      <c r="WZG84" s="2"/>
      <c r="WZH84" s="2"/>
      <c r="WZI84" s="2"/>
      <c r="WZJ84" s="2"/>
      <c r="WZK84" s="2"/>
      <c r="WZL84" s="2"/>
      <c r="WZM84" s="2"/>
      <c r="WZN84" s="2"/>
      <c r="WZO84" s="2"/>
      <c r="WZP84" s="2"/>
      <c r="WZQ84" s="2"/>
      <c r="WZR84" s="2"/>
      <c r="WZS84" s="2"/>
      <c r="WZT84" s="2"/>
      <c r="WZU84" s="2"/>
      <c r="WZV84" s="2"/>
      <c r="WZW84" s="2"/>
      <c r="WZX84" s="2"/>
      <c r="WZY84" s="2"/>
      <c r="WZZ84" s="2"/>
      <c r="XAA84" s="2"/>
      <c r="XAB84" s="2"/>
      <c r="XAC84" s="2"/>
      <c r="XAD84" s="2"/>
      <c r="XAE84" s="2"/>
      <c r="XAF84" s="2"/>
      <c r="XAG84" s="2"/>
      <c r="XAH84" s="2"/>
      <c r="XAI84" s="2"/>
      <c r="XAJ84" s="2"/>
      <c r="XAK84" s="2"/>
      <c r="XAL84" s="2"/>
      <c r="XAM84" s="2"/>
      <c r="XAN84" s="2"/>
      <c r="XAO84" s="2"/>
      <c r="XAP84" s="2"/>
      <c r="XAQ84" s="2"/>
      <c r="XAR84" s="2"/>
      <c r="XAS84" s="2"/>
      <c r="XAT84" s="2"/>
      <c r="XAU84" s="2"/>
      <c r="XAV84" s="2"/>
      <c r="XAW84" s="2"/>
      <c r="XAX84" s="2"/>
      <c r="XAY84" s="2"/>
      <c r="XAZ84" s="2"/>
      <c r="XBA84" s="2"/>
      <c r="XBB84" s="2"/>
      <c r="XBC84" s="2"/>
      <c r="XBD84" s="2"/>
      <c r="XBE84" s="2"/>
      <c r="XBF84" s="2"/>
      <c r="XBG84" s="2"/>
      <c r="XBH84" s="2"/>
      <c r="XBI84" s="2"/>
      <c r="XBJ84" s="2"/>
      <c r="XBK84" s="2"/>
      <c r="XBL84" s="2"/>
      <c r="XBM84" s="2"/>
      <c r="XBN84" s="2"/>
      <c r="XBO84" s="2"/>
      <c r="XBP84" s="2"/>
      <c r="XBQ84" s="2"/>
      <c r="XBR84" s="2"/>
      <c r="XBS84" s="2"/>
      <c r="XBT84" s="2"/>
      <c r="XBU84" s="2"/>
      <c r="XBV84" s="2"/>
      <c r="XBW84" s="2"/>
      <c r="XBX84" s="2"/>
      <c r="XBY84" s="2"/>
      <c r="XBZ84" s="2"/>
      <c r="XCA84" s="2"/>
      <c r="XCB84" s="2"/>
      <c r="XCC84" s="2"/>
      <c r="XCD84" s="2"/>
      <c r="XCE84" s="2"/>
      <c r="XCF84" s="2"/>
      <c r="XCG84" s="2"/>
      <c r="XCH84" s="2"/>
      <c r="XCI84" s="2"/>
      <c r="XCJ84" s="2"/>
      <c r="XCK84" s="2"/>
      <c r="XCL84" s="2"/>
      <c r="XCM84" s="2"/>
      <c r="XCN84" s="2"/>
      <c r="XCO84" s="2"/>
      <c r="XCP84" s="2"/>
      <c r="XCQ84" s="2"/>
      <c r="XCR84" s="2"/>
      <c r="XCS84" s="2"/>
      <c r="XCT84" s="2"/>
      <c r="XCU84" s="2"/>
      <c r="XCV84" s="2"/>
      <c r="XCW84" s="2"/>
      <c r="XCX84" s="2"/>
      <c r="XCY84" s="2"/>
      <c r="XCZ84" s="2"/>
      <c r="XDA84" s="2"/>
      <c r="XDB84" s="2"/>
      <c r="XDC84" s="2"/>
      <c r="XDD84" s="2"/>
      <c r="XDE84" s="2"/>
      <c r="XDF84" s="2"/>
      <c r="XDG84" s="2"/>
      <c r="XDH84" s="2"/>
      <c r="XDI84" s="2"/>
      <c r="XDJ84" s="2"/>
      <c r="XDK84" s="2"/>
      <c r="XDL84" s="2"/>
      <c r="XDM84" s="2"/>
      <c r="XDN84" s="2"/>
      <c r="XDO84" s="2"/>
      <c r="XDP84" s="2"/>
      <c r="XDQ84" s="2"/>
      <c r="XDR84" s="2"/>
      <c r="XDS84" s="2"/>
      <c r="XDT84" s="2"/>
      <c r="XDU84" s="2"/>
      <c r="XDV84" s="2"/>
      <c r="XDW84" s="2"/>
      <c r="XDX84" s="2"/>
      <c r="XDY84" s="2"/>
      <c r="XDZ84" s="2"/>
      <c r="XEA84" s="2"/>
      <c r="XEB84" s="2"/>
      <c r="XEC84" s="2"/>
      <c r="XED84" s="2"/>
      <c r="XEE84" s="2"/>
      <c r="XEF84" s="2"/>
      <c r="XEG84" s="2"/>
      <c r="XEH84" s="2"/>
      <c r="XEI84" s="2"/>
      <c r="XEJ84" s="2"/>
      <c r="XEK84" s="2"/>
      <c r="XEL84" s="2"/>
      <c r="XEM84" s="2"/>
      <c r="XEN84" s="2"/>
      <c r="XEO84" s="2"/>
      <c r="XEP84" s="2"/>
      <c r="XEQ84" s="2"/>
      <c r="XER84" s="2"/>
    </row>
    <row r="85" spans="1:16372" x14ac:dyDescent="0.25">
      <c r="A85" s="8" t="s">
        <v>18</v>
      </c>
      <c r="B85" s="9"/>
      <c r="C85" s="9"/>
      <c r="F85" s="8" t="s">
        <v>31</v>
      </c>
    </row>
    <row r="86" spans="1:16372" ht="2.1" customHeight="1" thickBot="1" x14ac:dyDescent="0.3"/>
    <row r="87" spans="1:16372" ht="45.75" thickBot="1" x14ac:dyDescent="0.3">
      <c r="A87" s="38" t="s">
        <v>56</v>
      </c>
      <c r="B87" s="232" t="s">
        <v>5</v>
      </c>
      <c r="C87" s="232" t="s">
        <v>57</v>
      </c>
      <c r="D87" s="232" t="s">
        <v>58</v>
      </c>
      <c r="F87" s="39" t="s">
        <v>59</v>
      </c>
      <c r="G87" s="232" t="s">
        <v>15</v>
      </c>
      <c r="H87" s="232" t="s">
        <v>14</v>
      </c>
      <c r="I87" s="232" t="s">
        <v>60</v>
      </c>
    </row>
    <row r="88" spans="1:16372" x14ac:dyDescent="0.25">
      <c r="A88" s="22" t="s">
        <v>61</v>
      </c>
      <c r="B88" s="23">
        <v>1659910</v>
      </c>
      <c r="C88" s="23">
        <v>197</v>
      </c>
      <c r="D88" s="24">
        <v>8425.9390862944165</v>
      </c>
      <c r="F88" s="22" t="s">
        <v>61</v>
      </c>
      <c r="G88" s="23">
        <v>545310</v>
      </c>
      <c r="H88" s="23">
        <v>44</v>
      </c>
      <c r="I88" s="24">
        <v>12393.40909090909</v>
      </c>
    </row>
    <row r="89" spans="1:16372" ht="15.75" thickBot="1" x14ac:dyDescent="0.3">
      <c r="A89" s="22" t="s">
        <v>62</v>
      </c>
      <c r="B89" s="96">
        <v>476820</v>
      </c>
      <c r="C89" s="96">
        <v>59</v>
      </c>
      <c r="D89" s="25">
        <v>8081.6949152542375</v>
      </c>
      <c r="F89" s="22" t="s">
        <v>62</v>
      </c>
      <c r="G89" s="96">
        <v>261350</v>
      </c>
      <c r="H89" s="96">
        <v>26</v>
      </c>
      <c r="I89" s="25">
        <v>10051.923076923076</v>
      </c>
    </row>
    <row r="90" spans="1:16372" ht="15.75" thickBot="1" x14ac:dyDescent="0.3">
      <c r="A90" s="26" t="s">
        <v>30</v>
      </c>
      <c r="B90" s="27">
        <v>2136730</v>
      </c>
      <c r="C90" s="27">
        <v>256</v>
      </c>
      <c r="D90" s="28">
        <v>8346.6015625</v>
      </c>
      <c r="F90" s="26" t="s">
        <v>30</v>
      </c>
      <c r="G90" s="27">
        <v>806660</v>
      </c>
      <c r="H90" s="27">
        <v>70</v>
      </c>
      <c r="I90" s="28">
        <v>11523.714285714286</v>
      </c>
    </row>
  </sheetData>
  <mergeCells count="4">
    <mergeCell ref="B10:B11"/>
    <mergeCell ref="A14:A15"/>
    <mergeCell ref="B14:B15"/>
    <mergeCell ref="A10:A1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4779B-4120-4B12-8678-68E8FDF888C4}">
  <sheetPr>
    <tabColor rgb="FF0070C0"/>
  </sheetPr>
  <dimension ref="A1:Q113"/>
  <sheetViews>
    <sheetView workbookViewId="0">
      <selection activeCell="A23" sqref="A23"/>
    </sheetView>
  </sheetViews>
  <sheetFormatPr baseColWidth="10" defaultColWidth="9.140625" defaultRowHeight="15" x14ac:dyDescent="0.25"/>
  <cols>
    <col min="1" max="1" width="40" style="142" customWidth="1"/>
    <col min="2" max="8" width="21.5703125" style="357" customWidth="1"/>
    <col min="9" max="16384" width="9.140625" style="357"/>
  </cols>
  <sheetData>
    <row r="1" spans="1:17" s="359" customFormat="1" ht="48" customHeight="1" x14ac:dyDescent="0.25">
      <c r="A1" s="380" t="s">
        <v>127</v>
      </c>
      <c r="B1" s="380"/>
      <c r="C1" s="380"/>
      <c r="D1" s="380"/>
      <c r="E1" s="380"/>
      <c r="F1" s="380"/>
      <c r="G1" s="283"/>
      <c r="H1" s="284" t="s">
        <v>200</v>
      </c>
      <c r="I1" s="285"/>
      <c r="J1" s="286"/>
      <c r="K1" s="285"/>
      <c r="L1" s="285"/>
      <c r="M1" s="285"/>
      <c r="N1" s="285"/>
      <c r="O1" s="285"/>
      <c r="P1" s="285"/>
      <c r="Q1" s="285"/>
    </row>
    <row r="2" spans="1:17" s="359" customFormat="1" ht="15" customHeight="1" x14ac:dyDescent="0.25">
      <c r="A2" s="287" t="s">
        <v>139</v>
      </c>
      <c r="B2" s="358"/>
      <c r="C2" s="358"/>
      <c r="D2" s="358"/>
      <c r="E2" s="358"/>
      <c r="F2" s="358"/>
      <c r="G2" s="285"/>
      <c r="H2" s="284"/>
      <c r="I2" s="285"/>
      <c r="J2" s="286"/>
      <c r="K2" s="285"/>
      <c r="L2" s="285"/>
      <c r="M2" s="285"/>
      <c r="N2" s="285"/>
      <c r="O2" s="285"/>
      <c r="P2" s="285"/>
      <c r="Q2" s="285"/>
    </row>
    <row r="3" spans="1:17" s="359" customFormat="1" ht="5.25" customHeight="1" x14ac:dyDescent="0.25">
      <c r="A3" s="283"/>
      <c r="B3" s="285"/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85"/>
    </row>
    <row r="4" spans="1:17" ht="21" x14ac:dyDescent="0.35">
      <c r="A4" s="289" t="s">
        <v>1</v>
      </c>
      <c r="B4" s="148">
        <v>45870</v>
      </c>
      <c r="C4" s="290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1:17" x14ac:dyDescent="0.25">
      <c r="A5" s="291"/>
      <c r="B5" s="86"/>
      <c r="C5" s="13"/>
      <c r="D5" s="13"/>
      <c r="E5" s="13"/>
      <c r="F5" s="13"/>
      <c r="G5" s="13"/>
      <c r="H5" s="292"/>
      <c r="I5" s="13"/>
      <c r="J5" s="13"/>
      <c r="K5" s="13"/>
      <c r="L5" s="13"/>
      <c r="M5" s="13"/>
      <c r="N5" s="13"/>
      <c r="O5" s="13"/>
      <c r="P5" s="13"/>
      <c r="Q5" s="13"/>
    </row>
    <row r="6" spans="1:17" x14ac:dyDescent="0.25">
      <c r="A6" s="293"/>
      <c r="B6" s="13"/>
      <c r="C6" s="13"/>
      <c r="D6" s="13"/>
      <c r="E6" s="11"/>
      <c r="F6" s="11"/>
      <c r="G6" s="11"/>
      <c r="H6" s="11"/>
      <c r="I6" s="13"/>
      <c r="J6" s="13"/>
      <c r="K6" s="13"/>
      <c r="L6" s="13"/>
      <c r="M6" s="13"/>
      <c r="N6" s="13"/>
      <c r="O6" s="13"/>
      <c r="P6" s="13"/>
      <c r="Q6" s="13"/>
    </row>
    <row r="7" spans="1:17" ht="19.5" thickBot="1" x14ac:dyDescent="0.3">
      <c r="A7" s="294" t="s">
        <v>2</v>
      </c>
      <c r="B7" s="13"/>
      <c r="C7" s="13"/>
      <c r="D7" s="295"/>
      <c r="E7" s="11"/>
      <c r="F7" s="11"/>
      <c r="G7" s="11"/>
      <c r="H7" s="11"/>
      <c r="I7" s="13"/>
      <c r="J7" s="13"/>
      <c r="K7" s="13"/>
      <c r="L7" s="13"/>
      <c r="M7" s="13"/>
      <c r="N7" s="13"/>
      <c r="O7" s="13"/>
      <c r="P7" s="13"/>
      <c r="Q7" s="13"/>
    </row>
    <row r="8" spans="1:17" ht="30.75" customHeight="1" thickBot="1" x14ac:dyDescent="0.3">
      <c r="A8" s="88" t="s">
        <v>3</v>
      </c>
      <c r="B8" s="88" t="s">
        <v>4</v>
      </c>
      <c r="C8" s="13"/>
      <c r="D8" s="13"/>
      <c r="E8" s="13"/>
      <c r="F8" s="11"/>
      <c r="G8" s="292"/>
      <c r="H8" s="292"/>
      <c r="I8" s="13"/>
      <c r="J8" s="13"/>
      <c r="K8" s="13"/>
      <c r="L8" s="13"/>
      <c r="M8" s="13"/>
      <c r="N8" s="13"/>
      <c r="O8" s="13"/>
      <c r="P8" s="13"/>
      <c r="Q8" s="13"/>
    </row>
    <row r="9" spans="1:17" ht="15.75" customHeight="1" x14ac:dyDescent="0.25">
      <c r="A9" s="248">
        <v>3443164</v>
      </c>
      <c r="B9" s="297">
        <v>7.3499999046325684</v>
      </c>
      <c r="C9" s="13"/>
      <c r="D9" s="293"/>
      <c r="E9" s="293"/>
      <c r="F9" s="293"/>
      <c r="G9" s="293"/>
      <c r="H9" s="293"/>
      <c r="I9" s="13"/>
      <c r="J9" s="13"/>
      <c r="K9" s="13"/>
      <c r="L9" s="13"/>
      <c r="M9" s="13"/>
      <c r="N9" s="13"/>
      <c r="O9" s="13"/>
      <c r="P9" s="13"/>
      <c r="Q9" s="13"/>
    </row>
    <row r="10" spans="1:17" ht="9.9499999999999993" customHeight="1" x14ac:dyDescent="0.25">
      <c r="A10" s="298"/>
      <c r="B10" s="298"/>
      <c r="C10" s="13"/>
      <c r="D10" s="293"/>
      <c r="E10" s="293"/>
      <c r="F10" s="293"/>
      <c r="G10" s="293"/>
      <c r="H10" s="293"/>
      <c r="I10" s="13"/>
      <c r="J10" s="13"/>
      <c r="K10" s="13"/>
      <c r="L10" s="13"/>
      <c r="M10" s="13"/>
      <c r="N10" s="13"/>
      <c r="O10" s="13"/>
      <c r="P10" s="13"/>
      <c r="Q10" s="13"/>
    </row>
    <row r="11" spans="1:17" ht="15.75" customHeight="1" thickBot="1" x14ac:dyDescent="0.3">
      <c r="A11" s="299" t="s">
        <v>18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</row>
    <row r="12" spans="1:17" ht="15.75" customHeight="1" thickBot="1" x14ac:dyDescent="0.3">
      <c r="A12" s="373" t="s">
        <v>5</v>
      </c>
      <c r="B12" s="373" t="s">
        <v>6</v>
      </c>
      <c r="C12" s="375" t="s">
        <v>7</v>
      </c>
      <c r="D12" s="376"/>
      <c r="E12" s="377"/>
      <c r="F12" s="375" t="s">
        <v>8</v>
      </c>
      <c r="G12" s="376"/>
      <c r="H12" s="377"/>
      <c r="I12" s="13"/>
      <c r="J12" s="13"/>
      <c r="K12" s="13"/>
      <c r="L12" s="13"/>
      <c r="M12" s="13"/>
      <c r="N12" s="13"/>
      <c r="O12" s="13"/>
      <c r="P12" s="13"/>
      <c r="Q12" s="13"/>
    </row>
    <row r="13" spans="1:17" ht="15.75" thickBot="1" x14ac:dyDescent="0.3">
      <c r="A13" s="374"/>
      <c r="B13" s="374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  <c r="I13" s="13"/>
      <c r="J13" s="13"/>
      <c r="K13" s="13"/>
      <c r="L13" s="13"/>
      <c r="M13" s="13"/>
      <c r="N13" s="13"/>
      <c r="O13" s="13"/>
      <c r="P13" s="13"/>
      <c r="Q13" s="13"/>
    </row>
    <row r="14" spans="1:17" ht="15.75" customHeight="1" x14ac:dyDescent="0.25">
      <c r="A14" s="248">
        <v>5738515</v>
      </c>
      <c r="B14" s="300">
        <v>604</v>
      </c>
      <c r="C14" s="301">
        <v>19</v>
      </c>
      <c r="D14" s="302">
        <v>85800</v>
      </c>
      <c r="E14" s="301">
        <v>9501</v>
      </c>
      <c r="F14" s="305">
        <v>6.39</v>
      </c>
      <c r="G14" s="305">
        <v>7</v>
      </c>
      <c r="H14" s="305">
        <v>6.62</v>
      </c>
      <c r="I14" s="13"/>
      <c r="J14" s="13"/>
      <c r="K14" s="13"/>
      <c r="L14" s="13"/>
      <c r="M14" s="13"/>
      <c r="N14" s="13"/>
      <c r="O14" s="13"/>
      <c r="P14" s="13"/>
      <c r="Q14" s="13"/>
    </row>
    <row r="15" spans="1:17" ht="9.9499999999999993" customHeight="1" x14ac:dyDescent="0.25">
      <c r="A15" s="300"/>
      <c r="B15" s="300"/>
      <c r="C15" s="300"/>
      <c r="D15" s="300"/>
      <c r="E15" s="300"/>
      <c r="F15" s="300"/>
      <c r="G15" s="300"/>
      <c r="H15" s="300"/>
      <c r="I15" s="13"/>
      <c r="J15" s="13"/>
      <c r="K15" s="13"/>
      <c r="L15" s="13"/>
      <c r="M15" s="13"/>
      <c r="N15" s="13"/>
      <c r="O15" s="13"/>
      <c r="P15" s="13"/>
      <c r="Q15" s="13"/>
    </row>
    <row r="16" spans="1:17" ht="15.75" customHeight="1" thickBot="1" x14ac:dyDescent="0.3">
      <c r="A16" s="299" t="s">
        <v>128</v>
      </c>
      <c r="B16" s="303"/>
      <c r="C16" s="303"/>
      <c r="D16" s="303"/>
      <c r="E16" s="303"/>
      <c r="F16" s="304"/>
      <c r="G16" s="304"/>
      <c r="H16" s="304"/>
      <c r="I16" s="13"/>
      <c r="J16" s="13"/>
      <c r="K16" s="13"/>
      <c r="L16" s="13"/>
      <c r="M16" s="13"/>
      <c r="N16" s="13"/>
      <c r="O16" s="13"/>
      <c r="P16" s="13"/>
      <c r="Q16" s="13"/>
    </row>
    <row r="17" spans="1:17" ht="15.75" customHeight="1" thickBot="1" x14ac:dyDescent="0.3">
      <c r="A17" s="373" t="s">
        <v>66</v>
      </c>
      <c r="B17" s="373" t="s">
        <v>67</v>
      </c>
      <c r="C17" s="375" t="s">
        <v>15</v>
      </c>
      <c r="D17" s="376"/>
      <c r="E17" s="377"/>
      <c r="F17" s="378" t="s">
        <v>122</v>
      </c>
      <c r="G17" s="379"/>
      <c r="H17" s="88" t="s">
        <v>129</v>
      </c>
      <c r="I17" s="13"/>
      <c r="J17" s="13"/>
      <c r="K17" s="13"/>
      <c r="L17" s="13"/>
      <c r="M17" s="13"/>
      <c r="N17" s="13"/>
      <c r="O17" s="13"/>
      <c r="P17" s="13"/>
      <c r="Q17" s="13"/>
    </row>
    <row r="18" spans="1:17" ht="15.75" thickBot="1" x14ac:dyDescent="0.3">
      <c r="A18" s="374"/>
      <c r="B18" s="374"/>
      <c r="C18" s="93" t="s">
        <v>9</v>
      </c>
      <c r="D18" s="93" t="s">
        <v>10</v>
      </c>
      <c r="E18" s="93" t="s">
        <v>11</v>
      </c>
      <c r="F18" s="20" t="s">
        <v>9</v>
      </c>
      <c r="G18" s="221" t="s">
        <v>10</v>
      </c>
      <c r="H18" s="88" t="s">
        <v>12</v>
      </c>
      <c r="I18" s="13"/>
      <c r="J18" s="13"/>
      <c r="K18" s="13"/>
      <c r="L18" s="13"/>
      <c r="M18" s="13"/>
      <c r="N18" s="13"/>
      <c r="O18" s="13"/>
      <c r="P18" s="13"/>
      <c r="Q18" s="13"/>
    </row>
    <row r="19" spans="1:17" ht="15.75" customHeight="1" x14ac:dyDescent="0.25">
      <c r="A19" s="296">
        <v>3447956</v>
      </c>
      <c r="B19" s="300">
        <v>376</v>
      </c>
      <c r="C19" s="301">
        <v>3000</v>
      </c>
      <c r="D19" s="302">
        <v>85800</v>
      </c>
      <c r="E19" s="301">
        <v>9170</v>
      </c>
      <c r="F19" s="305">
        <v>6.39</v>
      </c>
      <c r="G19" s="305">
        <v>6.64</v>
      </c>
      <c r="H19" s="305">
        <v>6.57</v>
      </c>
      <c r="I19" s="13"/>
      <c r="J19" s="13"/>
      <c r="K19" s="13"/>
      <c r="L19" s="13"/>
      <c r="M19" s="13"/>
      <c r="N19" s="13"/>
      <c r="O19" s="13"/>
      <c r="P19" s="13"/>
      <c r="Q19" s="13"/>
    </row>
    <row r="20" spans="1:17" ht="9.9499999999999993" customHeight="1" x14ac:dyDescent="0.25">
      <c r="A20" s="298"/>
      <c r="B20" s="298"/>
      <c r="C20" s="298"/>
      <c r="D20" s="298"/>
      <c r="E20" s="298"/>
      <c r="F20" s="298"/>
      <c r="G20" s="298"/>
      <c r="H20" s="298"/>
      <c r="I20" s="13"/>
      <c r="J20" s="13"/>
      <c r="K20" s="13"/>
      <c r="L20" s="13"/>
      <c r="M20" s="13"/>
      <c r="N20" s="13"/>
      <c r="O20" s="13"/>
      <c r="P20" s="13"/>
      <c r="Q20" s="13"/>
    </row>
    <row r="21" spans="1:17" ht="15.75" customHeight="1" thickBot="1" x14ac:dyDescent="0.3">
      <c r="A21" s="299" t="s">
        <v>69</v>
      </c>
      <c r="B21" s="303"/>
      <c r="C21" s="303"/>
      <c r="D21" s="303"/>
      <c r="E21" s="303"/>
      <c r="F21" s="304"/>
      <c r="G21" s="304"/>
      <c r="H21" s="304"/>
      <c r="I21" s="13"/>
      <c r="J21" s="13"/>
      <c r="K21" s="13"/>
      <c r="L21" s="13"/>
      <c r="M21" s="13"/>
      <c r="N21" s="13"/>
      <c r="O21" s="13"/>
      <c r="P21" s="13"/>
      <c r="Q21" s="13"/>
    </row>
    <row r="22" spans="1:17" ht="30.75" customHeight="1" thickBot="1" x14ac:dyDescent="0.3">
      <c r="A22" s="3" t="s">
        <v>70</v>
      </c>
      <c r="B22" s="3" t="s">
        <v>71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</row>
    <row r="23" spans="1:17" ht="15.75" customHeight="1" x14ac:dyDescent="0.25">
      <c r="A23" s="390">
        <v>299729</v>
      </c>
      <c r="B23" s="301">
        <v>25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</row>
    <row r="24" spans="1:17" ht="15.75" customHeight="1" x14ac:dyDescent="0.25">
      <c r="A24" s="292"/>
      <c r="B24" s="292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</row>
    <row r="25" spans="1:17" ht="15.75" customHeight="1" x14ac:dyDescent="0.25">
      <c r="A25" s="306" t="s">
        <v>123</v>
      </c>
      <c r="B25" s="13"/>
      <c r="C25" s="13"/>
      <c r="D25" s="13"/>
      <c r="E25" s="13"/>
      <c r="F25" s="11"/>
      <c r="G25" s="292"/>
      <c r="H25" s="292"/>
      <c r="I25" s="13"/>
      <c r="J25" s="13"/>
      <c r="K25" s="13"/>
      <c r="L25" s="13"/>
      <c r="M25" s="13"/>
      <c r="N25" s="13"/>
      <c r="O25" s="13"/>
      <c r="P25" s="13"/>
      <c r="Q25" s="13"/>
    </row>
    <row r="26" spans="1:17" x14ac:dyDescent="0.25">
      <c r="A26" s="29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</row>
    <row r="27" spans="1:17" ht="19.5" thickBot="1" x14ac:dyDescent="0.35">
      <c r="A27" s="307" t="s">
        <v>130</v>
      </c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</row>
    <row r="28" spans="1:17" ht="15.75" customHeight="1" thickBot="1" x14ac:dyDescent="0.3">
      <c r="A28" s="367" t="s">
        <v>23</v>
      </c>
      <c r="B28" s="369" t="s">
        <v>18</v>
      </c>
      <c r="C28" s="370"/>
      <c r="D28" s="371"/>
      <c r="E28" s="369" t="s">
        <v>124</v>
      </c>
      <c r="F28" s="370"/>
      <c r="G28" s="371"/>
      <c r="H28" s="13"/>
      <c r="I28" s="13"/>
      <c r="J28" s="13"/>
      <c r="K28" s="13"/>
      <c r="L28" s="13"/>
      <c r="M28" s="13"/>
      <c r="N28" s="13"/>
      <c r="O28" s="13"/>
      <c r="P28" s="13"/>
      <c r="Q28" s="13"/>
    </row>
    <row r="29" spans="1:17" ht="30.75" customHeight="1" x14ac:dyDescent="0.25">
      <c r="A29" s="372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</row>
    <row r="30" spans="1:17" x14ac:dyDescent="0.25">
      <c r="A30" s="344" t="s">
        <v>189</v>
      </c>
      <c r="B30" s="344">
        <v>19</v>
      </c>
      <c r="C30" s="344">
        <v>1</v>
      </c>
      <c r="D30" s="344">
        <v>19</v>
      </c>
      <c r="E30" s="344">
        <v>0</v>
      </c>
      <c r="F30" s="344">
        <v>0</v>
      </c>
      <c r="G30" s="344">
        <v>0</v>
      </c>
      <c r="H30" s="13"/>
      <c r="I30" s="13"/>
      <c r="J30" s="13"/>
      <c r="K30" s="13"/>
      <c r="L30" s="13"/>
      <c r="M30" s="13"/>
      <c r="N30" s="13"/>
      <c r="O30" s="13"/>
      <c r="P30" s="13"/>
      <c r="Q30" s="13"/>
    </row>
    <row r="31" spans="1:17" x14ac:dyDescent="0.25">
      <c r="A31" s="343" t="s">
        <v>151</v>
      </c>
      <c r="B31" s="343">
        <v>1092098</v>
      </c>
      <c r="C31" s="343">
        <v>203</v>
      </c>
      <c r="D31" s="343">
        <v>5379.7931034482763</v>
      </c>
      <c r="E31" s="343">
        <v>691018</v>
      </c>
      <c r="F31" s="343">
        <v>127</v>
      </c>
      <c r="G31" s="343">
        <v>5441.0866141732286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</row>
    <row r="32" spans="1:17" x14ac:dyDescent="0.25">
      <c r="A32" s="344" t="s">
        <v>27</v>
      </c>
      <c r="B32" s="344">
        <v>2031358</v>
      </c>
      <c r="C32" s="344">
        <v>295</v>
      </c>
      <c r="D32" s="344">
        <v>6885.9593220338984</v>
      </c>
      <c r="E32" s="344">
        <v>1311638</v>
      </c>
      <c r="F32" s="344">
        <v>193</v>
      </c>
      <c r="G32" s="344">
        <v>6796.051813471503</v>
      </c>
      <c r="H32" s="13"/>
      <c r="I32" s="13"/>
      <c r="J32" s="13"/>
      <c r="K32" s="13"/>
      <c r="L32" s="13"/>
      <c r="M32" s="13"/>
      <c r="N32" s="13"/>
      <c r="O32" s="13"/>
      <c r="P32" s="13"/>
      <c r="Q32" s="13"/>
    </row>
    <row r="33" spans="1:17" x14ac:dyDescent="0.25">
      <c r="A33" s="344" t="s">
        <v>28</v>
      </c>
      <c r="B33" s="344">
        <v>606200</v>
      </c>
      <c r="C33" s="344">
        <v>40</v>
      </c>
      <c r="D33" s="344">
        <v>15155</v>
      </c>
      <c r="E33" s="344">
        <v>410140</v>
      </c>
      <c r="F33" s="344">
        <v>26</v>
      </c>
      <c r="G33" s="344">
        <v>15774.615384615385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</row>
    <row r="34" spans="1:17" x14ac:dyDescent="0.25">
      <c r="A34" s="343" t="s">
        <v>29</v>
      </c>
      <c r="B34" s="343">
        <v>2008840</v>
      </c>
      <c r="C34" s="343">
        <v>65</v>
      </c>
      <c r="D34" s="343">
        <v>30905.23076923077</v>
      </c>
      <c r="E34" s="343">
        <v>1035160</v>
      </c>
      <c r="F34" s="343">
        <v>30</v>
      </c>
      <c r="G34" s="343">
        <v>34505.333333333336</v>
      </c>
      <c r="H34" s="13"/>
      <c r="I34" s="13"/>
      <c r="J34" s="13"/>
      <c r="K34" s="13"/>
      <c r="L34" s="13"/>
      <c r="M34" s="13"/>
      <c r="N34" s="13"/>
      <c r="O34" s="13"/>
      <c r="P34" s="13"/>
      <c r="Q34" s="13"/>
    </row>
    <row r="35" spans="1:17" x14ac:dyDescent="0.25">
      <c r="A35" s="317" t="s">
        <v>77</v>
      </c>
      <c r="B35" s="318">
        <f>SUM(B30:B34)</f>
        <v>5738515</v>
      </c>
      <c r="C35" s="318">
        <f t="shared" ref="C35:F35" si="0">SUM(C30:C34)</f>
        <v>604</v>
      </c>
      <c r="D35" s="318"/>
      <c r="E35" s="318">
        <f t="shared" si="0"/>
        <v>3447956</v>
      </c>
      <c r="F35" s="318">
        <f t="shared" si="0"/>
        <v>376</v>
      </c>
      <c r="G35" s="318"/>
      <c r="H35" s="13"/>
      <c r="I35" s="13"/>
      <c r="J35" s="13"/>
      <c r="K35" s="13"/>
      <c r="L35" s="13"/>
      <c r="M35" s="13"/>
      <c r="N35" s="13"/>
      <c r="O35" s="13"/>
      <c r="P35" s="13"/>
      <c r="Q35" s="13"/>
    </row>
    <row r="36" spans="1:17" x14ac:dyDescent="0.25">
      <c r="A36" s="13"/>
      <c r="B36" s="321"/>
      <c r="C36" s="321"/>
      <c r="D36" s="321"/>
      <c r="E36" s="321"/>
      <c r="F36" s="321"/>
      <c r="G36" s="321"/>
      <c r="H36" s="13"/>
      <c r="I36" s="13"/>
      <c r="J36" s="13"/>
      <c r="K36" s="13"/>
      <c r="L36" s="13"/>
      <c r="M36" s="13"/>
      <c r="N36" s="13"/>
      <c r="O36" s="13"/>
      <c r="P36" s="13"/>
      <c r="Q36" s="13"/>
    </row>
    <row r="37" spans="1:17" x14ac:dyDescent="0.25">
      <c r="A37" s="29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</row>
    <row r="38" spans="1:17" ht="15.75" customHeight="1" thickBot="1" x14ac:dyDescent="0.35">
      <c r="A38" s="307" t="s">
        <v>131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</row>
    <row r="39" spans="1:17" ht="15.75" thickBot="1" x14ac:dyDescent="0.3">
      <c r="A39" s="367" t="s">
        <v>79</v>
      </c>
      <c r="B39" s="369" t="s">
        <v>18</v>
      </c>
      <c r="C39" s="370"/>
      <c r="D39" s="371"/>
      <c r="E39" s="369" t="s">
        <v>124</v>
      </c>
      <c r="F39" s="370"/>
      <c r="G39" s="371"/>
      <c r="H39" s="13"/>
      <c r="I39" s="13"/>
      <c r="J39" s="13"/>
      <c r="K39" s="13"/>
      <c r="L39" s="13"/>
      <c r="M39" s="13"/>
      <c r="N39" s="13"/>
      <c r="O39" s="13"/>
      <c r="P39" s="13"/>
      <c r="Q39" s="13"/>
    </row>
    <row r="40" spans="1:17" ht="30" x14ac:dyDescent="0.25">
      <c r="A40" s="372"/>
      <c r="B40" s="146" t="s">
        <v>63</v>
      </c>
      <c r="C40" s="146" t="s">
        <v>20</v>
      </c>
      <c r="D40" s="146" t="s">
        <v>73</v>
      </c>
      <c r="E40" s="179" t="s">
        <v>74</v>
      </c>
      <c r="F40" s="146" t="s">
        <v>32</v>
      </c>
      <c r="G40" s="146" t="s">
        <v>75</v>
      </c>
      <c r="H40" s="13"/>
      <c r="I40" s="13"/>
      <c r="J40" s="13"/>
      <c r="K40" s="13"/>
      <c r="L40" s="13"/>
      <c r="M40" s="13"/>
      <c r="N40" s="13"/>
      <c r="O40" s="13"/>
      <c r="P40" s="13"/>
      <c r="Q40" s="13"/>
    </row>
    <row r="41" spans="1:17" x14ac:dyDescent="0.25">
      <c r="A41" s="344" t="s">
        <v>39</v>
      </c>
      <c r="B41" s="344">
        <v>105940</v>
      </c>
      <c r="C41" s="344">
        <v>13</v>
      </c>
      <c r="D41" s="344">
        <v>8149.2307692307695</v>
      </c>
      <c r="E41" s="344">
        <v>52900</v>
      </c>
      <c r="F41" s="344">
        <v>8</v>
      </c>
      <c r="G41" s="344">
        <v>6612.5</v>
      </c>
      <c r="H41" s="13"/>
      <c r="I41" s="13"/>
      <c r="J41" s="13"/>
      <c r="K41" s="13"/>
      <c r="L41" s="13"/>
      <c r="M41" s="13"/>
      <c r="N41" s="13"/>
      <c r="O41" s="13"/>
      <c r="P41" s="13"/>
      <c r="Q41" s="13"/>
    </row>
    <row r="42" spans="1:17" x14ac:dyDescent="0.25">
      <c r="A42" s="343" t="s">
        <v>40</v>
      </c>
      <c r="B42" s="343">
        <v>435680</v>
      </c>
      <c r="C42" s="343">
        <v>24</v>
      </c>
      <c r="D42" s="343">
        <v>18153.333333333332</v>
      </c>
      <c r="E42" s="343">
        <v>272520</v>
      </c>
      <c r="F42" s="343">
        <v>18</v>
      </c>
      <c r="G42" s="343">
        <v>15140</v>
      </c>
      <c r="H42" s="324"/>
      <c r="I42" s="324"/>
      <c r="J42" s="13"/>
      <c r="K42" s="13"/>
      <c r="L42" s="13"/>
      <c r="M42" s="13"/>
      <c r="N42" s="13"/>
      <c r="O42" s="13"/>
      <c r="P42" s="13"/>
      <c r="Q42" s="13"/>
    </row>
    <row r="43" spans="1:17" x14ac:dyDescent="0.25">
      <c r="A43" s="344" t="s">
        <v>41</v>
      </c>
      <c r="B43" s="344">
        <v>735927</v>
      </c>
      <c r="C43" s="344">
        <v>100</v>
      </c>
      <c r="D43" s="344">
        <v>7359.27</v>
      </c>
      <c r="E43" s="344">
        <v>609427</v>
      </c>
      <c r="F43" s="344">
        <v>89</v>
      </c>
      <c r="G43" s="344">
        <v>6847.4943820224717</v>
      </c>
      <c r="H43" s="324"/>
      <c r="I43" s="324"/>
      <c r="J43" s="13"/>
      <c r="K43" s="13"/>
      <c r="L43" s="13"/>
      <c r="M43" s="13"/>
      <c r="N43" s="13"/>
      <c r="O43" s="13"/>
      <c r="P43" s="13"/>
      <c r="Q43" s="13"/>
    </row>
    <row r="44" spans="1:17" x14ac:dyDescent="0.25">
      <c r="A44" s="344" t="s">
        <v>186</v>
      </c>
      <c r="B44" s="344">
        <v>8400</v>
      </c>
      <c r="C44" s="344">
        <v>1</v>
      </c>
      <c r="D44" s="344">
        <v>8400</v>
      </c>
      <c r="E44" s="344">
        <v>8400</v>
      </c>
      <c r="F44" s="344">
        <v>1</v>
      </c>
      <c r="G44" s="344">
        <v>8400</v>
      </c>
      <c r="H44" s="324"/>
      <c r="I44" s="324"/>
      <c r="J44" s="13"/>
      <c r="K44" s="13"/>
      <c r="L44" s="13"/>
      <c r="M44" s="13"/>
      <c r="N44" s="13"/>
      <c r="O44" s="13"/>
      <c r="P44" s="13"/>
      <c r="Q44" s="13"/>
    </row>
    <row r="45" spans="1:17" x14ac:dyDescent="0.25">
      <c r="A45" s="343" t="s">
        <v>42</v>
      </c>
      <c r="B45" s="343">
        <v>311640</v>
      </c>
      <c r="C45" s="343">
        <v>26</v>
      </c>
      <c r="D45" s="343">
        <v>11986.153846153846</v>
      </c>
      <c r="E45" s="343">
        <v>78540</v>
      </c>
      <c r="F45" s="343">
        <v>7</v>
      </c>
      <c r="G45" s="343">
        <v>11220</v>
      </c>
      <c r="H45" s="324"/>
      <c r="I45" s="324"/>
      <c r="J45" s="13"/>
      <c r="K45" s="13"/>
      <c r="L45" s="13"/>
      <c r="M45" s="13"/>
      <c r="N45" s="13"/>
      <c r="O45" s="13"/>
      <c r="P45" s="13"/>
      <c r="Q45" s="13"/>
    </row>
    <row r="46" spans="1:17" x14ac:dyDescent="0.25">
      <c r="A46" s="344" t="s">
        <v>43</v>
      </c>
      <c r="B46" s="344">
        <v>279898</v>
      </c>
      <c r="C46" s="344">
        <v>22</v>
      </c>
      <c r="D46" s="344">
        <v>12722.636363636364</v>
      </c>
      <c r="E46" s="344">
        <v>159738</v>
      </c>
      <c r="F46" s="344">
        <v>12</v>
      </c>
      <c r="G46" s="344">
        <v>13311.5</v>
      </c>
      <c r="H46" s="324"/>
      <c r="I46" s="324"/>
      <c r="J46" s="13"/>
      <c r="K46" s="13"/>
      <c r="L46" s="13"/>
      <c r="M46" s="13"/>
      <c r="N46" s="13"/>
      <c r="O46" s="13"/>
      <c r="P46" s="13"/>
      <c r="Q46" s="13"/>
    </row>
    <row r="47" spans="1:17" x14ac:dyDescent="0.25">
      <c r="A47" s="343" t="s">
        <v>44</v>
      </c>
      <c r="B47" s="343">
        <v>1033626</v>
      </c>
      <c r="C47" s="343">
        <v>99</v>
      </c>
      <c r="D47" s="343">
        <v>10440.666666666666</v>
      </c>
      <c r="E47" s="343">
        <v>799546</v>
      </c>
      <c r="F47" s="343">
        <v>73</v>
      </c>
      <c r="G47" s="343">
        <v>10952.684931506848</v>
      </c>
      <c r="H47" s="324"/>
      <c r="I47" s="324"/>
      <c r="J47" s="13"/>
      <c r="K47" s="13"/>
      <c r="L47" s="13"/>
      <c r="M47" s="13"/>
      <c r="N47" s="13"/>
      <c r="O47" s="13"/>
      <c r="P47" s="13"/>
      <c r="Q47" s="13"/>
    </row>
    <row r="48" spans="1:17" x14ac:dyDescent="0.25">
      <c r="A48" s="344" t="s">
        <v>45</v>
      </c>
      <c r="B48" s="344">
        <v>1608259</v>
      </c>
      <c r="C48" s="344">
        <v>202</v>
      </c>
      <c r="D48" s="344">
        <v>7961.6782178217818</v>
      </c>
      <c r="E48" s="344">
        <v>816899</v>
      </c>
      <c r="F48" s="344">
        <v>105</v>
      </c>
      <c r="G48" s="344">
        <v>7779.9904761904763</v>
      </c>
      <c r="H48" s="324"/>
      <c r="I48" s="324"/>
      <c r="J48" s="13"/>
      <c r="K48" s="13"/>
      <c r="L48" s="13"/>
      <c r="M48" s="13"/>
      <c r="N48" s="13"/>
      <c r="O48" s="13"/>
      <c r="P48" s="13"/>
      <c r="Q48" s="13"/>
    </row>
    <row r="49" spans="1:17" x14ac:dyDescent="0.25">
      <c r="A49" s="344" t="s">
        <v>46</v>
      </c>
      <c r="B49" s="344">
        <v>237330</v>
      </c>
      <c r="C49" s="344">
        <v>17</v>
      </c>
      <c r="D49" s="344">
        <v>13960.588235294117</v>
      </c>
      <c r="E49" s="344">
        <v>114460</v>
      </c>
      <c r="F49" s="344">
        <v>9</v>
      </c>
      <c r="G49" s="344">
        <v>12717.777777777777</v>
      </c>
      <c r="H49" s="324"/>
      <c r="I49" s="324"/>
      <c r="J49" s="13"/>
      <c r="K49" s="13"/>
      <c r="L49" s="13"/>
      <c r="M49" s="13"/>
      <c r="N49" s="13"/>
      <c r="O49" s="13"/>
      <c r="P49" s="13"/>
      <c r="Q49" s="13"/>
    </row>
    <row r="50" spans="1:17" x14ac:dyDescent="0.25">
      <c r="A50" s="343" t="s">
        <v>97</v>
      </c>
      <c r="B50" s="343">
        <v>64640</v>
      </c>
      <c r="C50" s="343">
        <v>3</v>
      </c>
      <c r="D50" s="343">
        <v>21546.666666666668</v>
      </c>
      <c r="E50" s="343">
        <v>14400</v>
      </c>
      <c r="F50" s="343">
        <v>1</v>
      </c>
      <c r="G50" s="343">
        <v>14400</v>
      </c>
      <c r="H50" s="324"/>
      <c r="I50" s="324"/>
      <c r="J50" s="13"/>
      <c r="K50" s="13"/>
      <c r="L50" s="13"/>
      <c r="M50" s="13"/>
      <c r="N50" s="13"/>
      <c r="O50" s="13"/>
      <c r="P50" s="13"/>
      <c r="Q50" s="13"/>
    </row>
    <row r="51" spans="1:17" x14ac:dyDescent="0.25">
      <c r="A51" s="344" t="s">
        <v>47</v>
      </c>
      <c r="B51" s="344">
        <v>52819</v>
      </c>
      <c r="C51" s="344">
        <v>5</v>
      </c>
      <c r="D51" s="344">
        <v>10563.8</v>
      </c>
      <c r="E51" s="344">
        <v>28000</v>
      </c>
      <c r="F51" s="344">
        <v>2</v>
      </c>
      <c r="G51" s="344">
        <v>14000</v>
      </c>
      <c r="H51" s="324"/>
      <c r="I51" s="324"/>
      <c r="J51" s="13"/>
      <c r="K51" s="13"/>
      <c r="L51" s="13"/>
      <c r="M51" s="13"/>
      <c r="N51" s="13"/>
      <c r="O51" s="13"/>
      <c r="P51" s="13"/>
      <c r="Q51" s="13"/>
    </row>
    <row r="52" spans="1:17" x14ac:dyDescent="0.25">
      <c r="A52" s="389" t="s">
        <v>48</v>
      </c>
      <c r="B52" s="389">
        <v>187295</v>
      </c>
      <c r="C52" s="389">
        <v>22</v>
      </c>
      <c r="D52" s="389">
        <v>8513.4090909090901</v>
      </c>
      <c r="E52" s="389">
        <v>187295</v>
      </c>
      <c r="F52" s="389">
        <v>22</v>
      </c>
      <c r="G52" s="389">
        <v>8513.4090909090901</v>
      </c>
      <c r="H52" s="324"/>
      <c r="I52" s="324"/>
      <c r="J52" s="13"/>
      <c r="K52" s="13"/>
      <c r="L52" s="13"/>
      <c r="M52" s="13"/>
      <c r="N52" s="13"/>
      <c r="O52" s="13"/>
      <c r="P52" s="13"/>
      <c r="Q52" s="13"/>
    </row>
    <row r="53" spans="1:17" x14ac:dyDescent="0.25">
      <c r="A53" s="389" t="s">
        <v>49</v>
      </c>
      <c r="B53" s="389">
        <v>402579</v>
      </c>
      <c r="C53" s="389">
        <v>30</v>
      </c>
      <c r="D53" s="389">
        <v>13419.3</v>
      </c>
      <c r="E53" s="389">
        <v>218949</v>
      </c>
      <c r="F53" s="389">
        <v>17</v>
      </c>
      <c r="G53" s="389">
        <v>12879.35294117647</v>
      </c>
      <c r="H53" s="324"/>
      <c r="I53" s="324"/>
      <c r="J53" s="13"/>
      <c r="K53" s="13"/>
      <c r="L53" s="13"/>
      <c r="M53" s="13"/>
      <c r="N53" s="13"/>
      <c r="O53" s="13"/>
      <c r="P53" s="13"/>
      <c r="Q53" s="13"/>
    </row>
    <row r="54" spans="1:17" x14ac:dyDescent="0.25">
      <c r="A54" s="343" t="s">
        <v>50</v>
      </c>
      <c r="B54" s="343">
        <v>267482</v>
      </c>
      <c r="C54" s="343">
        <v>39</v>
      </c>
      <c r="D54" s="343">
        <v>6858.5128205128203</v>
      </c>
      <c r="E54" s="343">
        <v>86882</v>
      </c>
      <c r="F54" s="343">
        <v>12</v>
      </c>
      <c r="G54" s="343">
        <v>7240.166666666667</v>
      </c>
      <c r="H54" s="13"/>
      <c r="I54" s="13"/>
      <c r="J54" s="13"/>
      <c r="K54" s="13"/>
      <c r="L54" s="13"/>
      <c r="M54" s="13"/>
      <c r="N54" s="13"/>
      <c r="O54" s="13"/>
      <c r="P54" s="13"/>
      <c r="Q54" s="13"/>
    </row>
    <row r="55" spans="1:17" x14ac:dyDescent="0.25">
      <c r="A55" s="344" t="s">
        <v>51</v>
      </c>
      <c r="B55" s="344">
        <v>7000</v>
      </c>
      <c r="C55" s="344">
        <v>1</v>
      </c>
      <c r="D55" s="344">
        <v>7000</v>
      </c>
      <c r="E55" s="344">
        <v>0</v>
      </c>
      <c r="F55" s="344">
        <v>0</v>
      </c>
      <c r="G55" s="344">
        <v>0</v>
      </c>
      <c r="H55" s="324"/>
      <c r="I55" s="324"/>
      <c r="J55" s="13"/>
      <c r="K55" s="13"/>
      <c r="L55" s="13"/>
      <c r="M55" s="13"/>
      <c r="N55" s="13"/>
      <c r="O55" s="13"/>
      <c r="P55" s="13"/>
      <c r="Q55" s="13"/>
    </row>
    <row r="56" spans="1:17" x14ac:dyDescent="0.25">
      <c r="A56" s="317" t="s">
        <v>77</v>
      </c>
      <c r="B56" s="318">
        <f>SUM(B41:B55)</f>
        <v>5738515</v>
      </c>
      <c r="C56" s="318">
        <f t="shared" ref="C56:F56" si="1">SUM(C41:C55)</f>
        <v>604</v>
      </c>
      <c r="D56" s="318"/>
      <c r="E56" s="318">
        <f t="shared" si="1"/>
        <v>3447956</v>
      </c>
      <c r="F56" s="318">
        <f t="shared" si="1"/>
        <v>376</v>
      </c>
      <c r="G56" s="318"/>
      <c r="H56" s="13"/>
      <c r="I56" s="13"/>
      <c r="J56" s="13"/>
      <c r="K56" s="13"/>
      <c r="L56" s="13"/>
      <c r="M56" s="13"/>
      <c r="N56" s="13"/>
      <c r="O56" s="13"/>
      <c r="P56" s="13"/>
      <c r="Q56" s="13"/>
    </row>
    <row r="57" spans="1:17" x14ac:dyDescent="0.25">
      <c r="A57" s="327"/>
      <c r="B57" s="11"/>
      <c r="C57" s="11"/>
      <c r="D57" s="11"/>
      <c r="E57" s="11"/>
      <c r="F57" s="11"/>
      <c r="G57" s="11"/>
      <c r="H57" s="324"/>
      <c r="I57" s="324"/>
      <c r="J57" s="13"/>
      <c r="K57" s="13"/>
      <c r="L57" s="13"/>
      <c r="M57" s="13"/>
      <c r="N57" s="13"/>
      <c r="O57" s="13"/>
      <c r="P57" s="13"/>
      <c r="Q57" s="13"/>
    </row>
    <row r="58" spans="1:17" ht="15.75" customHeight="1" x14ac:dyDescent="0.25">
      <c r="A58" s="327"/>
      <c r="B58" s="292"/>
      <c r="C58" s="292"/>
      <c r="D58" s="292"/>
      <c r="E58" s="292"/>
      <c r="F58" s="292"/>
      <c r="G58" s="292"/>
      <c r="H58" s="324"/>
      <c r="I58" s="324"/>
      <c r="J58" s="13"/>
      <c r="K58" s="13"/>
      <c r="L58" s="13"/>
      <c r="M58" s="13"/>
      <c r="N58" s="13"/>
      <c r="O58" s="13"/>
      <c r="P58" s="13"/>
      <c r="Q58" s="13"/>
    </row>
    <row r="59" spans="1:17" ht="19.5" thickBot="1" x14ac:dyDescent="0.35">
      <c r="A59" s="307" t="s">
        <v>154</v>
      </c>
      <c r="B59" s="328"/>
      <c r="C59" s="328"/>
      <c r="D59" s="328"/>
      <c r="E59" s="328"/>
      <c r="F59" s="328"/>
      <c r="G59" s="328"/>
      <c r="H59" s="324"/>
      <c r="I59" s="324"/>
      <c r="J59" s="13"/>
      <c r="K59" s="13"/>
      <c r="L59" s="13"/>
      <c r="M59" s="13"/>
      <c r="N59" s="13"/>
      <c r="O59" s="13"/>
      <c r="P59" s="13"/>
      <c r="Q59" s="13"/>
    </row>
    <row r="60" spans="1:17" ht="15.75" thickBot="1" x14ac:dyDescent="0.3">
      <c r="A60" s="367" t="s">
        <v>85</v>
      </c>
      <c r="B60" s="369" t="s">
        <v>18</v>
      </c>
      <c r="C60" s="370"/>
      <c r="D60" s="371"/>
      <c r="E60" s="369" t="s">
        <v>124</v>
      </c>
      <c r="F60" s="370"/>
      <c r="G60" s="371"/>
      <c r="H60" s="324"/>
      <c r="I60" s="324"/>
      <c r="J60" s="13"/>
      <c r="K60" s="13"/>
      <c r="L60" s="13"/>
      <c r="M60" s="13"/>
      <c r="N60" s="13"/>
      <c r="O60" s="13"/>
      <c r="P60" s="13"/>
      <c r="Q60" s="13"/>
    </row>
    <row r="61" spans="1:17" ht="30" x14ac:dyDescent="0.25">
      <c r="A61" s="372"/>
      <c r="B61" s="146" t="s">
        <v>63</v>
      </c>
      <c r="C61" s="146" t="s">
        <v>20</v>
      </c>
      <c r="D61" s="146" t="s">
        <v>73</v>
      </c>
      <c r="E61" s="179" t="s">
        <v>74</v>
      </c>
      <c r="F61" s="146" t="s">
        <v>32</v>
      </c>
      <c r="G61" s="146" t="s">
        <v>75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</row>
    <row r="62" spans="1:17" s="192" customFormat="1" x14ac:dyDescent="0.25">
      <c r="A62" s="344" t="s">
        <v>86</v>
      </c>
      <c r="B62" s="344">
        <v>150040</v>
      </c>
      <c r="C62" s="344">
        <v>11</v>
      </c>
      <c r="D62" s="344">
        <v>13640</v>
      </c>
      <c r="E62" s="344">
        <v>90180</v>
      </c>
      <c r="F62" s="344">
        <v>7</v>
      </c>
      <c r="G62" s="344">
        <v>12882.857142857143</v>
      </c>
      <c r="H62" s="331"/>
      <c r="I62" s="331"/>
      <c r="J62" s="331"/>
      <c r="K62" s="331"/>
      <c r="L62" s="331"/>
      <c r="M62" s="331"/>
      <c r="N62" s="331"/>
      <c r="O62" s="331"/>
      <c r="P62" s="331"/>
      <c r="Q62" s="331"/>
    </row>
    <row r="63" spans="1:17" x14ac:dyDescent="0.25">
      <c r="A63" s="344" t="s">
        <v>87</v>
      </c>
      <c r="B63" s="344">
        <v>30700</v>
      </c>
      <c r="C63" s="344">
        <v>3</v>
      </c>
      <c r="D63" s="344">
        <v>10233.333333333334</v>
      </c>
      <c r="E63" s="344">
        <v>0</v>
      </c>
      <c r="F63" s="344">
        <v>0</v>
      </c>
      <c r="G63" s="344">
        <v>0</v>
      </c>
      <c r="H63" s="13"/>
      <c r="I63" s="13"/>
      <c r="J63" s="13"/>
      <c r="K63" s="13"/>
      <c r="L63" s="13"/>
      <c r="M63" s="13"/>
      <c r="N63" s="13"/>
      <c r="O63" s="13"/>
      <c r="P63" s="13"/>
      <c r="Q63" s="13"/>
    </row>
    <row r="64" spans="1:17" x14ac:dyDescent="0.25">
      <c r="A64" s="343" t="s">
        <v>196</v>
      </c>
      <c r="B64" s="343">
        <v>7000</v>
      </c>
      <c r="C64" s="343">
        <v>1</v>
      </c>
      <c r="D64" s="343">
        <v>7000</v>
      </c>
      <c r="E64" s="343">
        <v>7000</v>
      </c>
      <c r="F64" s="343">
        <v>1</v>
      </c>
      <c r="G64" s="343">
        <v>7000</v>
      </c>
      <c r="H64" s="13"/>
      <c r="I64" s="13"/>
      <c r="J64" s="13"/>
      <c r="K64" s="13"/>
      <c r="L64" s="13"/>
      <c r="M64" s="13"/>
      <c r="N64" s="13"/>
      <c r="O64" s="13"/>
      <c r="P64" s="13"/>
      <c r="Q64" s="13"/>
    </row>
    <row r="65" spans="1:17" x14ac:dyDescent="0.25">
      <c r="A65" s="344" t="s">
        <v>88</v>
      </c>
      <c r="B65" s="344">
        <v>57200</v>
      </c>
      <c r="C65" s="344">
        <v>4</v>
      </c>
      <c r="D65" s="344">
        <v>14300</v>
      </c>
      <c r="E65" s="344">
        <v>0</v>
      </c>
      <c r="F65" s="344">
        <v>0</v>
      </c>
      <c r="G65" s="344">
        <v>0</v>
      </c>
      <c r="H65" s="13"/>
      <c r="I65" s="13"/>
      <c r="J65" s="13"/>
      <c r="K65" s="13"/>
      <c r="L65" s="13"/>
      <c r="M65" s="13"/>
      <c r="N65" s="13"/>
      <c r="O65" s="13"/>
      <c r="P65" s="13"/>
      <c r="Q65" s="13"/>
    </row>
    <row r="66" spans="1:17" x14ac:dyDescent="0.25">
      <c r="A66" s="344" t="s">
        <v>89</v>
      </c>
      <c r="B66" s="344">
        <v>147910</v>
      </c>
      <c r="C66" s="344">
        <v>19</v>
      </c>
      <c r="D66" s="344">
        <v>7784.7368421052633</v>
      </c>
      <c r="E66" s="344">
        <v>35680</v>
      </c>
      <c r="F66" s="344">
        <v>4</v>
      </c>
      <c r="G66" s="344">
        <v>8920</v>
      </c>
      <c r="H66" s="13"/>
      <c r="I66" s="13"/>
      <c r="J66" s="13"/>
      <c r="K66" s="13"/>
      <c r="L66" s="13"/>
      <c r="M66" s="13"/>
      <c r="N66" s="13"/>
      <c r="O66" s="13"/>
      <c r="P66" s="13"/>
      <c r="Q66" s="13"/>
    </row>
    <row r="67" spans="1:17" x14ac:dyDescent="0.25">
      <c r="A67" s="344" t="s">
        <v>90</v>
      </c>
      <c r="B67" s="344">
        <v>1394749</v>
      </c>
      <c r="C67" s="344">
        <v>155</v>
      </c>
      <c r="D67" s="344">
        <v>8998.3806451612909</v>
      </c>
      <c r="E67" s="344">
        <v>850100</v>
      </c>
      <c r="F67" s="344">
        <v>92</v>
      </c>
      <c r="G67" s="344">
        <v>9240.217391304348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</row>
    <row r="68" spans="1:17" x14ac:dyDescent="0.25">
      <c r="A68" s="343" t="s">
        <v>91</v>
      </c>
      <c r="B68" s="343">
        <v>3727837</v>
      </c>
      <c r="C68" s="343">
        <v>396</v>
      </c>
      <c r="D68" s="343">
        <v>9413.7297979797986</v>
      </c>
      <c r="E68" s="343">
        <v>2261477</v>
      </c>
      <c r="F68" s="343">
        <v>260</v>
      </c>
      <c r="G68" s="343">
        <v>8697.9884615384617</v>
      </c>
      <c r="H68" s="13"/>
      <c r="I68" s="13"/>
      <c r="J68" s="13"/>
      <c r="K68" s="13"/>
      <c r="L68" s="13"/>
      <c r="M68" s="13"/>
      <c r="N68" s="13"/>
      <c r="O68" s="13"/>
      <c r="P68" s="13"/>
      <c r="Q68" s="13"/>
    </row>
    <row r="69" spans="1:17" x14ac:dyDescent="0.25">
      <c r="A69" s="344" t="s">
        <v>117</v>
      </c>
      <c r="B69" s="344">
        <v>79200</v>
      </c>
      <c r="C69" s="344">
        <v>3</v>
      </c>
      <c r="D69" s="344">
        <v>26400</v>
      </c>
      <c r="E69" s="344">
        <v>79200</v>
      </c>
      <c r="F69" s="344">
        <v>3</v>
      </c>
      <c r="G69" s="344">
        <v>26400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</row>
    <row r="70" spans="1:17" x14ac:dyDescent="0.25">
      <c r="A70" s="344" t="s">
        <v>92</v>
      </c>
      <c r="B70" s="344">
        <v>5560</v>
      </c>
      <c r="C70" s="344">
        <v>1</v>
      </c>
      <c r="D70" s="344">
        <v>5560</v>
      </c>
      <c r="E70" s="344">
        <v>0</v>
      </c>
      <c r="F70" s="344">
        <v>0</v>
      </c>
      <c r="G70" s="344">
        <v>0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</row>
    <row r="71" spans="1:17" x14ac:dyDescent="0.25">
      <c r="A71" s="344" t="s">
        <v>98</v>
      </c>
      <c r="B71" s="344">
        <v>29440</v>
      </c>
      <c r="C71" s="344">
        <v>2</v>
      </c>
      <c r="D71" s="344">
        <v>14720</v>
      </c>
      <c r="E71" s="344">
        <v>29440</v>
      </c>
      <c r="F71" s="344">
        <v>2</v>
      </c>
      <c r="G71" s="344">
        <v>14720</v>
      </c>
      <c r="H71" s="13"/>
      <c r="I71" s="13"/>
      <c r="J71" s="13"/>
      <c r="K71" s="13"/>
      <c r="L71" s="13"/>
      <c r="M71" s="13"/>
      <c r="N71" s="13"/>
      <c r="O71" s="13"/>
      <c r="P71" s="13"/>
      <c r="Q71" s="13"/>
    </row>
    <row r="72" spans="1:17" x14ac:dyDescent="0.25">
      <c r="A72" s="344" t="s">
        <v>109</v>
      </c>
      <c r="B72" s="344">
        <v>94879</v>
      </c>
      <c r="C72" s="344">
        <v>7</v>
      </c>
      <c r="D72" s="344">
        <v>13554.142857142857</v>
      </c>
      <c r="E72" s="344">
        <v>94879</v>
      </c>
      <c r="F72" s="344">
        <v>7</v>
      </c>
      <c r="G72" s="344">
        <v>13554.142857142857</v>
      </c>
      <c r="H72" s="13"/>
      <c r="I72" s="13"/>
      <c r="J72" s="13"/>
      <c r="K72" s="13"/>
      <c r="L72" s="13"/>
      <c r="M72" s="13"/>
      <c r="N72" s="13"/>
      <c r="O72" s="13"/>
      <c r="P72" s="13"/>
      <c r="Q72" s="13"/>
    </row>
    <row r="73" spans="1:17" x14ac:dyDescent="0.25">
      <c r="A73" s="344" t="s">
        <v>51</v>
      </c>
      <c r="B73" s="344">
        <v>14000</v>
      </c>
      <c r="C73" s="344">
        <v>2</v>
      </c>
      <c r="D73" s="344">
        <v>7000</v>
      </c>
      <c r="E73" s="344">
        <v>0</v>
      </c>
      <c r="F73" s="344">
        <v>0</v>
      </c>
      <c r="G73" s="344">
        <v>0</v>
      </c>
      <c r="H73" s="13"/>
      <c r="I73" s="13"/>
      <c r="J73" s="13"/>
      <c r="K73" s="13"/>
      <c r="L73" s="13"/>
      <c r="M73" s="13"/>
      <c r="N73" s="13"/>
      <c r="O73" s="13"/>
      <c r="P73" s="13"/>
      <c r="Q73" s="13"/>
    </row>
    <row r="74" spans="1:17" s="261" customFormat="1" ht="15.75" customHeight="1" x14ac:dyDescent="0.25">
      <c r="A74" s="318" t="s">
        <v>77</v>
      </c>
      <c r="B74" s="318">
        <f>SUM(B62:B73)</f>
        <v>5738515</v>
      </c>
      <c r="C74" s="318">
        <f t="shared" ref="C74:F74" si="2">SUM(C62:C73)</f>
        <v>604</v>
      </c>
      <c r="D74" s="318"/>
      <c r="E74" s="318">
        <f t="shared" si="2"/>
        <v>3447956</v>
      </c>
      <c r="F74" s="318">
        <f t="shared" si="2"/>
        <v>376</v>
      </c>
      <c r="G74" s="318"/>
      <c r="H74" s="333"/>
      <c r="I74" s="333"/>
      <c r="J74" s="334"/>
      <c r="K74" s="334"/>
      <c r="L74" s="334"/>
      <c r="M74" s="334"/>
      <c r="N74" s="334"/>
      <c r="O74" s="334"/>
      <c r="P74" s="334"/>
      <c r="Q74" s="334"/>
    </row>
    <row r="75" spans="1:17" x14ac:dyDescent="0.25">
      <c r="A75" s="13"/>
      <c r="B75" s="321"/>
      <c r="C75" s="321"/>
      <c r="D75" s="321"/>
      <c r="E75" s="321"/>
      <c r="F75" s="321"/>
      <c r="G75" s="321"/>
      <c r="H75" s="324"/>
      <c r="I75" s="324"/>
      <c r="J75" s="13"/>
      <c r="K75" s="13"/>
      <c r="L75" s="13"/>
      <c r="M75" s="13"/>
      <c r="N75" s="13"/>
      <c r="O75" s="13"/>
      <c r="P75" s="13"/>
      <c r="Q75" s="13"/>
    </row>
    <row r="76" spans="1:17" ht="19.5" thickBot="1" x14ac:dyDescent="0.35">
      <c r="A76" s="307" t="s">
        <v>152</v>
      </c>
      <c r="B76" s="328"/>
      <c r="C76" s="328"/>
      <c r="D76" s="328"/>
      <c r="E76" s="328"/>
      <c r="F76" s="328"/>
      <c r="G76" s="328"/>
      <c r="H76" s="324"/>
      <c r="I76" s="324"/>
      <c r="J76" s="13"/>
      <c r="K76" s="13"/>
      <c r="L76" s="13"/>
      <c r="M76" s="13"/>
      <c r="N76" s="13"/>
      <c r="O76" s="13"/>
      <c r="P76" s="13"/>
      <c r="Q76" s="13"/>
    </row>
    <row r="77" spans="1:17" ht="15.75" customHeight="1" thickBot="1" x14ac:dyDescent="0.3">
      <c r="A77" s="367" t="s">
        <v>135</v>
      </c>
      <c r="B77" s="369" t="s">
        <v>18</v>
      </c>
      <c r="C77" s="370"/>
      <c r="D77" s="371"/>
      <c r="E77" s="369" t="s">
        <v>124</v>
      </c>
      <c r="F77" s="370"/>
      <c r="G77" s="371"/>
      <c r="H77" s="324"/>
      <c r="I77" s="324"/>
      <c r="J77" s="13"/>
      <c r="K77" s="13"/>
      <c r="L77" s="13"/>
      <c r="M77" s="13"/>
      <c r="N77" s="13"/>
      <c r="O77" s="13"/>
      <c r="P77" s="13"/>
      <c r="Q77" s="13"/>
    </row>
    <row r="78" spans="1:17" ht="30.75" thickBot="1" x14ac:dyDescent="0.3">
      <c r="A78" s="381"/>
      <c r="B78" s="146" t="s">
        <v>63</v>
      </c>
      <c r="C78" s="146" t="s">
        <v>20</v>
      </c>
      <c r="D78" s="146" t="s">
        <v>73</v>
      </c>
      <c r="E78" s="179" t="s">
        <v>74</v>
      </c>
      <c r="F78" s="146" t="s">
        <v>32</v>
      </c>
      <c r="G78" s="146" t="s">
        <v>75</v>
      </c>
      <c r="H78" s="324"/>
      <c r="I78" s="324"/>
      <c r="J78" s="13"/>
      <c r="K78" s="13"/>
      <c r="L78" s="13"/>
      <c r="M78" s="13"/>
      <c r="N78" s="13"/>
      <c r="O78" s="13"/>
      <c r="P78" s="13"/>
      <c r="Q78" s="13"/>
    </row>
    <row r="79" spans="1:17" x14ac:dyDescent="0.25">
      <c r="A79" s="350" t="s">
        <v>135</v>
      </c>
      <c r="B79" s="351">
        <v>0</v>
      </c>
      <c r="C79" s="344">
        <v>0</v>
      </c>
      <c r="D79" s="344"/>
      <c r="E79" s="344">
        <v>0</v>
      </c>
      <c r="F79" s="344">
        <v>0</v>
      </c>
      <c r="G79" s="342"/>
      <c r="H79" s="324"/>
      <c r="I79" s="324"/>
      <c r="J79" s="13"/>
      <c r="K79" s="13"/>
      <c r="L79" s="13"/>
      <c r="M79" s="13"/>
      <c r="N79" s="13"/>
      <c r="O79" s="13"/>
      <c r="P79" s="13"/>
      <c r="Q79" s="13"/>
    </row>
    <row r="80" spans="1:17" x14ac:dyDescent="0.25">
      <c r="A80" s="352" t="s">
        <v>136</v>
      </c>
      <c r="B80" s="351">
        <v>5738515</v>
      </c>
      <c r="C80" s="344">
        <v>604</v>
      </c>
      <c r="D80" s="344">
        <v>9501</v>
      </c>
      <c r="E80" s="344">
        <v>3447956</v>
      </c>
      <c r="F80" s="344">
        <v>376</v>
      </c>
      <c r="G80" s="342">
        <v>9170</v>
      </c>
      <c r="H80" s="324"/>
      <c r="I80" s="324"/>
      <c r="J80" s="13"/>
      <c r="K80" s="13"/>
      <c r="L80" s="13"/>
      <c r="M80" s="13"/>
      <c r="N80" s="13"/>
      <c r="O80" s="13"/>
      <c r="P80" s="13"/>
      <c r="Q80" s="13"/>
    </row>
    <row r="81" spans="1:17" x14ac:dyDescent="0.25">
      <c r="A81" s="340" t="s">
        <v>77</v>
      </c>
      <c r="B81" s="318">
        <f>SUM(B79:B80)</f>
        <v>5738515</v>
      </c>
      <c r="C81" s="318">
        <f t="shared" ref="C81:F81" si="3">SUM(C79:C80)</f>
        <v>604</v>
      </c>
      <c r="D81" s="318"/>
      <c r="E81" s="318">
        <f t="shared" si="3"/>
        <v>3447956</v>
      </c>
      <c r="F81" s="318">
        <f t="shared" si="3"/>
        <v>376</v>
      </c>
      <c r="G81" s="318"/>
      <c r="H81" s="324"/>
      <c r="I81" s="324"/>
      <c r="J81" s="13"/>
      <c r="K81" s="13"/>
      <c r="L81" s="13"/>
      <c r="M81" s="13"/>
      <c r="N81" s="13"/>
      <c r="O81" s="13"/>
      <c r="P81" s="13"/>
      <c r="Q81" s="13"/>
    </row>
    <row r="82" spans="1:17" x14ac:dyDescent="0.25">
      <c r="A82" s="13"/>
      <c r="B82" s="13"/>
      <c r="C82" s="13"/>
      <c r="D82" s="13"/>
      <c r="E82" s="13"/>
      <c r="F82" s="13"/>
      <c r="G82" s="13"/>
      <c r="H82" s="324"/>
      <c r="I82" s="324"/>
      <c r="J82" s="13"/>
      <c r="K82" s="13"/>
      <c r="L82" s="13"/>
      <c r="M82" s="13"/>
      <c r="N82" s="13"/>
      <c r="O82" s="13"/>
      <c r="P82" s="13"/>
      <c r="Q82" s="13"/>
    </row>
    <row r="83" spans="1:17" x14ac:dyDescent="0.25">
      <c r="A83" s="13"/>
      <c r="B83" s="321"/>
      <c r="C83" s="321"/>
      <c r="D83" s="321"/>
      <c r="E83" s="321"/>
      <c r="F83" s="321"/>
      <c r="G83" s="321"/>
      <c r="H83" s="324"/>
      <c r="I83" s="324"/>
      <c r="J83" s="13"/>
      <c r="K83" s="13"/>
      <c r="L83" s="13"/>
      <c r="M83" s="13"/>
      <c r="N83" s="13"/>
      <c r="O83" s="13"/>
      <c r="P83" s="13"/>
      <c r="Q83" s="13"/>
    </row>
    <row r="84" spans="1:17" x14ac:dyDescent="0.25">
      <c r="A84" s="13"/>
      <c r="B84" s="321"/>
      <c r="C84" s="321"/>
      <c r="D84" s="321"/>
      <c r="E84" s="321"/>
      <c r="F84" s="321"/>
      <c r="G84" s="321"/>
      <c r="H84" s="324"/>
      <c r="I84" s="324"/>
      <c r="J84" s="13"/>
      <c r="K84" s="13"/>
      <c r="L84" s="13"/>
      <c r="M84" s="13"/>
      <c r="N84" s="13"/>
      <c r="O84" s="13"/>
      <c r="P84" s="13"/>
      <c r="Q84" s="13"/>
    </row>
    <row r="85" spans="1:17" x14ac:dyDescent="0.25">
      <c r="A85" s="13"/>
      <c r="B85" s="321"/>
      <c r="C85" s="321"/>
      <c r="D85" s="321"/>
      <c r="E85" s="321"/>
      <c r="F85" s="321"/>
      <c r="G85" s="321"/>
      <c r="H85" s="13"/>
      <c r="I85" s="13"/>
      <c r="J85" s="13"/>
      <c r="K85" s="13"/>
      <c r="L85" s="13"/>
      <c r="M85" s="13"/>
      <c r="N85" s="13"/>
      <c r="O85" s="13"/>
      <c r="P85" s="13"/>
      <c r="Q85" s="13"/>
    </row>
    <row r="86" spans="1:17" x14ac:dyDescent="0.25">
      <c r="A86" s="13"/>
      <c r="B86" s="321"/>
      <c r="C86" s="321"/>
      <c r="D86" s="321"/>
      <c r="E86" s="321"/>
      <c r="F86" s="321"/>
      <c r="G86" s="321"/>
      <c r="H86" s="13"/>
      <c r="I86" s="13"/>
      <c r="J86" s="13"/>
      <c r="K86" s="13"/>
      <c r="L86" s="13"/>
      <c r="M86" s="13"/>
      <c r="N86" s="13"/>
      <c r="O86" s="13"/>
      <c r="P86" s="13"/>
      <c r="Q86" s="13"/>
    </row>
    <row r="87" spans="1:17" ht="15" customHeight="1" x14ac:dyDescent="0.25">
      <c r="A87" s="13"/>
      <c r="B87" s="321"/>
      <c r="C87" s="321"/>
      <c r="D87" s="321"/>
      <c r="E87" s="321"/>
      <c r="F87" s="321"/>
      <c r="G87" s="321"/>
      <c r="H87" s="321"/>
      <c r="I87" s="13"/>
      <c r="J87" s="13"/>
      <c r="K87" s="13"/>
      <c r="L87" s="13"/>
      <c r="M87" s="13"/>
      <c r="N87" s="13"/>
      <c r="O87" s="13"/>
      <c r="P87" s="13"/>
      <c r="Q87" s="13"/>
    </row>
    <row r="88" spans="1:17" ht="15" customHeight="1" x14ac:dyDescent="0.25">
      <c r="A88" s="13"/>
      <c r="B88" s="321"/>
      <c r="C88" s="321"/>
      <c r="D88" s="321"/>
      <c r="E88" s="321"/>
      <c r="F88" s="321"/>
      <c r="G88" s="321"/>
      <c r="H88" s="321"/>
      <c r="I88" s="13"/>
      <c r="J88" s="13"/>
      <c r="K88" s="13"/>
      <c r="L88" s="13"/>
      <c r="M88" s="13"/>
      <c r="N88" s="13"/>
      <c r="O88" s="13"/>
      <c r="P88" s="13"/>
      <c r="Q88" s="13"/>
    </row>
    <row r="89" spans="1:17" ht="15" customHeight="1" x14ac:dyDescent="0.25">
      <c r="A89" s="13"/>
      <c r="B89" s="321"/>
      <c r="C89" s="321"/>
      <c r="D89" s="321"/>
      <c r="E89" s="321"/>
      <c r="F89" s="321"/>
      <c r="G89" s="321"/>
      <c r="H89" s="321"/>
      <c r="I89" s="13"/>
      <c r="J89" s="13"/>
      <c r="K89" s="13"/>
      <c r="L89" s="13"/>
      <c r="M89" s="13"/>
      <c r="N89" s="13"/>
      <c r="O89" s="13"/>
      <c r="P89" s="13"/>
      <c r="Q89" s="13"/>
    </row>
    <row r="90" spans="1:17" ht="15" customHeight="1" x14ac:dyDescent="0.25">
      <c r="A90" s="13"/>
      <c r="B90" s="321"/>
      <c r="C90" s="321"/>
      <c r="D90" s="321"/>
      <c r="E90" s="321"/>
      <c r="F90" s="321"/>
      <c r="G90" s="321"/>
      <c r="H90" s="324"/>
      <c r="I90" s="13"/>
      <c r="J90" s="13"/>
      <c r="K90" s="13"/>
      <c r="L90" s="13"/>
      <c r="M90" s="13"/>
      <c r="N90" s="13"/>
      <c r="O90" s="13"/>
      <c r="P90" s="13"/>
      <c r="Q90" s="13"/>
    </row>
    <row r="91" spans="1:17" ht="15" customHeight="1" x14ac:dyDescent="0.25">
      <c r="A91" s="293"/>
      <c r="B91" s="321"/>
      <c r="C91" s="321"/>
      <c r="D91" s="321"/>
      <c r="E91" s="321"/>
      <c r="F91" s="321"/>
      <c r="G91" s="321"/>
      <c r="H91" s="13"/>
      <c r="I91" s="13"/>
      <c r="J91" s="13"/>
      <c r="K91" s="13"/>
      <c r="L91" s="13"/>
      <c r="M91" s="13"/>
      <c r="N91" s="13"/>
      <c r="O91" s="13"/>
      <c r="P91" s="13"/>
      <c r="Q91" s="13"/>
    </row>
    <row r="92" spans="1:17" ht="15" customHeight="1" x14ac:dyDescent="0.25">
      <c r="A92" s="293"/>
      <c r="B92" s="293"/>
      <c r="C92" s="293"/>
      <c r="D92" s="293"/>
      <c r="E92" s="293"/>
      <c r="F92" s="293"/>
      <c r="G92" s="293"/>
      <c r="H92" s="13"/>
    </row>
    <row r="93" spans="1:17" ht="15" customHeight="1" x14ac:dyDescent="0.25">
      <c r="B93" s="142"/>
      <c r="C93" s="142"/>
      <c r="D93" s="142"/>
      <c r="E93" s="142"/>
      <c r="F93" s="142"/>
      <c r="G93" s="142"/>
    </row>
    <row r="94" spans="1:17" ht="15" customHeight="1" x14ac:dyDescent="0.25"/>
    <row r="95" spans="1:17" ht="15" customHeight="1" x14ac:dyDescent="0.25">
      <c r="A95" s="357"/>
    </row>
    <row r="96" spans="1:17" ht="15" customHeight="1" x14ac:dyDescent="0.25">
      <c r="A96" s="357"/>
    </row>
    <row r="97" spans="1:1" ht="15" customHeight="1" x14ac:dyDescent="0.25">
      <c r="A97" s="357"/>
    </row>
    <row r="98" spans="1:1" ht="15" customHeight="1" x14ac:dyDescent="0.25">
      <c r="A98" s="357"/>
    </row>
    <row r="99" spans="1:1" ht="15" customHeight="1" x14ac:dyDescent="0.25">
      <c r="A99" s="357"/>
    </row>
    <row r="100" spans="1:1" ht="15" customHeight="1" x14ac:dyDescent="0.25">
      <c r="A100" s="357"/>
    </row>
    <row r="101" spans="1:1" x14ac:dyDescent="0.25">
      <c r="A101" s="357"/>
    </row>
    <row r="102" spans="1:1" x14ac:dyDescent="0.25">
      <c r="A102" s="357"/>
    </row>
    <row r="103" spans="1:1" x14ac:dyDescent="0.25">
      <c r="A103" s="357"/>
    </row>
    <row r="104" spans="1:1" x14ac:dyDescent="0.25">
      <c r="A104" s="357"/>
    </row>
    <row r="105" spans="1:1" x14ac:dyDescent="0.25">
      <c r="A105" s="357"/>
    </row>
    <row r="106" spans="1:1" x14ac:dyDescent="0.25">
      <c r="A106" s="357"/>
    </row>
    <row r="107" spans="1:1" x14ac:dyDescent="0.25">
      <c r="A107" s="357"/>
    </row>
    <row r="108" spans="1:1" ht="15" customHeight="1" x14ac:dyDescent="0.25">
      <c r="A108" s="357"/>
    </row>
    <row r="109" spans="1:1" x14ac:dyDescent="0.25">
      <c r="A109" s="357"/>
    </row>
    <row r="110" spans="1:1" x14ac:dyDescent="0.25">
      <c r="A110" s="357"/>
    </row>
    <row r="111" spans="1:1" x14ac:dyDescent="0.25">
      <c r="A111" s="357"/>
    </row>
    <row r="112" spans="1:1" x14ac:dyDescent="0.25">
      <c r="A112" s="357"/>
    </row>
    <row r="113" spans="1:1" x14ac:dyDescent="0.25">
      <c r="A113" s="357"/>
    </row>
  </sheetData>
  <protectedRanges>
    <protectedRange sqref="B4" name="Bereich1"/>
  </protectedRanges>
  <mergeCells count="21">
    <mergeCell ref="A60:A61"/>
    <mergeCell ref="B60:D60"/>
    <mergeCell ref="E60:G60"/>
    <mergeCell ref="A77:A78"/>
    <mergeCell ref="B77:D77"/>
    <mergeCell ref="E77:G77"/>
    <mergeCell ref="A28:A29"/>
    <mergeCell ref="B28:D28"/>
    <mergeCell ref="E28:G28"/>
    <mergeCell ref="A39:A40"/>
    <mergeCell ref="B39:D39"/>
    <mergeCell ref="E39:G39"/>
    <mergeCell ref="A1:F1"/>
    <mergeCell ref="A12:A13"/>
    <mergeCell ref="B12:B13"/>
    <mergeCell ref="C12:E12"/>
    <mergeCell ref="F12:H12"/>
    <mergeCell ref="A17:A18"/>
    <mergeCell ref="B17:B18"/>
    <mergeCell ref="C17:E17"/>
    <mergeCell ref="F17:G17"/>
  </mergeCells>
  <dataValidations count="1">
    <dataValidation showInputMessage="1" showErrorMessage="1" sqref="B4" xr:uid="{C561BE35-3617-4E08-8D56-635924974F0B}"/>
  </dataValidation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C239D-DE1B-4F04-93F1-E9F9AB298736}">
  <sheetPr>
    <tabColor rgb="FF0070C0"/>
  </sheetPr>
  <dimension ref="A1:Q109"/>
  <sheetViews>
    <sheetView workbookViewId="0">
      <selection activeCell="B5" sqref="B5"/>
    </sheetView>
  </sheetViews>
  <sheetFormatPr baseColWidth="10" defaultColWidth="9.140625" defaultRowHeight="15" x14ac:dyDescent="0.25"/>
  <cols>
    <col min="1" max="1" width="40" style="142" customWidth="1"/>
    <col min="2" max="8" width="21.5703125" style="346" customWidth="1"/>
    <col min="9" max="16384" width="9.140625" style="346"/>
  </cols>
  <sheetData>
    <row r="1" spans="1:17" s="355" customFormat="1" ht="48" customHeight="1" x14ac:dyDescent="0.25">
      <c r="A1" s="380" t="s">
        <v>127</v>
      </c>
      <c r="B1" s="380"/>
      <c r="C1" s="380"/>
      <c r="D1" s="380"/>
      <c r="E1" s="380"/>
      <c r="F1" s="380"/>
      <c r="G1" s="283"/>
      <c r="H1" s="284" t="s">
        <v>199</v>
      </c>
      <c r="I1" s="285"/>
      <c r="J1" s="286"/>
      <c r="K1" s="285"/>
      <c r="L1" s="285"/>
      <c r="M1" s="285"/>
      <c r="N1" s="285"/>
      <c r="O1" s="285"/>
      <c r="P1" s="285"/>
      <c r="Q1" s="285"/>
    </row>
    <row r="2" spans="1:17" s="355" customFormat="1" ht="15" customHeight="1" x14ac:dyDescent="0.25">
      <c r="A2" s="287" t="s">
        <v>139</v>
      </c>
      <c r="B2" s="354"/>
      <c r="C2" s="354"/>
      <c r="D2" s="354"/>
      <c r="E2" s="354"/>
      <c r="F2" s="354"/>
      <c r="G2" s="285"/>
      <c r="H2" s="284"/>
      <c r="I2" s="285"/>
      <c r="J2" s="286"/>
      <c r="K2" s="285"/>
      <c r="L2" s="285"/>
      <c r="M2" s="285"/>
      <c r="N2" s="285"/>
      <c r="O2" s="285"/>
      <c r="P2" s="285"/>
      <c r="Q2" s="285"/>
    </row>
    <row r="3" spans="1:17" s="355" customFormat="1" ht="5.25" customHeight="1" x14ac:dyDescent="0.25">
      <c r="A3" s="283"/>
      <c r="B3" s="285"/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85"/>
    </row>
    <row r="4" spans="1:17" ht="21" x14ac:dyDescent="0.35">
      <c r="A4" s="289" t="s">
        <v>1</v>
      </c>
      <c r="B4" s="148">
        <v>45778</v>
      </c>
      <c r="C4" s="290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1:17" x14ac:dyDescent="0.25">
      <c r="A5" s="291"/>
      <c r="B5" s="86"/>
      <c r="C5" s="13"/>
      <c r="D5" s="13"/>
      <c r="E5" s="13"/>
      <c r="F5" s="13"/>
      <c r="G5" s="13"/>
      <c r="H5" s="292"/>
      <c r="I5" s="13"/>
      <c r="J5" s="13"/>
      <c r="K5" s="13"/>
      <c r="L5" s="13"/>
      <c r="M5" s="13"/>
      <c r="N5" s="13"/>
      <c r="O5" s="13"/>
      <c r="P5" s="13"/>
      <c r="Q5" s="13"/>
    </row>
    <row r="6" spans="1:17" x14ac:dyDescent="0.25">
      <c r="A6" s="293"/>
      <c r="B6" s="13"/>
      <c r="C6" s="13"/>
      <c r="D6" s="13"/>
      <c r="E6" s="11"/>
      <c r="F6" s="11"/>
      <c r="G6" s="11"/>
      <c r="H6" s="11"/>
      <c r="I6" s="13"/>
      <c r="J6" s="13"/>
      <c r="K6" s="13"/>
      <c r="L6" s="13"/>
      <c r="M6" s="13"/>
      <c r="N6" s="13"/>
      <c r="O6" s="13"/>
      <c r="P6" s="13"/>
      <c r="Q6" s="13"/>
    </row>
    <row r="7" spans="1:17" ht="19.5" thickBot="1" x14ac:dyDescent="0.3">
      <c r="A7" s="294" t="s">
        <v>2</v>
      </c>
      <c r="B7" s="13"/>
      <c r="C7" s="13"/>
      <c r="D7" s="295"/>
      <c r="E7" s="11"/>
      <c r="F7" s="11"/>
      <c r="G7" s="11"/>
      <c r="H7" s="11"/>
      <c r="I7" s="13"/>
      <c r="J7" s="13"/>
      <c r="K7" s="13"/>
      <c r="L7" s="13"/>
      <c r="M7" s="13"/>
      <c r="N7" s="13"/>
      <c r="O7" s="13"/>
      <c r="P7" s="13"/>
      <c r="Q7" s="13"/>
    </row>
    <row r="8" spans="1:17" ht="30.75" customHeight="1" thickBot="1" x14ac:dyDescent="0.3">
      <c r="A8" s="88" t="s">
        <v>3</v>
      </c>
      <c r="B8" s="88" t="s">
        <v>4</v>
      </c>
      <c r="C8" s="13"/>
      <c r="D8" s="13"/>
      <c r="E8" s="13"/>
      <c r="F8" s="11"/>
      <c r="G8" s="292"/>
      <c r="H8" s="292"/>
      <c r="I8" s="13"/>
      <c r="J8" s="13"/>
      <c r="K8" s="13"/>
      <c r="L8" s="13"/>
      <c r="M8" s="13"/>
      <c r="N8" s="13"/>
      <c r="O8" s="13"/>
      <c r="P8" s="13"/>
      <c r="Q8" s="13"/>
    </row>
    <row r="9" spans="1:17" ht="15.75" customHeight="1" x14ac:dyDescent="0.25">
      <c r="A9" s="248">
        <v>3443164</v>
      </c>
      <c r="B9" s="297">
        <v>7.3499999046325684</v>
      </c>
      <c r="C9" s="13"/>
      <c r="D9" s="293"/>
      <c r="E9" s="293"/>
      <c r="F9" s="293"/>
      <c r="G9" s="293"/>
      <c r="H9" s="293"/>
      <c r="I9" s="13"/>
      <c r="J9" s="13"/>
      <c r="K9" s="13"/>
      <c r="L9" s="13"/>
      <c r="M9" s="13"/>
      <c r="N9" s="13"/>
      <c r="O9" s="13"/>
      <c r="P9" s="13"/>
      <c r="Q9" s="13"/>
    </row>
    <row r="10" spans="1:17" ht="9.9499999999999993" customHeight="1" x14ac:dyDescent="0.25">
      <c r="A10" s="298"/>
      <c r="B10" s="298"/>
      <c r="C10" s="13"/>
      <c r="D10" s="293"/>
      <c r="E10" s="293"/>
      <c r="F10" s="293"/>
      <c r="G10" s="293"/>
      <c r="H10" s="293"/>
      <c r="I10" s="13"/>
      <c r="J10" s="13"/>
      <c r="K10" s="13"/>
      <c r="L10" s="13"/>
      <c r="M10" s="13"/>
      <c r="N10" s="13"/>
      <c r="O10" s="13"/>
      <c r="P10" s="13"/>
      <c r="Q10" s="13"/>
    </row>
    <row r="11" spans="1:17" ht="15.75" customHeight="1" thickBot="1" x14ac:dyDescent="0.3">
      <c r="A11" s="299" t="s">
        <v>18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</row>
    <row r="12" spans="1:17" ht="15.75" customHeight="1" thickBot="1" x14ac:dyDescent="0.3">
      <c r="A12" s="373" t="s">
        <v>5</v>
      </c>
      <c r="B12" s="373" t="s">
        <v>6</v>
      </c>
      <c r="C12" s="375" t="s">
        <v>7</v>
      </c>
      <c r="D12" s="376"/>
      <c r="E12" s="377"/>
      <c r="F12" s="375" t="s">
        <v>8</v>
      </c>
      <c r="G12" s="376"/>
      <c r="H12" s="377"/>
      <c r="I12" s="13"/>
      <c r="J12" s="13"/>
      <c r="K12" s="13"/>
      <c r="L12" s="13"/>
      <c r="M12" s="13"/>
      <c r="N12" s="13"/>
      <c r="O12" s="13"/>
      <c r="P12" s="13"/>
      <c r="Q12" s="13"/>
    </row>
    <row r="13" spans="1:17" ht="15.75" thickBot="1" x14ac:dyDescent="0.3">
      <c r="A13" s="374"/>
      <c r="B13" s="374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  <c r="I13" s="13"/>
      <c r="J13" s="13"/>
      <c r="K13" s="13"/>
      <c r="L13" s="13"/>
      <c r="M13" s="13"/>
      <c r="N13" s="13"/>
      <c r="O13" s="13"/>
      <c r="P13" s="13"/>
      <c r="Q13" s="13"/>
    </row>
    <row r="14" spans="1:17" ht="15.75" customHeight="1" x14ac:dyDescent="0.25">
      <c r="A14" s="248">
        <v>4971750</v>
      </c>
      <c r="B14" s="300">
        <v>568</v>
      </c>
      <c r="C14" s="301">
        <v>2300</v>
      </c>
      <c r="D14" s="302">
        <v>133000</v>
      </c>
      <c r="E14" s="301">
        <v>8753</v>
      </c>
      <c r="F14" s="305">
        <v>6.47</v>
      </c>
      <c r="G14" s="305">
        <v>7.28</v>
      </c>
      <c r="H14" s="305">
        <v>6.87</v>
      </c>
      <c r="I14" s="13"/>
      <c r="J14" s="13"/>
      <c r="K14" s="13"/>
      <c r="L14" s="13"/>
      <c r="M14" s="13"/>
      <c r="N14" s="13"/>
      <c r="O14" s="13"/>
      <c r="P14" s="13"/>
      <c r="Q14" s="13"/>
    </row>
    <row r="15" spans="1:17" ht="9.9499999999999993" customHeight="1" x14ac:dyDescent="0.25">
      <c r="A15" s="300"/>
      <c r="B15" s="300"/>
      <c r="C15" s="300"/>
      <c r="D15" s="300"/>
      <c r="E15" s="300"/>
      <c r="F15" s="300"/>
      <c r="G15" s="300"/>
      <c r="H15" s="300"/>
      <c r="I15" s="13"/>
      <c r="J15" s="13"/>
      <c r="K15" s="13"/>
      <c r="L15" s="13"/>
      <c r="M15" s="13"/>
      <c r="N15" s="13"/>
      <c r="O15" s="13"/>
      <c r="P15" s="13"/>
      <c r="Q15" s="13"/>
    </row>
    <row r="16" spans="1:17" ht="15.75" customHeight="1" thickBot="1" x14ac:dyDescent="0.3">
      <c r="A16" s="299" t="s">
        <v>128</v>
      </c>
      <c r="B16" s="303"/>
      <c r="C16" s="303"/>
      <c r="D16" s="303"/>
      <c r="E16" s="303"/>
      <c r="F16" s="304"/>
      <c r="G16" s="304"/>
      <c r="H16" s="304"/>
      <c r="I16" s="13"/>
      <c r="J16" s="13"/>
      <c r="K16" s="13"/>
      <c r="L16" s="13"/>
      <c r="M16" s="13"/>
      <c r="N16" s="13"/>
      <c r="O16" s="13"/>
      <c r="P16" s="13"/>
      <c r="Q16" s="13"/>
    </row>
    <row r="17" spans="1:17" ht="15.75" customHeight="1" thickBot="1" x14ac:dyDescent="0.3">
      <c r="A17" s="373" t="s">
        <v>66</v>
      </c>
      <c r="B17" s="373" t="s">
        <v>67</v>
      </c>
      <c r="C17" s="375" t="s">
        <v>15</v>
      </c>
      <c r="D17" s="376"/>
      <c r="E17" s="377"/>
      <c r="F17" s="378" t="s">
        <v>122</v>
      </c>
      <c r="G17" s="379"/>
      <c r="H17" s="88" t="s">
        <v>129</v>
      </c>
      <c r="I17" s="13"/>
      <c r="J17" s="13"/>
      <c r="K17" s="13"/>
      <c r="L17" s="13"/>
      <c r="M17" s="13"/>
      <c r="N17" s="13"/>
      <c r="O17" s="13"/>
      <c r="P17" s="13"/>
      <c r="Q17" s="13"/>
    </row>
    <row r="18" spans="1:17" ht="15.75" thickBot="1" x14ac:dyDescent="0.3">
      <c r="A18" s="374"/>
      <c r="B18" s="374"/>
      <c r="C18" s="93" t="s">
        <v>9</v>
      </c>
      <c r="D18" s="93" t="s">
        <v>10</v>
      </c>
      <c r="E18" s="93" t="s">
        <v>11</v>
      </c>
      <c r="F18" s="20" t="s">
        <v>9</v>
      </c>
      <c r="G18" s="221" t="s">
        <v>10</v>
      </c>
      <c r="H18" s="88" t="s">
        <v>12</v>
      </c>
      <c r="I18" s="13"/>
      <c r="J18" s="13"/>
      <c r="K18" s="13"/>
      <c r="L18" s="13"/>
      <c r="M18" s="13"/>
      <c r="N18" s="13"/>
      <c r="O18" s="13"/>
      <c r="P18" s="13"/>
      <c r="Q18" s="13"/>
    </row>
    <row r="19" spans="1:17" ht="15.75" customHeight="1" x14ac:dyDescent="0.25">
      <c r="A19" s="296">
        <v>3446780</v>
      </c>
      <c r="B19" s="300">
        <v>372</v>
      </c>
      <c r="C19" s="301">
        <v>2300</v>
      </c>
      <c r="D19" s="302">
        <v>133000</v>
      </c>
      <c r="E19" s="301">
        <v>9266</v>
      </c>
      <c r="F19" s="305">
        <v>6.47</v>
      </c>
      <c r="G19" s="305">
        <v>6.94</v>
      </c>
      <c r="H19" s="305">
        <v>6.83</v>
      </c>
      <c r="I19" s="13"/>
      <c r="J19" s="13"/>
      <c r="K19" s="13"/>
      <c r="L19" s="13"/>
      <c r="M19" s="13"/>
      <c r="N19" s="13"/>
      <c r="O19" s="13"/>
      <c r="P19" s="13"/>
      <c r="Q19" s="13"/>
    </row>
    <row r="20" spans="1:17" ht="9.9499999999999993" customHeight="1" x14ac:dyDescent="0.25">
      <c r="A20" s="298"/>
      <c r="B20" s="298"/>
      <c r="C20" s="298"/>
      <c r="D20" s="298"/>
      <c r="E20" s="298"/>
      <c r="F20" s="298"/>
      <c r="G20" s="298"/>
      <c r="H20" s="298"/>
      <c r="I20" s="13"/>
      <c r="J20" s="13"/>
      <c r="K20" s="13"/>
      <c r="L20" s="13"/>
      <c r="M20" s="13"/>
      <c r="N20" s="13"/>
      <c r="O20" s="13"/>
      <c r="P20" s="13"/>
      <c r="Q20" s="13"/>
    </row>
    <row r="21" spans="1:17" ht="15.75" customHeight="1" thickBot="1" x14ac:dyDescent="0.3">
      <c r="A21" s="299" t="s">
        <v>69</v>
      </c>
      <c r="B21" s="303"/>
      <c r="C21" s="303"/>
      <c r="D21" s="303"/>
      <c r="E21" s="303"/>
      <c r="F21" s="304"/>
      <c r="G21" s="304"/>
      <c r="H21" s="304"/>
      <c r="I21" s="13"/>
      <c r="J21" s="13"/>
      <c r="K21" s="13"/>
      <c r="L21" s="13"/>
      <c r="M21" s="13"/>
      <c r="N21" s="13"/>
      <c r="O21" s="13"/>
      <c r="P21" s="13"/>
      <c r="Q21" s="13"/>
    </row>
    <row r="22" spans="1:17" ht="30.75" customHeight="1" thickBot="1" x14ac:dyDescent="0.3">
      <c r="A22" s="3" t="s">
        <v>70</v>
      </c>
      <c r="B22" s="3" t="s">
        <v>71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</row>
    <row r="23" spans="1:17" ht="15.75" customHeight="1" x14ac:dyDescent="0.25">
      <c r="A23" s="248">
        <v>116490</v>
      </c>
      <c r="B23" s="301">
        <v>15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</row>
    <row r="24" spans="1:17" ht="15.75" customHeight="1" x14ac:dyDescent="0.25">
      <c r="A24" s="292"/>
      <c r="B24" s="292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</row>
    <row r="25" spans="1:17" ht="15.75" customHeight="1" x14ac:dyDescent="0.25">
      <c r="A25" s="306" t="s">
        <v>123</v>
      </c>
      <c r="B25" s="13"/>
      <c r="C25" s="13"/>
      <c r="D25" s="13"/>
      <c r="E25" s="13"/>
      <c r="F25" s="11"/>
      <c r="G25" s="292"/>
      <c r="H25" s="292"/>
      <c r="I25" s="13"/>
      <c r="J25" s="13"/>
      <c r="K25" s="13"/>
      <c r="L25" s="13"/>
      <c r="M25" s="13"/>
      <c r="N25" s="13"/>
      <c r="O25" s="13"/>
      <c r="P25" s="13"/>
      <c r="Q25" s="13"/>
    </row>
    <row r="26" spans="1:17" x14ac:dyDescent="0.25">
      <c r="A26" s="29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</row>
    <row r="27" spans="1:17" ht="19.5" thickBot="1" x14ac:dyDescent="0.35">
      <c r="A27" s="307" t="s">
        <v>130</v>
      </c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</row>
    <row r="28" spans="1:17" ht="15.75" customHeight="1" thickBot="1" x14ac:dyDescent="0.3">
      <c r="A28" s="367" t="s">
        <v>23</v>
      </c>
      <c r="B28" s="369" t="s">
        <v>18</v>
      </c>
      <c r="C28" s="370"/>
      <c r="D28" s="371"/>
      <c r="E28" s="369" t="s">
        <v>124</v>
      </c>
      <c r="F28" s="370"/>
      <c r="G28" s="371"/>
      <c r="H28" s="13"/>
      <c r="I28" s="13"/>
      <c r="J28" s="13"/>
      <c r="K28" s="13"/>
      <c r="L28" s="13"/>
      <c r="M28" s="13"/>
      <c r="N28" s="13"/>
      <c r="O28" s="13"/>
      <c r="P28" s="13"/>
      <c r="Q28" s="13"/>
    </row>
    <row r="29" spans="1:17" ht="30.75" customHeight="1" x14ac:dyDescent="0.25">
      <c r="A29" s="372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</row>
    <row r="30" spans="1:17" x14ac:dyDescent="0.25">
      <c r="A30" s="344" t="s">
        <v>189</v>
      </c>
      <c r="B30" s="344"/>
      <c r="C30" s="344"/>
      <c r="D30" s="344"/>
      <c r="E30" s="344"/>
      <c r="F30" s="344"/>
      <c r="G30" s="344"/>
      <c r="H30" s="13"/>
      <c r="I30" s="13"/>
      <c r="J30" s="13"/>
      <c r="K30" s="13"/>
      <c r="L30" s="13"/>
      <c r="M30" s="13"/>
      <c r="N30" s="13"/>
      <c r="O30" s="13"/>
      <c r="P30" s="13"/>
      <c r="Q30" s="13"/>
    </row>
    <row r="31" spans="1:17" x14ac:dyDescent="0.25">
      <c r="A31" s="343" t="s">
        <v>151</v>
      </c>
      <c r="B31" s="343">
        <v>1147610</v>
      </c>
      <c r="C31" s="343">
        <v>213</v>
      </c>
      <c r="D31" s="343">
        <v>5387.8403755868549</v>
      </c>
      <c r="E31" s="343">
        <v>799680</v>
      </c>
      <c r="F31" s="343">
        <v>147</v>
      </c>
      <c r="G31" s="343">
        <v>5440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</row>
    <row r="32" spans="1:17" x14ac:dyDescent="0.25">
      <c r="A32" s="344" t="s">
        <v>27</v>
      </c>
      <c r="B32" s="344">
        <v>2009620</v>
      </c>
      <c r="C32" s="344">
        <v>282</v>
      </c>
      <c r="D32" s="344">
        <v>7126.312056737589</v>
      </c>
      <c r="E32" s="344">
        <v>1282800</v>
      </c>
      <c r="F32" s="344">
        <v>177</v>
      </c>
      <c r="G32" s="344">
        <v>7247.4576271186443</v>
      </c>
      <c r="H32" s="13"/>
      <c r="I32" s="13"/>
      <c r="J32" s="13"/>
      <c r="K32" s="13"/>
      <c r="L32" s="13"/>
      <c r="M32" s="13"/>
      <c r="N32" s="13"/>
      <c r="O32" s="13"/>
      <c r="P32" s="13"/>
      <c r="Q32" s="13"/>
    </row>
    <row r="33" spans="1:17" x14ac:dyDescent="0.25">
      <c r="A33" s="344" t="s">
        <v>28</v>
      </c>
      <c r="B33" s="344">
        <v>391540</v>
      </c>
      <c r="C33" s="344">
        <v>26</v>
      </c>
      <c r="D33" s="344">
        <v>15059.23076923077</v>
      </c>
      <c r="E33" s="344">
        <v>172660</v>
      </c>
      <c r="F33" s="344">
        <v>11</v>
      </c>
      <c r="G33" s="344">
        <v>15696.363636363636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</row>
    <row r="34" spans="1:17" x14ac:dyDescent="0.25">
      <c r="A34" s="343" t="s">
        <v>29</v>
      </c>
      <c r="B34" s="343">
        <v>1422980</v>
      </c>
      <c r="C34" s="343">
        <v>47</v>
      </c>
      <c r="D34" s="343">
        <v>30276.170212765959</v>
      </c>
      <c r="E34" s="343">
        <v>1191640</v>
      </c>
      <c r="F34" s="343">
        <v>37</v>
      </c>
      <c r="G34" s="343">
        <v>32206.486486486487</v>
      </c>
      <c r="H34" s="13"/>
      <c r="I34" s="13"/>
      <c r="J34" s="13"/>
      <c r="K34" s="13"/>
      <c r="L34" s="13"/>
      <c r="M34" s="13"/>
      <c r="N34" s="13"/>
      <c r="O34" s="13"/>
      <c r="P34" s="13"/>
      <c r="Q34" s="13"/>
    </row>
    <row r="35" spans="1:17" x14ac:dyDescent="0.25">
      <c r="A35" s="317" t="s">
        <v>77</v>
      </c>
      <c r="B35" s="318">
        <f>SUM(B30:B34)</f>
        <v>4971750</v>
      </c>
      <c r="C35" s="318">
        <f t="shared" ref="C35:F35" si="0">SUM(C30:C34)</f>
        <v>568</v>
      </c>
      <c r="D35" s="318"/>
      <c r="E35" s="318">
        <f t="shared" si="0"/>
        <v>3446780</v>
      </c>
      <c r="F35" s="318">
        <f t="shared" si="0"/>
        <v>372</v>
      </c>
      <c r="G35" s="318"/>
      <c r="H35" s="13"/>
      <c r="I35" s="13"/>
      <c r="J35" s="13"/>
      <c r="K35" s="13"/>
      <c r="L35" s="13"/>
      <c r="M35" s="13"/>
      <c r="N35" s="13"/>
      <c r="O35" s="13"/>
      <c r="P35" s="13"/>
      <c r="Q35" s="13"/>
    </row>
    <row r="36" spans="1:17" x14ac:dyDescent="0.25">
      <c r="A36" s="13"/>
      <c r="B36" s="321"/>
      <c r="C36" s="321"/>
      <c r="D36" s="321"/>
      <c r="E36" s="321"/>
      <c r="F36" s="321"/>
      <c r="G36" s="321"/>
      <c r="H36" s="13"/>
      <c r="I36" s="13"/>
      <c r="J36" s="13"/>
      <c r="K36" s="13"/>
      <c r="L36" s="13"/>
      <c r="M36" s="13"/>
      <c r="N36" s="13"/>
      <c r="O36" s="13"/>
      <c r="P36" s="13"/>
      <c r="Q36" s="13"/>
    </row>
    <row r="37" spans="1:17" x14ac:dyDescent="0.25">
      <c r="A37" s="29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</row>
    <row r="38" spans="1:17" ht="15.75" customHeight="1" thickBot="1" x14ac:dyDescent="0.35">
      <c r="A38" s="307" t="s">
        <v>131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</row>
    <row r="39" spans="1:17" ht="15.75" thickBot="1" x14ac:dyDescent="0.3">
      <c r="A39" s="367" t="s">
        <v>79</v>
      </c>
      <c r="B39" s="369" t="s">
        <v>18</v>
      </c>
      <c r="C39" s="370"/>
      <c r="D39" s="371"/>
      <c r="E39" s="369" t="s">
        <v>124</v>
      </c>
      <c r="F39" s="370"/>
      <c r="G39" s="371"/>
      <c r="H39" s="13"/>
      <c r="I39" s="13"/>
      <c r="J39" s="13"/>
      <c r="K39" s="13"/>
      <c r="L39" s="13"/>
      <c r="M39" s="13"/>
      <c r="N39" s="13"/>
      <c r="O39" s="13"/>
      <c r="P39" s="13"/>
      <c r="Q39" s="13"/>
    </row>
    <row r="40" spans="1:17" ht="30" x14ac:dyDescent="0.25">
      <c r="A40" s="372"/>
      <c r="B40" s="146" t="s">
        <v>63</v>
      </c>
      <c r="C40" s="146" t="s">
        <v>20</v>
      </c>
      <c r="D40" s="146" t="s">
        <v>73</v>
      </c>
      <c r="E40" s="179" t="s">
        <v>74</v>
      </c>
      <c r="F40" s="146" t="s">
        <v>32</v>
      </c>
      <c r="G40" s="146" t="s">
        <v>75</v>
      </c>
      <c r="H40" s="13"/>
      <c r="I40" s="13"/>
      <c r="J40" s="13"/>
      <c r="K40" s="13"/>
      <c r="L40" s="13"/>
      <c r="M40" s="13"/>
      <c r="N40" s="13"/>
      <c r="O40" s="13"/>
      <c r="P40" s="13"/>
      <c r="Q40" s="13"/>
    </row>
    <row r="41" spans="1:17" x14ac:dyDescent="0.25">
      <c r="A41" s="344" t="s">
        <v>39</v>
      </c>
      <c r="B41" s="344">
        <v>77920</v>
      </c>
      <c r="C41" s="344">
        <v>5</v>
      </c>
      <c r="D41" s="344">
        <v>15584</v>
      </c>
      <c r="E41" s="344">
        <v>77920</v>
      </c>
      <c r="F41" s="344">
        <v>5</v>
      </c>
      <c r="G41" s="344">
        <v>15584</v>
      </c>
      <c r="H41" s="13"/>
      <c r="I41" s="13"/>
      <c r="J41" s="13"/>
      <c r="K41" s="13"/>
      <c r="L41" s="13"/>
      <c r="M41" s="13"/>
      <c r="N41" s="13"/>
      <c r="O41" s="13"/>
      <c r="P41" s="13"/>
      <c r="Q41" s="13"/>
    </row>
    <row r="42" spans="1:17" x14ac:dyDescent="0.25">
      <c r="A42" s="343" t="s">
        <v>40</v>
      </c>
      <c r="B42" s="343">
        <v>146680</v>
      </c>
      <c r="C42" s="343">
        <v>15</v>
      </c>
      <c r="D42" s="343">
        <v>9778.6666666666661</v>
      </c>
      <c r="E42" s="343">
        <v>134080</v>
      </c>
      <c r="F42" s="343">
        <v>14</v>
      </c>
      <c r="G42" s="343">
        <v>9577.1428571428569</v>
      </c>
      <c r="H42" s="324"/>
      <c r="I42" s="324"/>
      <c r="J42" s="13"/>
      <c r="K42" s="13"/>
      <c r="L42" s="13"/>
      <c r="M42" s="13"/>
      <c r="N42" s="13"/>
      <c r="O42" s="13"/>
      <c r="P42" s="13"/>
      <c r="Q42" s="13"/>
    </row>
    <row r="43" spans="1:17" x14ac:dyDescent="0.25">
      <c r="A43" s="344" t="s">
        <v>41</v>
      </c>
      <c r="B43" s="344">
        <v>453970</v>
      </c>
      <c r="C43" s="344">
        <v>65</v>
      </c>
      <c r="D43" s="344">
        <v>6984.1538461538457</v>
      </c>
      <c r="E43" s="344">
        <v>133100</v>
      </c>
      <c r="F43" s="344">
        <v>17</v>
      </c>
      <c r="G43" s="344">
        <v>7829.411764705882</v>
      </c>
      <c r="H43" s="324"/>
      <c r="I43" s="324"/>
      <c r="J43" s="13"/>
      <c r="K43" s="13"/>
      <c r="L43" s="13"/>
      <c r="M43" s="13"/>
      <c r="N43" s="13"/>
      <c r="O43" s="13"/>
      <c r="P43" s="13"/>
      <c r="Q43" s="13"/>
    </row>
    <row r="44" spans="1:17" x14ac:dyDescent="0.25">
      <c r="A44" s="344" t="s">
        <v>42</v>
      </c>
      <c r="B44" s="344">
        <v>439500</v>
      </c>
      <c r="C44" s="344">
        <v>42</v>
      </c>
      <c r="D44" s="344">
        <v>10464.285714285714</v>
      </c>
      <c r="E44" s="344">
        <v>378560</v>
      </c>
      <c r="F44" s="344">
        <v>39</v>
      </c>
      <c r="G44" s="344">
        <v>9706.6666666666661</v>
      </c>
      <c r="H44" s="324"/>
      <c r="I44" s="324"/>
      <c r="J44" s="13"/>
      <c r="K44" s="13"/>
      <c r="L44" s="13"/>
      <c r="M44" s="13"/>
      <c r="N44" s="13"/>
      <c r="O44" s="13"/>
      <c r="P44" s="13"/>
      <c r="Q44" s="13"/>
    </row>
    <row r="45" spans="1:17" x14ac:dyDescent="0.25">
      <c r="A45" s="343" t="s">
        <v>43</v>
      </c>
      <c r="B45" s="343">
        <v>354460</v>
      </c>
      <c r="C45" s="343">
        <v>44</v>
      </c>
      <c r="D45" s="343">
        <v>8055.909090909091</v>
      </c>
      <c r="E45" s="343">
        <v>261500</v>
      </c>
      <c r="F45" s="343">
        <v>32</v>
      </c>
      <c r="G45" s="343">
        <v>8171.875</v>
      </c>
      <c r="H45" s="324"/>
      <c r="I45" s="324"/>
      <c r="J45" s="13"/>
      <c r="K45" s="13"/>
      <c r="L45" s="13"/>
      <c r="M45" s="13"/>
      <c r="N45" s="13"/>
      <c r="O45" s="13"/>
      <c r="P45" s="13"/>
      <c r="Q45" s="13"/>
    </row>
    <row r="46" spans="1:17" x14ac:dyDescent="0.25">
      <c r="A46" s="344" t="s">
        <v>44</v>
      </c>
      <c r="B46" s="344">
        <v>1091860</v>
      </c>
      <c r="C46" s="344">
        <v>105</v>
      </c>
      <c r="D46" s="344">
        <v>10398.666666666666</v>
      </c>
      <c r="E46" s="344">
        <v>960400</v>
      </c>
      <c r="F46" s="344">
        <v>88</v>
      </c>
      <c r="G46" s="344">
        <v>10913.636363636364</v>
      </c>
      <c r="H46" s="324"/>
      <c r="I46" s="324"/>
      <c r="J46" s="13"/>
      <c r="K46" s="13"/>
      <c r="L46" s="13"/>
      <c r="M46" s="13"/>
      <c r="N46" s="13"/>
      <c r="O46" s="13"/>
      <c r="P46" s="13"/>
      <c r="Q46" s="13"/>
    </row>
    <row r="47" spans="1:17" x14ac:dyDescent="0.25">
      <c r="A47" s="343" t="s">
        <v>45</v>
      </c>
      <c r="B47" s="343">
        <v>1570770</v>
      </c>
      <c r="C47" s="343">
        <v>204</v>
      </c>
      <c r="D47" s="343">
        <v>7699.8529411764703</v>
      </c>
      <c r="E47" s="343">
        <v>1002460</v>
      </c>
      <c r="F47" s="343">
        <v>126</v>
      </c>
      <c r="G47" s="343">
        <v>7956.0317460317465</v>
      </c>
      <c r="H47" s="324"/>
      <c r="I47" s="324"/>
      <c r="J47" s="13"/>
      <c r="K47" s="13"/>
      <c r="L47" s="13"/>
      <c r="M47" s="13"/>
      <c r="N47" s="13"/>
      <c r="O47" s="13"/>
      <c r="P47" s="13"/>
      <c r="Q47" s="13"/>
    </row>
    <row r="48" spans="1:17" x14ac:dyDescent="0.25">
      <c r="A48" s="344" t="s">
        <v>46</v>
      </c>
      <c r="B48" s="344">
        <v>189320</v>
      </c>
      <c r="C48" s="344">
        <v>18</v>
      </c>
      <c r="D48" s="344">
        <v>10517.777777777777</v>
      </c>
      <c r="E48" s="344">
        <v>158980</v>
      </c>
      <c r="F48" s="344">
        <v>14</v>
      </c>
      <c r="G48" s="344">
        <v>11355.714285714286</v>
      </c>
      <c r="H48" s="324"/>
      <c r="I48" s="324"/>
      <c r="J48" s="13"/>
      <c r="K48" s="13"/>
      <c r="L48" s="13"/>
      <c r="M48" s="13"/>
      <c r="N48" s="13"/>
      <c r="O48" s="13"/>
      <c r="P48" s="13"/>
      <c r="Q48" s="13"/>
    </row>
    <row r="49" spans="1:17" x14ac:dyDescent="0.25">
      <c r="A49" s="344" t="s">
        <v>97</v>
      </c>
      <c r="B49" s="344">
        <v>29780</v>
      </c>
      <c r="C49" s="344">
        <v>2</v>
      </c>
      <c r="D49" s="344">
        <v>14890</v>
      </c>
      <c r="E49" s="344">
        <v>15380</v>
      </c>
      <c r="F49" s="344">
        <v>1</v>
      </c>
      <c r="G49" s="344">
        <v>15380</v>
      </c>
      <c r="H49" s="324"/>
      <c r="I49" s="324"/>
      <c r="J49" s="13"/>
      <c r="K49" s="13"/>
      <c r="L49" s="13"/>
      <c r="M49" s="13"/>
      <c r="N49" s="13"/>
      <c r="O49" s="13"/>
      <c r="P49" s="13"/>
      <c r="Q49" s="13"/>
    </row>
    <row r="50" spans="1:17" x14ac:dyDescent="0.25">
      <c r="A50" s="343" t="s">
        <v>47</v>
      </c>
      <c r="B50" s="343">
        <v>62000</v>
      </c>
      <c r="C50" s="343">
        <v>7</v>
      </c>
      <c r="D50" s="343">
        <v>8857.1428571428569</v>
      </c>
      <c r="E50" s="343">
        <v>4200</v>
      </c>
      <c r="F50" s="343">
        <v>1</v>
      </c>
      <c r="G50" s="343">
        <v>4200</v>
      </c>
      <c r="H50" s="324"/>
      <c r="I50" s="324"/>
      <c r="J50" s="13"/>
      <c r="K50" s="13"/>
      <c r="L50" s="13"/>
      <c r="M50" s="13"/>
      <c r="N50" s="13"/>
      <c r="O50" s="13"/>
      <c r="P50" s="13"/>
      <c r="Q50" s="13"/>
    </row>
    <row r="51" spans="1:17" x14ac:dyDescent="0.25">
      <c r="A51" s="344" t="s">
        <v>48</v>
      </c>
      <c r="B51" s="344">
        <v>126250</v>
      </c>
      <c r="C51" s="344">
        <v>16</v>
      </c>
      <c r="D51" s="344">
        <v>7890.625</v>
      </c>
      <c r="E51" s="344">
        <v>55000</v>
      </c>
      <c r="F51" s="344">
        <v>7</v>
      </c>
      <c r="G51" s="344">
        <v>7857.1428571428569</v>
      </c>
      <c r="H51" s="324"/>
      <c r="I51" s="324"/>
      <c r="J51" s="13"/>
      <c r="K51" s="13"/>
      <c r="L51" s="13"/>
      <c r="M51" s="13"/>
      <c r="N51" s="13"/>
      <c r="O51" s="13"/>
      <c r="P51" s="13"/>
      <c r="Q51" s="13"/>
    </row>
    <row r="52" spans="1:17" x14ac:dyDescent="0.25">
      <c r="A52" s="343" t="s">
        <v>49</v>
      </c>
      <c r="B52" s="343">
        <v>256300</v>
      </c>
      <c r="C52" s="343">
        <v>26</v>
      </c>
      <c r="D52" s="343">
        <v>9857.6923076923085</v>
      </c>
      <c r="E52" s="343">
        <v>133800</v>
      </c>
      <c r="F52" s="343">
        <v>16</v>
      </c>
      <c r="G52" s="343">
        <v>8362.5</v>
      </c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17" x14ac:dyDescent="0.25">
      <c r="A53" s="344" t="s">
        <v>50</v>
      </c>
      <c r="B53" s="344">
        <v>172940</v>
      </c>
      <c r="C53" s="344">
        <v>19</v>
      </c>
      <c r="D53" s="344">
        <v>9102.105263157895</v>
      </c>
      <c r="E53" s="344">
        <v>131400</v>
      </c>
      <c r="F53" s="344">
        <v>12</v>
      </c>
      <c r="G53" s="344">
        <v>10950</v>
      </c>
      <c r="H53" s="324"/>
      <c r="I53" s="324"/>
      <c r="J53" s="13"/>
      <c r="K53" s="13"/>
      <c r="L53" s="13"/>
      <c r="M53" s="13"/>
      <c r="N53" s="13"/>
      <c r="O53" s="13"/>
      <c r="P53" s="13"/>
      <c r="Q53" s="13"/>
    </row>
    <row r="54" spans="1:17" x14ac:dyDescent="0.25">
      <c r="A54" s="317" t="s">
        <v>77</v>
      </c>
      <c r="B54" s="318">
        <f>SUM(B41:B53)</f>
        <v>4971750</v>
      </c>
      <c r="C54" s="318">
        <f t="shared" ref="C54:F54" si="1">SUM(C41:C53)</f>
        <v>568</v>
      </c>
      <c r="D54" s="318"/>
      <c r="E54" s="318">
        <f t="shared" si="1"/>
        <v>3446780</v>
      </c>
      <c r="F54" s="318">
        <f t="shared" si="1"/>
        <v>372</v>
      </c>
      <c r="G54" s="318"/>
      <c r="H54" s="13"/>
      <c r="I54" s="13"/>
      <c r="J54" s="13"/>
      <c r="K54" s="13"/>
      <c r="L54" s="13"/>
      <c r="M54" s="13"/>
      <c r="N54" s="13"/>
      <c r="O54" s="13"/>
      <c r="P54" s="13"/>
      <c r="Q54" s="13"/>
    </row>
    <row r="55" spans="1:17" x14ac:dyDescent="0.25">
      <c r="A55" s="327"/>
      <c r="B55" s="11"/>
      <c r="C55" s="11"/>
      <c r="D55" s="11"/>
      <c r="E55" s="11"/>
      <c r="F55" s="11"/>
      <c r="G55" s="11"/>
      <c r="H55" s="324"/>
      <c r="I55" s="324"/>
      <c r="J55" s="13"/>
      <c r="K55" s="13"/>
      <c r="L55" s="13"/>
      <c r="M55" s="13"/>
      <c r="N55" s="13"/>
      <c r="O55" s="13"/>
      <c r="P55" s="13"/>
      <c r="Q55" s="13"/>
    </row>
    <row r="56" spans="1:17" ht="15.75" customHeight="1" x14ac:dyDescent="0.25">
      <c r="A56" s="327"/>
      <c r="B56" s="292"/>
      <c r="C56" s="292"/>
      <c r="D56" s="292"/>
      <c r="E56" s="292"/>
      <c r="F56" s="292"/>
      <c r="G56" s="292"/>
      <c r="H56" s="324"/>
      <c r="I56" s="324"/>
      <c r="J56" s="13"/>
      <c r="K56" s="13"/>
      <c r="L56" s="13"/>
      <c r="M56" s="13"/>
      <c r="N56" s="13"/>
      <c r="O56" s="13"/>
      <c r="P56" s="13"/>
      <c r="Q56" s="13"/>
    </row>
    <row r="57" spans="1:17" ht="19.5" thickBot="1" x14ac:dyDescent="0.35">
      <c r="A57" s="307" t="s">
        <v>154</v>
      </c>
      <c r="B57" s="328"/>
      <c r="C57" s="328"/>
      <c r="D57" s="328"/>
      <c r="E57" s="328"/>
      <c r="F57" s="328"/>
      <c r="G57" s="328"/>
      <c r="H57" s="324"/>
      <c r="I57" s="324"/>
      <c r="J57" s="13"/>
      <c r="K57" s="13"/>
      <c r="L57" s="13"/>
      <c r="M57" s="13"/>
      <c r="N57" s="13"/>
      <c r="O57" s="13"/>
      <c r="P57" s="13"/>
      <c r="Q57" s="13"/>
    </row>
    <row r="58" spans="1:17" ht="15.75" thickBot="1" x14ac:dyDescent="0.3">
      <c r="A58" s="367" t="s">
        <v>85</v>
      </c>
      <c r="B58" s="369" t="s">
        <v>18</v>
      </c>
      <c r="C58" s="370"/>
      <c r="D58" s="371"/>
      <c r="E58" s="369" t="s">
        <v>124</v>
      </c>
      <c r="F58" s="370"/>
      <c r="G58" s="371"/>
      <c r="H58" s="324"/>
      <c r="I58" s="324"/>
      <c r="J58" s="13"/>
      <c r="K58" s="13"/>
      <c r="L58" s="13"/>
      <c r="M58" s="13"/>
      <c r="N58" s="13"/>
      <c r="O58" s="13"/>
      <c r="P58" s="13"/>
      <c r="Q58" s="13"/>
    </row>
    <row r="59" spans="1:17" ht="30" x14ac:dyDescent="0.25">
      <c r="A59" s="372"/>
      <c r="B59" s="146" t="s">
        <v>63</v>
      </c>
      <c r="C59" s="146" t="s">
        <v>20</v>
      </c>
      <c r="D59" s="146" t="s">
        <v>73</v>
      </c>
      <c r="E59" s="179" t="s">
        <v>74</v>
      </c>
      <c r="F59" s="146" t="s">
        <v>32</v>
      </c>
      <c r="G59" s="146" t="s">
        <v>75</v>
      </c>
      <c r="H59" s="13"/>
      <c r="I59" s="13"/>
      <c r="J59" s="13"/>
      <c r="K59" s="13"/>
      <c r="L59" s="13"/>
      <c r="M59" s="13"/>
      <c r="N59" s="13"/>
      <c r="O59" s="13"/>
      <c r="P59" s="13"/>
      <c r="Q59" s="13"/>
    </row>
    <row r="60" spans="1:17" s="192" customFormat="1" x14ac:dyDescent="0.25">
      <c r="A60" s="344" t="s">
        <v>86</v>
      </c>
      <c r="B60" s="344">
        <v>204820</v>
      </c>
      <c r="C60" s="344">
        <v>16</v>
      </c>
      <c r="D60" s="344">
        <v>12801.25</v>
      </c>
      <c r="E60" s="344">
        <v>148380</v>
      </c>
      <c r="F60" s="344">
        <v>9</v>
      </c>
      <c r="G60" s="344">
        <v>16486.666666666668</v>
      </c>
      <c r="H60" s="331"/>
      <c r="I60" s="331"/>
      <c r="J60" s="331"/>
      <c r="K60" s="331"/>
      <c r="L60" s="331"/>
      <c r="M60" s="331"/>
      <c r="N60" s="331"/>
      <c r="O60" s="331"/>
      <c r="P60" s="331"/>
      <c r="Q60" s="331"/>
    </row>
    <row r="61" spans="1:17" x14ac:dyDescent="0.25">
      <c r="A61" s="344" t="s">
        <v>87</v>
      </c>
      <c r="B61" s="344">
        <v>22300</v>
      </c>
      <c r="C61" s="344">
        <v>2</v>
      </c>
      <c r="D61" s="344">
        <v>11150</v>
      </c>
      <c r="E61" s="344">
        <v>0</v>
      </c>
      <c r="F61" s="344">
        <v>0</v>
      </c>
      <c r="G61" s="344">
        <v>0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</row>
    <row r="62" spans="1:17" x14ac:dyDescent="0.25">
      <c r="A62" s="343" t="s">
        <v>196</v>
      </c>
      <c r="B62" s="343">
        <v>14000</v>
      </c>
      <c r="C62" s="343">
        <v>2</v>
      </c>
      <c r="D62" s="343">
        <v>7000</v>
      </c>
      <c r="E62" s="343">
        <v>7000</v>
      </c>
      <c r="F62" s="343">
        <v>1</v>
      </c>
      <c r="G62" s="343">
        <v>7000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</row>
    <row r="63" spans="1:17" x14ac:dyDescent="0.25">
      <c r="A63" s="344" t="s">
        <v>88</v>
      </c>
      <c r="B63" s="344">
        <v>74700</v>
      </c>
      <c r="C63" s="344">
        <v>10</v>
      </c>
      <c r="D63" s="344">
        <v>7470</v>
      </c>
      <c r="E63" s="344">
        <v>54700</v>
      </c>
      <c r="F63" s="344">
        <v>8</v>
      </c>
      <c r="G63" s="344">
        <v>6837.5</v>
      </c>
      <c r="H63" s="13"/>
      <c r="I63" s="13"/>
      <c r="J63" s="13"/>
      <c r="K63" s="13"/>
      <c r="L63" s="13"/>
      <c r="M63" s="13"/>
      <c r="N63" s="13"/>
      <c r="O63" s="13"/>
      <c r="P63" s="13"/>
      <c r="Q63" s="13"/>
    </row>
    <row r="64" spans="1:17" x14ac:dyDescent="0.25">
      <c r="A64" s="344" t="s">
        <v>89</v>
      </c>
      <c r="B64" s="344">
        <v>100490</v>
      </c>
      <c r="C64" s="344">
        <v>11</v>
      </c>
      <c r="D64" s="344">
        <v>9135.454545454546</v>
      </c>
      <c r="E64" s="344">
        <v>12500</v>
      </c>
      <c r="F64" s="344">
        <v>2</v>
      </c>
      <c r="G64" s="344">
        <v>6250</v>
      </c>
      <c r="H64" s="13"/>
      <c r="I64" s="13"/>
      <c r="J64" s="13"/>
      <c r="K64" s="13"/>
      <c r="L64" s="13"/>
      <c r="M64" s="13"/>
      <c r="N64" s="13"/>
      <c r="O64" s="13"/>
      <c r="P64" s="13"/>
      <c r="Q64" s="13"/>
    </row>
    <row r="65" spans="1:17" x14ac:dyDescent="0.25">
      <c r="A65" s="344" t="s">
        <v>90</v>
      </c>
      <c r="B65" s="344">
        <v>1129120</v>
      </c>
      <c r="C65" s="344">
        <v>135</v>
      </c>
      <c r="D65" s="344">
        <v>8363.8518518518522</v>
      </c>
      <c r="E65" s="344">
        <v>880980</v>
      </c>
      <c r="F65" s="344">
        <v>107</v>
      </c>
      <c r="G65" s="344">
        <v>8233.4579439252338</v>
      </c>
      <c r="H65" s="13"/>
      <c r="I65" s="13"/>
      <c r="J65" s="13"/>
      <c r="K65" s="13"/>
      <c r="L65" s="13"/>
      <c r="M65" s="13"/>
      <c r="N65" s="13"/>
      <c r="O65" s="13"/>
      <c r="P65" s="13"/>
      <c r="Q65" s="13"/>
    </row>
    <row r="66" spans="1:17" x14ac:dyDescent="0.25">
      <c r="A66" s="343" t="s">
        <v>91</v>
      </c>
      <c r="B66" s="343">
        <v>3310740</v>
      </c>
      <c r="C66" s="343">
        <v>371</v>
      </c>
      <c r="D66" s="343">
        <v>8923.8274932614549</v>
      </c>
      <c r="E66" s="343">
        <v>2240400</v>
      </c>
      <c r="F66" s="343">
        <v>226</v>
      </c>
      <c r="G66" s="343">
        <v>9913.2743362831861</v>
      </c>
      <c r="H66" s="13"/>
      <c r="I66" s="13"/>
      <c r="J66" s="13"/>
      <c r="K66" s="13"/>
      <c r="L66" s="13"/>
      <c r="M66" s="13"/>
      <c r="N66" s="13"/>
      <c r="O66" s="13"/>
      <c r="P66" s="13"/>
      <c r="Q66" s="13"/>
    </row>
    <row r="67" spans="1:17" x14ac:dyDescent="0.25">
      <c r="A67" s="344" t="s">
        <v>117</v>
      </c>
      <c r="B67" s="344">
        <v>82240</v>
      </c>
      <c r="C67" s="344">
        <v>14</v>
      </c>
      <c r="D67" s="344">
        <v>5874.2857142857147</v>
      </c>
      <c r="E67" s="344">
        <v>82240</v>
      </c>
      <c r="F67" s="344">
        <v>14</v>
      </c>
      <c r="G67" s="344">
        <v>5874.2857142857147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</row>
    <row r="68" spans="1:17" x14ac:dyDescent="0.25">
      <c r="A68" s="344" t="s">
        <v>92</v>
      </c>
      <c r="B68" s="344">
        <v>19580</v>
      </c>
      <c r="C68" s="344">
        <v>4</v>
      </c>
      <c r="D68" s="344">
        <v>4895</v>
      </c>
      <c r="E68" s="344">
        <v>14020</v>
      </c>
      <c r="F68" s="344">
        <v>3</v>
      </c>
      <c r="G68" s="344">
        <v>4673.333333333333</v>
      </c>
      <c r="H68" s="13"/>
      <c r="I68" s="13"/>
      <c r="J68" s="13"/>
      <c r="K68" s="13"/>
      <c r="L68" s="13"/>
      <c r="M68" s="13"/>
      <c r="N68" s="13"/>
      <c r="O68" s="13"/>
      <c r="P68" s="13"/>
      <c r="Q68" s="13"/>
    </row>
    <row r="69" spans="1:17" s="357" customFormat="1" x14ac:dyDescent="0.25">
      <c r="A69" s="344" t="s">
        <v>98</v>
      </c>
      <c r="B69" s="344">
        <v>13760</v>
      </c>
      <c r="C69" s="344">
        <v>3</v>
      </c>
      <c r="D69" s="344">
        <v>4586.666666666667</v>
      </c>
      <c r="E69" s="344">
        <v>6560</v>
      </c>
      <c r="F69" s="344">
        <v>2</v>
      </c>
      <c r="G69" s="344">
        <v>3280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</row>
    <row r="70" spans="1:17" s="261" customFormat="1" ht="15.75" customHeight="1" x14ac:dyDescent="0.25">
      <c r="A70" s="318" t="s">
        <v>77</v>
      </c>
      <c r="B70" s="318">
        <f>SUM(B60:B69)</f>
        <v>4971750</v>
      </c>
      <c r="C70" s="318">
        <f t="shared" ref="C70:F70" si="2">SUM(C60:C69)</f>
        <v>568</v>
      </c>
      <c r="D70" s="318"/>
      <c r="E70" s="318">
        <f t="shared" si="2"/>
        <v>3446780</v>
      </c>
      <c r="F70" s="318">
        <f t="shared" si="2"/>
        <v>372</v>
      </c>
      <c r="G70" s="318"/>
      <c r="H70" s="333"/>
      <c r="I70" s="333"/>
      <c r="J70" s="334"/>
      <c r="K70" s="334"/>
      <c r="L70" s="334"/>
      <c r="M70" s="334"/>
      <c r="N70" s="334"/>
      <c r="O70" s="334"/>
      <c r="P70" s="334"/>
      <c r="Q70" s="334"/>
    </row>
    <row r="71" spans="1:17" x14ac:dyDescent="0.25">
      <c r="A71" s="13"/>
      <c r="B71" s="321"/>
      <c r="C71" s="321"/>
      <c r="D71" s="321"/>
      <c r="E71" s="321"/>
      <c r="F71" s="321"/>
      <c r="G71" s="321"/>
      <c r="H71" s="324"/>
      <c r="I71" s="324"/>
      <c r="J71" s="13"/>
      <c r="K71" s="13"/>
      <c r="L71" s="13"/>
      <c r="M71" s="13"/>
      <c r="N71" s="13"/>
      <c r="O71" s="13"/>
      <c r="P71" s="13"/>
      <c r="Q71" s="13"/>
    </row>
    <row r="72" spans="1:17" ht="19.5" thickBot="1" x14ac:dyDescent="0.35">
      <c r="A72" s="307" t="s">
        <v>152</v>
      </c>
      <c r="B72" s="328"/>
      <c r="C72" s="328"/>
      <c r="D72" s="328"/>
      <c r="E72" s="328"/>
      <c r="F72" s="328"/>
      <c r="G72" s="328"/>
      <c r="H72" s="324"/>
      <c r="I72" s="324"/>
      <c r="J72" s="13"/>
      <c r="K72" s="13"/>
      <c r="L72" s="13"/>
      <c r="M72" s="13"/>
      <c r="N72" s="13"/>
      <c r="O72" s="13"/>
      <c r="P72" s="13"/>
      <c r="Q72" s="13"/>
    </row>
    <row r="73" spans="1:17" ht="15.75" customHeight="1" thickBot="1" x14ac:dyDescent="0.3">
      <c r="A73" s="367" t="s">
        <v>135</v>
      </c>
      <c r="B73" s="369" t="s">
        <v>18</v>
      </c>
      <c r="C73" s="370"/>
      <c r="D73" s="371"/>
      <c r="E73" s="369" t="s">
        <v>124</v>
      </c>
      <c r="F73" s="370"/>
      <c r="G73" s="371"/>
      <c r="H73" s="324"/>
      <c r="I73" s="324"/>
      <c r="J73" s="13"/>
      <c r="K73" s="13"/>
      <c r="L73" s="13"/>
      <c r="M73" s="13"/>
      <c r="N73" s="13"/>
      <c r="O73" s="13"/>
      <c r="P73" s="13"/>
      <c r="Q73" s="13"/>
    </row>
    <row r="74" spans="1:17" ht="30.75" thickBot="1" x14ac:dyDescent="0.3">
      <c r="A74" s="381"/>
      <c r="B74" s="146" t="s">
        <v>63</v>
      </c>
      <c r="C74" s="146" t="s">
        <v>20</v>
      </c>
      <c r="D74" s="146" t="s">
        <v>73</v>
      </c>
      <c r="E74" s="179" t="s">
        <v>74</v>
      </c>
      <c r="F74" s="146" t="s">
        <v>32</v>
      </c>
      <c r="G74" s="146" t="s">
        <v>75</v>
      </c>
      <c r="H74" s="324"/>
      <c r="I74" s="324"/>
      <c r="J74" s="13"/>
      <c r="K74" s="13"/>
      <c r="L74" s="13"/>
      <c r="M74" s="13"/>
      <c r="N74" s="13"/>
      <c r="O74" s="13"/>
      <c r="P74" s="13"/>
      <c r="Q74" s="13"/>
    </row>
    <row r="75" spans="1:17" x14ac:dyDescent="0.25">
      <c r="A75" s="350" t="s">
        <v>135</v>
      </c>
      <c r="B75" s="351">
        <v>0</v>
      </c>
      <c r="C75" s="344">
        <v>0</v>
      </c>
      <c r="D75" s="344"/>
      <c r="E75" s="344">
        <v>0</v>
      </c>
      <c r="F75" s="344">
        <v>0</v>
      </c>
      <c r="G75" s="342"/>
      <c r="H75" s="324"/>
      <c r="I75" s="324"/>
      <c r="J75" s="13"/>
      <c r="K75" s="13"/>
      <c r="L75" s="13"/>
      <c r="M75" s="13"/>
      <c r="N75" s="13"/>
      <c r="O75" s="13"/>
      <c r="P75" s="13"/>
      <c r="Q75" s="13"/>
    </row>
    <row r="76" spans="1:17" x14ac:dyDescent="0.25">
      <c r="A76" s="352" t="s">
        <v>136</v>
      </c>
      <c r="B76" s="351">
        <v>4971750</v>
      </c>
      <c r="C76" s="344">
        <v>568</v>
      </c>
      <c r="D76" s="344">
        <v>8753</v>
      </c>
      <c r="E76" s="344">
        <v>3446780</v>
      </c>
      <c r="F76" s="344">
        <v>372</v>
      </c>
      <c r="G76" s="342">
        <v>9266</v>
      </c>
      <c r="H76" s="324"/>
      <c r="I76" s="324"/>
      <c r="J76" s="13"/>
      <c r="K76" s="13"/>
      <c r="L76" s="13"/>
      <c r="M76" s="13"/>
      <c r="N76" s="13"/>
      <c r="O76" s="13"/>
      <c r="P76" s="13"/>
      <c r="Q76" s="13"/>
    </row>
    <row r="77" spans="1:17" x14ac:dyDescent="0.25">
      <c r="A77" s="340" t="s">
        <v>77</v>
      </c>
      <c r="B77" s="318">
        <f>SUM(B75:B76)</f>
        <v>4971750</v>
      </c>
      <c r="C77" s="318">
        <f t="shared" ref="C77:F77" si="3">SUM(C75:C76)</f>
        <v>568</v>
      </c>
      <c r="D77" s="318"/>
      <c r="E77" s="318">
        <f t="shared" si="3"/>
        <v>3446780</v>
      </c>
      <c r="F77" s="318">
        <f t="shared" si="3"/>
        <v>372</v>
      </c>
      <c r="G77" s="318"/>
      <c r="H77" s="324"/>
      <c r="I77" s="324"/>
      <c r="J77" s="13"/>
      <c r="K77" s="13"/>
      <c r="L77" s="13"/>
      <c r="M77" s="13"/>
      <c r="N77" s="13"/>
      <c r="O77" s="13"/>
      <c r="P77" s="13"/>
      <c r="Q77" s="13"/>
    </row>
    <row r="78" spans="1:17" x14ac:dyDescent="0.25">
      <c r="A78" s="13"/>
      <c r="B78" s="13"/>
      <c r="C78" s="13"/>
      <c r="D78" s="13"/>
      <c r="E78" s="13"/>
      <c r="F78" s="13"/>
      <c r="G78" s="13"/>
      <c r="H78" s="324"/>
      <c r="I78" s="324"/>
      <c r="J78" s="13"/>
      <c r="K78" s="13"/>
      <c r="L78" s="13"/>
      <c r="M78" s="13"/>
      <c r="N78" s="13"/>
      <c r="O78" s="13"/>
      <c r="P78" s="13"/>
      <c r="Q78" s="13"/>
    </row>
    <row r="79" spans="1:17" x14ac:dyDescent="0.25">
      <c r="A79" s="13"/>
      <c r="B79" s="321"/>
      <c r="C79" s="321"/>
      <c r="D79" s="321"/>
      <c r="E79" s="321"/>
      <c r="F79" s="321"/>
      <c r="G79" s="321"/>
      <c r="H79" s="324"/>
      <c r="I79" s="324"/>
      <c r="J79" s="13"/>
      <c r="K79" s="13"/>
      <c r="L79" s="13"/>
      <c r="M79" s="13"/>
      <c r="N79" s="13"/>
      <c r="O79" s="13"/>
      <c r="P79" s="13"/>
      <c r="Q79" s="13"/>
    </row>
    <row r="80" spans="1:17" x14ac:dyDescent="0.25">
      <c r="A80" s="13"/>
      <c r="B80" s="321"/>
      <c r="C80" s="321"/>
      <c r="D80" s="321"/>
      <c r="E80" s="321"/>
      <c r="F80" s="321"/>
      <c r="G80" s="321"/>
      <c r="H80" s="324"/>
      <c r="I80" s="324"/>
      <c r="J80" s="13"/>
      <c r="K80" s="13"/>
      <c r="L80" s="13"/>
      <c r="M80" s="13"/>
      <c r="N80" s="13"/>
      <c r="O80" s="13"/>
      <c r="P80" s="13"/>
      <c r="Q80" s="13"/>
    </row>
    <row r="81" spans="1:17" x14ac:dyDescent="0.25">
      <c r="A81" s="13"/>
      <c r="B81" s="321"/>
      <c r="C81" s="321"/>
      <c r="D81" s="321"/>
      <c r="E81" s="321"/>
      <c r="F81" s="321"/>
      <c r="G81" s="321"/>
      <c r="H81" s="13"/>
      <c r="I81" s="13"/>
      <c r="J81" s="13"/>
      <c r="K81" s="13"/>
      <c r="L81" s="13"/>
      <c r="M81" s="13"/>
      <c r="N81" s="13"/>
      <c r="O81" s="13"/>
      <c r="P81" s="13"/>
      <c r="Q81" s="13"/>
    </row>
    <row r="82" spans="1:17" x14ac:dyDescent="0.25">
      <c r="A82" s="13"/>
      <c r="B82" s="321"/>
      <c r="C82" s="321"/>
      <c r="D82" s="321"/>
      <c r="E82" s="321"/>
      <c r="F82" s="321"/>
      <c r="G82" s="321"/>
      <c r="H82" s="13"/>
      <c r="I82" s="13"/>
      <c r="J82" s="13"/>
      <c r="K82" s="13"/>
      <c r="L82" s="13"/>
      <c r="M82" s="13"/>
      <c r="N82" s="13"/>
      <c r="O82" s="13"/>
      <c r="P82" s="13"/>
      <c r="Q82" s="13"/>
    </row>
    <row r="83" spans="1:17" ht="15" customHeight="1" x14ac:dyDescent="0.25">
      <c r="A83" s="13"/>
      <c r="B83" s="321"/>
      <c r="C83" s="321"/>
      <c r="D83" s="321"/>
      <c r="E83" s="321"/>
      <c r="F83" s="321"/>
      <c r="G83" s="321"/>
      <c r="H83" s="321"/>
      <c r="I83" s="13"/>
      <c r="J83" s="13"/>
      <c r="K83" s="13"/>
      <c r="L83" s="13"/>
      <c r="M83" s="13"/>
      <c r="N83" s="13"/>
      <c r="O83" s="13"/>
      <c r="P83" s="13"/>
      <c r="Q83" s="13"/>
    </row>
    <row r="84" spans="1:17" ht="15" customHeight="1" x14ac:dyDescent="0.25">
      <c r="A84" s="13"/>
      <c r="B84" s="321"/>
      <c r="C84" s="321"/>
      <c r="D84" s="321"/>
      <c r="E84" s="321"/>
      <c r="F84" s="321"/>
      <c r="G84" s="321"/>
      <c r="H84" s="321"/>
      <c r="I84" s="13"/>
      <c r="J84" s="13"/>
      <c r="K84" s="13"/>
      <c r="L84" s="13"/>
      <c r="M84" s="13"/>
      <c r="N84" s="13"/>
      <c r="O84" s="13"/>
      <c r="P84" s="13"/>
      <c r="Q84" s="13"/>
    </row>
    <row r="85" spans="1:17" ht="15" customHeight="1" x14ac:dyDescent="0.25">
      <c r="A85" s="13"/>
      <c r="B85" s="321"/>
      <c r="C85" s="321"/>
      <c r="D85" s="321"/>
      <c r="E85" s="321"/>
      <c r="F85" s="321"/>
      <c r="G85" s="321"/>
      <c r="H85" s="321"/>
      <c r="I85" s="13"/>
      <c r="J85" s="13"/>
      <c r="K85" s="13"/>
      <c r="L85" s="13"/>
      <c r="M85" s="13"/>
      <c r="N85" s="13"/>
      <c r="O85" s="13"/>
      <c r="P85" s="13"/>
      <c r="Q85" s="13"/>
    </row>
    <row r="86" spans="1:17" ht="15" customHeight="1" x14ac:dyDescent="0.25">
      <c r="A86" s="13"/>
      <c r="B86" s="321"/>
      <c r="C86" s="321"/>
      <c r="D86" s="321"/>
      <c r="E86" s="321"/>
      <c r="F86" s="321"/>
      <c r="G86" s="321"/>
      <c r="H86" s="324"/>
      <c r="I86" s="13"/>
      <c r="J86" s="13"/>
      <c r="K86" s="13"/>
      <c r="L86" s="13"/>
      <c r="M86" s="13"/>
      <c r="N86" s="13"/>
      <c r="O86" s="13"/>
      <c r="P86" s="13"/>
      <c r="Q86" s="13"/>
    </row>
    <row r="87" spans="1:17" ht="15" customHeight="1" x14ac:dyDescent="0.25">
      <c r="A87" s="293"/>
      <c r="B87" s="321"/>
      <c r="C87" s="321"/>
      <c r="D87" s="321"/>
      <c r="E87" s="321"/>
      <c r="F87" s="321"/>
      <c r="G87" s="321"/>
      <c r="H87" s="13"/>
      <c r="I87" s="13"/>
      <c r="J87" s="13"/>
      <c r="K87" s="13"/>
      <c r="L87" s="13"/>
      <c r="M87" s="13"/>
      <c r="N87" s="13"/>
      <c r="O87" s="13"/>
      <c r="P87" s="13"/>
      <c r="Q87" s="13"/>
    </row>
    <row r="88" spans="1:17" ht="15" customHeight="1" x14ac:dyDescent="0.25">
      <c r="A88" s="293"/>
      <c r="B88" s="293"/>
      <c r="C88" s="293"/>
      <c r="D88" s="293"/>
      <c r="E88" s="293"/>
      <c r="F88" s="293"/>
      <c r="G88" s="293"/>
      <c r="H88" s="13"/>
    </row>
    <row r="89" spans="1:17" ht="15" customHeight="1" x14ac:dyDescent="0.25">
      <c r="B89" s="142"/>
      <c r="C89" s="142"/>
      <c r="D89" s="142"/>
      <c r="E89" s="142"/>
      <c r="F89" s="142"/>
      <c r="G89" s="142"/>
    </row>
    <row r="90" spans="1:17" ht="15" customHeight="1" x14ac:dyDescent="0.25"/>
    <row r="91" spans="1:17" ht="15" customHeight="1" x14ac:dyDescent="0.25">
      <c r="A91" s="346"/>
    </row>
    <row r="92" spans="1:17" ht="15" customHeight="1" x14ac:dyDescent="0.25">
      <c r="A92" s="346"/>
    </row>
    <row r="93" spans="1:17" ht="15" customHeight="1" x14ac:dyDescent="0.25">
      <c r="A93" s="346"/>
    </row>
    <row r="94" spans="1:17" ht="15" customHeight="1" x14ac:dyDescent="0.25">
      <c r="A94" s="346"/>
    </row>
    <row r="95" spans="1:17" ht="15" customHeight="1" x14ac:dyDescent="0.25">
      <c r="A95" s="346"/>
    </row>
    <row r="96" spans="1:17" ht="15" customHeight="1" x14ac:dyDescent="0.25">
      <c r="A96" s="346"/>
    </row>
    <row r="97" spans="1:1" x14ac:dyDescent="0.25">
      <c r="A97" s="346"/>
    </row>
    <row r="98" spans="1:1" x14ac:dyDescent="0.25">
      <c r="A98" s="346"/>
    </row>
    <row r="99" spans="1:1" x14ac:dyDescent="0.25">
      <c r="A99" s="346"/>
    </row>
    <row r="100" spans="1:1" x14ac:dyDescent="0.25">
      <c r="A100" s="346"/>
    </row>
    <row r="101" spans="1:1" x14ac:dyDescent="0.25">
      <c r="A101" s="346"/>
    </row>
    <row r="102" spans="1:1" x14ac:dyDescent="0.25">
      <c r="A102" s="346"/>
    </row>
    <row r="103" spans="1:1" x14ac:dyDescent="0.25">
      <c r="A103" s="346"/>
    </row>
    <row r="104" spans="1:1" ht="15" customHeight="1" x14ac:dyDescent="0.25">
      <c r="A104" s="346"/>
    </row>
    <row r="105" spans="1:1" x14ac:dyDescent="0.25">
      <c r="A105" s="346"/>
    </row>
    <row r="106" spans="1:1" x14ac:dyDescent="0.25">
      <c r="A106" s="346"/>
    </row>
    <row r="107" spans="1:1" x14ac:dyDescent="0.25">
      <c r="A107" s="346"/>
    </row>
    <row r="108" spans="1:1" x14ac:dyDescent="0.25">
      <c r="A108" s="346"/>
    </row>
    <row r="109" spans="1:1" x14ac:dyDescent="0.25">
      <c r="A109" s="346"/>
    </row>
  </sheetData>
  <protectedRanges>
    <protectedRange sqref="B4" name="Bereich1"/>
  </protectedRanges>
  <mergeCells count="21">
    <mergeCell ref="A58:A59"/>
    <mergeCell ref="B58:D58"/>
    <mergeCell ref="E58:G58"/>
    <mergeCell ref="A73:A74"/>
    <mergeCell ref="B73:D73"/>
    <mergeCell ref="E73:G73"/>
    <mergeCell ref="A28:A29"/>
    <mergeCell ref="B28:D28"/>
    <mergeCell ref="E28:G28"/>
    <mergeCell ref="A39:A40"/>
    <mergeCell ref="B39:D39"/>
    <mergeCell ref="E39:G39"/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</mergeCells>
  <dataValidations count="1">
    <dataValidation showInputMessage="1" showErrorMessage="1" sqref="B4" xr:uid="{422C0020-E705-46E8-857C-ABF28B2A5559}"/>
  </dataValidation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8A372-611D-4C67-9DDF-E547CD2D75F4}">
  <sheetPr>
    <tabColor rgb="FF0070C0"/>
  </sheetPr>
  <dimension ref="A1:Q108"/>
  <sheetViews>
    <sheetView workbookViewId="0">
      <selection activeCell="G76" sqref="G76"/>
    </sheetView>
  </sheetViews>
  <sheetFormatPr baseColWidth="10" defaultColWidth="9.140625" defaultRowHeight="15" x14ac:dyDescent="0.25"/>
  <cols>
    <col min="1" max="1" width="40" style="142" customWidth="1"/>
    <col min="2" max="8" width="21.5703125" style="346" customWidth="1"/>
    <col min="9" max="16384" width="9.140625" style="346"/>
  </cols>
  <sheetData>
    <row r="1" spans="1:17" s="349" customFormat="1" ht="48" customHeight="1" x14ac:dyDescent="0.25">
      <c r="A1" s="380" t="s">
        <v>127</v>
      </c>
      <c r="B1" s="380"/>
      <c r="C1" s="380"/>
      <c r="D1" s="380"/>
      <c r="E1" s="380"/>
      <c r="F1" s="380"/>
      <c r="G1" s="283"/>
      <c r="H1" s="284" t="s">
        <v>198</v>
      </c>
      <c r="I1" s="285"/>
      <c r="J1" s="286"/>
      <c r="K1" s="285"/>
      <c r="L1" s="285"/>
      <c r="M1" s="285"/>
      <c r="N1" s="285"/>
      <c r="O1" s="285"/>
      <c r="P1" s="285"/>
      <c r="Q1" s="285"/>
    </row>
    <row r="2" spans="1:17" s="349" customFormat="1" ht="15" customHeight="1" x14ac:dyDescent="0.25">
      <c r="A2" s="287" t="s">
        <v>139</v>
      </c>
      <c r="B2" s="348"/>
      <c r="C2" s="348"/>
      <c r="D2" s="348"/>
      <c r="E2" s="348"/>
      <c r="F2" s="348"/>
      <c r="G2" s="285"/>
      <c r="H2" s="284"/>
      <c r="I2" s="285"/>
      <c r="J2" s="286"/>
      <c r="K2" s="285"/>
      <c r="L2" s="285"/>
      <c r="M2" s="285"/>
      <c r="N2" s="285"/>
      <c r="O2" s="285"/>
      <c r="P2" s="285"/>
      <c r="Q2" s="285"/>
    </row>
    <row r="3" spans="1:17" s="349" customFormat="1" ht="5.25" customHeight="1" x14ac:dyDescent="0.25">
      <c r="A3" s="283"/>
      <c r="B3" s="285"/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85"/>
    </row>
    <row r="4" spans="1:17" ht="21" x14ac:dyDescent="0.35">
      <c r="A4" s="289" t="s">
        <v>1</v>
      </c>
      <c r="B4" s="148">
        <v>45689</v>
      </c>
      <c r="C4" s="290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1:17" x14ac:dyDescent="0.25">
      <c r="A5" s="291"/>
      <c r="B5" s="86"/>
      <c r="C5" s="13"/>
      <c r="D5" s="13"/>
      <c r="E5" s="13"/>
      <c r="F5" s="13"/>
      <c r="G5" s="13"/>
      <c r="H5" s="292"/>
      <c r="I5" s="13"/>
      <c r="J5" s="13"/>
      <c r="K5" s="13"/>
      <c r="L5" s="13"/>
      <c r="M5" s="13"/>
      <c r="N5" s="13"/>
      <c r="O5" s="13"/>
      <c r="P5" s="13"/>
      <c r="Q5" s="13"/>
    </row>
    <row r="6" spans="1:17" x14ac:dyDescent="0.25">
      <c r="A6" s="293"/>
      <c r="B6" s="13"/>
      <c r="C6" s="13"/>
      <c r="D6" s="13"/>
      <c r="E6" s="11"/>
      <c r="F6" s="11"/>
      <c r="G6" s="11"/>
      <c r="H6" s="11"/>
      <c r="I6" s="13"/>
      <c r="J6" s="13"/>
      <c r="K6" s="13"/>
      <c r="L6" s="13"/>
      <c r="M6" s="13"/>
      <c r="N6" s="13"/>
      <c r="O6" s="13"/>
      <c r="P6" s="13"/>
      <c r="Q6" s="13"/>
    </row>
    <row r="7" spans="1:17" ht="19.5" thickBot="1" x14ac:dyDescent="0.3">
      <c r="A7" s="294" t="s">
        <v>2</v>
      </c>
      <c r="B7" s="13"/>
      <c r="C7" s="13"/>
      <c r="D7" s="295"/>
      <c r="E7" s="11"/>
      <c r="F7" s="11"/>
      <c r="G7" s="11"/>
      <c r="H7" s="11"/>
      <c r="I7" s="13"/>
      <c r="J7" s="13"/>
      <c r="K7" s="13"/>
      <c r="L7" s="13"/>
      <c r="M7" s="13"/>
      <c r="N7" s="13"/>
      <c r="O7" s="13"/>
      <c r="P7" s="13"/>
      <c r="Q7" s="13"/>
    </row>
    <row r="8" spans="1:17" ht="30.75" customHeight="1" thickBot="1" x14ac:dyDescent="0.3">
      <c r="A8" s="88" t="s">
        <v>3</v>
      </c>
      <c r="B8" s="88" t="s">
        <v>4</v>
      </c>
      <c r="C8" s="13"/>
      <c r="D8" s="13"/>
      <c r="E8" s="13"/>
      <c r="F8" s="11"/>
      <c r="G8" s="292"/>
      <c r="H8" s="292"/>
      <c r="I8" s="13"/>
      <c r="J8" s="13"/>
      <c r="K8" s="13"/>
      <c r="L8" s="13"/>
      <c r="M8" s="13"/>
      <c r="N8" s="13"/>
      <c r="O8" s="13"/>
      <c r="P8" s="13"/>
      <c r="Q8" s="13"/>
    </row>
    <row r="9" spans="1:17" ht="15.75" customHeight="1" x14ac:dyDescent="0.25">
      <c r="A9" s="248">
        <v>4093586</v>
      </c>
      <c r="B9" s="297">
        <v>7.3499999046325684</v>
      </c>
      <c r="C9" s="13"/>
      <c r="D9" s="293"/>
      <c r="E9" s="293"/>
      <c r="F9" s="293"/>
      <c r="G9" s="293"/>
      <c r="H9" s="293"/>
      <c r="I9" s="13"/>
      <c r="J9" s="13"/>
      <c r="K9" s="13"/>
      <c r="L9" s="13"/>
      <c r="M9" s="13"/>
      <c r="N9" s="13"/>
      <c r="O9" s="13"/>
      <c r="P9" s="13"/>
      <c r="Q9" s="13"/>
    </row>
    <row r="10" spans="1:17" ht="9.9499999999999993" customHeight="1" x14ac:dyDescent="0.25">
      <c r="A10" s="298"/>
      <c r="B10" s="298"/>
      <c r="C10" s="13"/>
      <c r="D10" s="293"/>
      <c r="E10" s="293"/>
      <c r="F10" s="293"/>
      <c r="G10" s="293"/>
      <c r="H10" s="293"/>
      <c r="I10" s="13"/>
      <c r="J10" s="13"/>
      <c r="K10" s="13"/>
      <c r="L10" s="13"/>
      <c r="M10" s="13"/>
      <c r="N10" s="13"/>
      <c r="O10" s="13"/>
      <c r="P10" s="13"/>
      <c r="Q10" s="13"/>
    </row>
    <row r="11" spans="1:17" ht="15.75" customHeight="1" thickBot="1" x14ac:dyDescent="0.3">
      <c r="A11" s="299" t="s">
        <v>18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</row>
    <row r="12" spans="1:17" ht="15.75" customHeight="1" thickBot="1" x14ac:dyDescent="0.3">
      <c r="A12" s="373" t="s">
        <v>5</v>
      </c>
      <c r="B12" s="373" t="s">
        <v>6</v>
      </c>
      <c r="C12" s="375" t="s">
        <v>7</v>
      </c>
      <c r="D12" s="376"/>
      <c r="E12" s="377"/>
      <c r="F12" s="375" t="s">
        <v>8</v>
      </c>
      <c r="G12" s="376"/>
      <c r="H12" s="377"/>
      <c r="I12" s="13"/>
      <c r="J12" s="13"/>
      <c r="K12" s="13"/>
      <c r="L12" s="13"/>
      <c r="M12" s="13"/>
      <c r="N12" s="13"/>
      <c r="O12" s="13"/>
      <c r="P12" s="13"/>
      <c r="Q12" s="13"/>
    </row>
    <row r="13" spans="1:17" ht="15.75" thickBot="1" x14ac:dyDescent="0.3">
      <c r="A13" s="374"/>
      <c r="B13" s="374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  <c r="I13" s="13"/>
      <c r="J13" s="13"/>
      <c r="K13" s="13"/>
      <c r="L13" s="13"/>
      <c r="M13" s="13"/>
      <c r="N13" s="13"/>
      <c r="O13" s="13"/>
      <c r="P13" s="13"/>
      <c r="Q13" s="13"/>
    </row>
    <row r="14" spans="1:17" ht="15.75" customHeight="1" x14ac:dyDescent="0.25">
      <c r="A14" s="296">
        <v>4896120</v>
      </c>
      <c r="B14" s="300">
        <v>506</v>
      </c>
      <c r="C14" s="301">
        <v>3300</v>
      </c>
      <c r="D14" s="302">
        <v>94500</v>
      </c>
      <c r="E14" s="301">
        <v>9676</v>
      </c>
      <c r="F14" s="305">
        <v>5.62</v>
      </c>
      <c r="G14" s="305">
        <v>7.34</v>
      </c>
      <c r="H14" s="305">
        <v>7</v>
      </c>
      <c r="I14" s="13"/>
      <c r="J14" s="13"/>
      <c r="K14" s="13"/>
      <c r="L14" s="13"/>
      <c r="M14" s="13"/>
      <c r="N14" s="13"/>
      <c r="O14" s="13"/>
      <c r="P14" s="13"/>
      <c r="Q14" s="13"/>
    </row>
    <row r="15" spans="1:17" ht="9.9499999999999993" customHeight="1" x14ac:dyDescent="0.25">
      <c r="A15" s="300"/>
      <c r="B15" s="300"/>
      <c r="C15" s="300"/>
      <c r="D15" s="300"/>
      <c r="E15" s="300"/>
      <c r="F15" s="300"/>
      <c r="G15" s="300"/>
      <c r="H15" s="300"/>
      <c r="I15" s="13"/>
      <c r="J15" s="13"/>
      <c r="K15" s="13"/>
      <c r="L15" s="13"/>
      <c r="M15" s="13"/>
      <c r="N15" s="13"/>
      <c r="O15" s="13"/>
      <c r="P15" s="13"/>
      <c r="Q15" s="13"/>
    </row>
    <row r="16" spans="1:17" ht="15.75" customHeight="1" thickBot="1" x14ac:dyDescent="0.3">
      <c r="A16" s="299" t="s">
        <v>128</v>
      </c>
      <c r="B16" s="303"/>
      <c r="C16" s="303"/>
      <c r="D16" s="303"/>
      <c r="E16" s="303"/>
      <c r="F16" s="304"/>
      <c r="G16" s="304"/>
      <c r="H16" s="304"/>
      <c r="I16" s="13"/>
      <c r="J16" s="13"/>
      <c r="K16" s="13"/>
      <c r="L16" s="13"/>
      <c r="M16" s="13"/>
      <c r="N16" s="13"/>
      <c r="O16" s="13"/>
      <c r="P16" s="13"/>
      <c r="Q16" s="13"/>
    </row>
    <row r="17" spans="1:17" ht="15.75" customHeight="1" thickBot="1" x14ac:dyDescent="0.3">
      <c r="A17" s="373" t="s">
        <v>66</v>
      </c>
      <c r="B17" s="373" t="s">
        <v>67</v>
      </c>
      <c r="C17" s="375" t="s">
        <v>15</v>
      </c>
      <c r="D17" s="376"/>
      <c r="E17" s="377"/>
      <c r="F17" s="378" t="s">
        <v>122</v>
      </c>
      <c r="G17" s="379"/>
      <c r="H17" s="88" t="s">
        <v>129</v>
      </c>
      <c r="I17" s="13"/>
      <c r="J17" s="13"/>
      <c r="K17" s="13"/>
      <c r="L17" s="13"/>
      <c r="M17" s="13"/>
      <c r="N17" s="13"/>
      <c r="O17" s="13"/>
      <c r="P17" s="13"/>
      <c r="Q17" s="13"/>
    </row>
    <row r="18" spans="1:17" ht="15.75" thickBot="1" x14ac:dyDescent="0.3">
      <c r="A18" s="374"/>
      <c r="B18" s="374"/>
      <c r="C18" s="93" t="s">
        <v>9</v>
      </c>
      <c r="D18" s="93" t="s">
        <v>10</v>
      </c>
      <c r="E18" s="93" t="s">
        <v>11</v>
      </c>
      <c r="F18" s="20" t="s">
        <v>9</v>
      </c>
      <c r="G18" s="221" t="s">
        <v>10</v>
      </c>
      <c r="H18" s="88" t="s">
        <v>12</v>
      </c>
      <c r="I18" s="13"/>
      <c r="J18" s="13"/>
      <c r="K18" s="13"/>
      <c r="L18" s="13"/>
      <c r="M18" s="13"/>
      <c r="N18" s="13"/>
      <c r="O18" s="13"/>
      <c r="P18" s="13"/>
      <c r="Q18" s="13"/>
    </row>
    <row r="19" spans="1:17" ht="15.75" customHeight="1" x14ac:dyDescent="0.25">
      <c r="A19" s="296">
        <v>4094160</v>
      </c>
      <c r="B19" s="300">
        <v>422</v>
      </c>
      <c r="C19" s="301">
        <v>3300</v>
      </c>
      <c r="D19" s="302">
        <v>94500</v>
      </c>
      <c r="E19" s="301">
        <v>9702</v>
      </c>
      <c r="F19" s="305">
        <v>5.62</v>
      </c>
      <c r="G19" s="305">
        <v>7.13</v>
      </c>
      <c r="H19" s="305">
        <v>7</v>
      </c>
      <c r="I19" s="13"/>
      <c r="J19" s="13"/>
      <c r="K19" s="13"/>
      <c r="L19" s="13"/>
      <c r="M19" s="13"/>
      <c r="N19" s="13"/>
      <c r="O19" s="13"/>
      <c r="P19" s="13"/>
      <c r="Q19" s="13"/>
    </row>
    <row r="20" spans="1:17" ht="9.9499999999999993" customHeight="1" x14ac:dyDescent="0.25">
      <c r="A20" s="298"/>
      <c r="B20" s="298"/>
      <c r="C20" s="298"/>
      <c r="D20" s="298"/>
      <c r="E20" s="298"/>
      <c r="F20" s="298"/>
      <c r="G20" s="298"/>
      <c r="H20" s="298"/>
      <c r="I20" s="13"/>
      <c r="J20" s="13"/>
      <c r="K20" s="13"/>
      <c r="L20" s="13"/>
      <c r="M20" s="13"/>
      <c r="N20" s="13"/>
      <c r="O20" s="13"/>
      <c r="P20" s="13"/>
      <c r="Q20" s="13"/>
    </row>
    <row r="21" spans="1:17" ht="15.75" customHeight="1" thickBot="1" x14ac:dyDescent="0.3">
      <c r="A21" s="299" t="s">
        <v>69</v>
      </c>
      <c r="B21" s="303"/>
      <c r="C21" s="303"/>
      <c r="D21" s="303"/>
      <c r="E21" s="303"/>
      <c r="F21" s="304"/>
      <c r="G21" s="304"/>
      <c r="H21" s="304"/>
      <c r="I21" s="13"/>
      <c r="J21" s="13"/>
      <c r="K21" s="13"/>
      <c r="L21" s="13"/>
      <c r="M21" s="13"/>
      <c r="N21" s="13"/>
      <c r="O21" s="13"/>
      <c r="P21" s="13"/>
      <c r="Q21" s="13"/>
    </row>
    <row r="22" spans="1:17" ht="30.75" customHeight="1" thickBot="1" x14ac:dyDescent="0.3">
      <c r="A22" s="3" t="s">
        <v>70</v>
      </c>
      <c r="B22" s="3" t="s">
        <v>71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</row>
    <row r="23" spans="1:17" ht="15.75" customHeight="1" x14ac:dyDescent="0.25">
      <c r="A23" s="301">
        <v>48100</v>
      </c>
      <c r="B23" s="301">
        <v>6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</row>
    <row r="24" spans="1:17" ht="15.75" customHeight="1" x14ac:dyDescent="0.25">
      <c r="A24" s="292"/>
      <c r="B24" s="292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</row>
    <row r="25" spans="1:17" ht="15.75" customHeight="1" x14ac:dyDescent="0.25">
      <c r="A25" s="306" t="s">
        <v>123</v>
      </c>
      <c r="B25" s="13"/>
      <c r="C25" s="13"/>
      <c r="D25" s="13"/>
      <c r="E25" s="13"/>
      <c r="F25" s="11"/>
      <c r="G25" s="292"/>
      <c r="H25" s="292"/>
      <c r="I25" s="13"/>
      <c r="J25" s="13"/>
      <c r="K25" s="13"/>
      <c r="L25" s="13"/>
      <c r="M25" s="13"/>
      <c r="N25" s="13"/>
      <c r="O25" s="13"/>
      <c r="P25" s="13"/>
      <c r="Q25" s="13"/>
    </row>
    <row r="26" spans="1:17" x14ac:dyDescent="0.25">
      <c r="A26" s="29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</row>
    <row r="27" spans="1:17" ht="19.5" thickBot="1" x14ac:dyDescent="0.35">
      <c r="A27" s="307" t="s">
        <v>130</v>
      </c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</row>
    <row r="28" spans="1:17" ht="15.75" customHeight="1" thickBot="1" x14ac:dyDescent="0.3">
      <c r="A28" s="367" t="s">
        <v>23</v>
      </c>
      <c r="B28" s="369" t="s">
        <v>18</v>
      </c>
      <c r="C28" s="370"/>
      <c r="D28" s="371"/>
      <c r="E28" s="369" t="s">
        <v>124</v>
      </c>
      <c r="F28" s="370"/>
      <c r="G28" s="371"/>
      <c r="H28" s="13"/>
      <c r="I28" s="13"/>
      <c r="J28" s="13"/>
      <c r="K28" s="13"/>
      <c r="L28" s="13"/>
      <c r="M28" s="13"/>
      <c r="N28" s="13"/>
      <c r="O28" s="13"/>
      <c r="P28" s="13"/>
      <c r="Q28" s="13"/>
    </row>
    <row r="29" spans="1:17" ht="30.75" customHeight="1" x14ac:dyDescent="0.25">
      <c r="A29" s="372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</row>
    <row r="30" spans="1:17" x14ac:dyDescent="0.25">
      <c r="A30" s="308" t="s">
        <v>189</v>
      </c>
      <c r="B30" s="309"/>
      <c r="C30" s="309"/>
      <c r="D30" s="309"/>
      <c r="E30" s="309"/>
      <c r="F30" s="309"/>
      <c r="G30" s="310"/>
      <c r="H30" s="13"/>
      <c r="I30" s="13"/>
      <c r="J30" s="13"/>
      <c r="K30" s="13"/>
      <c r="L30" s="13"/>
      <c r="M30" s="13"/>
      <c r="N30" s="13"/>
      <c r="O30" s="13"/>
      <c r="P30" s="13"/>
      <c r="Q30" s="13"/>
    </row>
    <row r="31" spans="1:17" x14ac:dyDescent="0.25">
      <c r="A31" s="311" t="s">
        <v>151</v>
      </c>
      <c r="B31" s="344">
        <v>952780</v>
      </c>
      <c r="C31" s="344">
        <v>177</v>
      </c>
      <c r="D31" s="344">
        <v>5383</v>
      </c>
      <c r="E31" s="344">
        <v>788790</v>
      </c>
      <c r="F31" s="344">
        <v>145</v>
      </c>
      <c r="G31" s="342">
        <v>5440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</row>
    <row r="32" spans="1:17" x14ac:dyDescent="0.25">
      <c r="A32" s="314" t="s">
        <v>27</v>
      </c>
      <c r="B32" s="344">
        <v>1758330</v>
      </c>
      <c r="C32" s="344">
        <v>239</v>
      </c>
      <c r="D32" s="344">
        <v>7357</v>
      </c>
      <c r="E32" s="344">
        <v>1496480</v>
      </c>
      <c r="F32" s="344">
        <v>203</v>
      </c>
      <c r="G32" s="342">
        <v>7372</v>
      </c>
      <c r="H32" s="13"/>
      <c r="I32" s="13"/>
      <c r="J32" s="13"/>
      <c r="K32" s="13"/>
      <c r="L32" s="13"/>
      <c r="M32" s="13"/>
      <c r="N32" s="13"/>
      <c r="O32" s="13"/>
      <c r="P32" s="13"/>
      <c r="Q32" s="13"/>
    </row>
    <row r="33" spans="1:17" x14ac:dyDescent="0.25">
      <c r="A33" s="314" t="s">
        <v>28</v>
      </c>
      <c r="B33" s="343">
        <v>523880</v>
      </c>
      <c r="C33" s="343">
        <v>36</v>
      </c>
      <c r="D33" s="343">
        <v>14552</v>
      </c>
      <c r="E33" s="343">
        <v>450200</v>
      </c>
      <c r="F33" s="343">
        <v>31</v>
      </c>
      <c r="G33" s="341">
        <v>14523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</row>
    <row r="34" spans="1:17" x14ac:dyDescent="0.25">
      <c r="A34" s="314" t="s">
        <v>29</v>
      </c>
      <c r="B34" s="344">
        <v>1661130</v>
      </c>
      <c r="C34" s="344">
        <v>54</v>
      </c>
      <c r="D34" s="344">
        <v>30762</v>
      </c>
      <c r="E34" s="344">
        <v>1358690</v>
      </c>
      <c r="F34" s="344">
        <v>43</v>
      </c>
      <c r="G34" s="342">
        <v>31597</v>
      </c>
      <c r="H34" s="13"/>
      <c r="I34" s="13"/>
      <c r="J34" s="13"/>
      <c r="K34" s="13"/>
      <c r="L34" s="13"/>
      <c r="M34" s="13"/>
      <c r="N34" s="13"/>
      <c r="O34" s="13"/>
      <c r="P34" s="13"/>
      <c r="Q34" s="13"/>
    </row>
    <row r="35" spans="1:17" x14ac:dyDescent="0.25">
      <c r="A35" s="317" t="s">
        <v>77</v>
      </c>
      <c r="B35" s="318">
        <f>SUM(B30:B34)</f>
        <v>4896120</v>
      </c>
      <c r="C35" s="318">
        <f t="shared" ref="C35:F35" si="0">SUM(C30:C34)</f>
        <v>506</v>
      </c>
      <c r="D35" s="318"/>
      <c r="E35" s="318">
        <f t="shared" si="0"/>
        <v>4094160</v>
      </c>
      <c r="F35" s="318">
        <f t="shared" si="0"/>
        <v>422</v>
      </c>
      <c r="G35" s="318"/>
      <c r="H35" s="13"/>
      <c r="I35" s="13"/>
      <c r="J35" s="13"/>
      <c r="K35" s="13"/>
      <c r="L35" s="13"/>
      <c r="M35" s="13"/>
      <c r="N35" s="13"/>
      <c r="O35" s="13"/>
      <c r="P35" s="13"/>
      <c r="Q35" s="13"/>
    </row>
    <row r="36" spans="1:17" x14ac:dyDescent="0.25">
      <c r="A36" s="13"/>
      <c r="B36" s="321"/>
      <c r="C36" s="321"/>
      <c r="D36" s="321"/>
      <c r="E36" s="321"/>
      <c r="F36" s="321"/>
      <c r="G36" s="321"/>
      <c r="H36" s="13"/>
      <c r="I36" s="13"/>
      <c r="J36" s="13"/>
      <c r="K36" s="13"/>
      <c r="L36" s="13"/>
      <c r="M36" s="13"/>
      <c r="N36" s="13"/>
      <c r="O36" s="13"/>
      <c r="P36" s="13"/>
      <c r="Q36" s="13"/>
    </row>
    <row r="37" spans="1:17" x14ac:dyDescent="0.25">
      <c r="A37" s="29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</row>
    <row r="38" spans="1:17" ht="15.75" customHeight="1" thickBot="1" x14ac:dyDescent="0.35">
      <c r="A38" s="307" t="s">
        <v>131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</row>
    <row r="39" spans="1:17" ht="15.75" thickBot="1" x14ac:dyDescent="0.3">
      <c r="A39" s="367" t="s">
        <v>79</v>
      </c>
      <c r="B39" s="369" t="s">
        <v>18</v>
      </c>
      <c r="C39" s="370"/>
      <c r="D39" s="371"/>
      <c r="E39" s="369" t="s">
        <v>124</v>
      </c>
      <c r="F39" s="370"/>
      <c r="G39" s="371"/>
      <c r="H39" s="13"/>
      <c r="I39" s="13"/>
      <c r="J39" s="13"/>
      <c r="K39" s="13"/>
      <c r="L39" s="13"/>
      <c r="M39" s="13"/>
      <c r="N39" s="13"/>
      <c r="O39" s="13"/>
      <c r="P39" s="13"/>
      <c r="Q39" s="13"/>
    </row>
    <row r="40" spans="1:17" ht="30" x14ac:dyDescent="0.25">
      <c r="A40" s="372"/>
      <c r="B40" s="146" t="s">
        <v>63</v>
      </c>
      <c r="C40" s="146" t="s">
        <v>20</v>
      </c>
      <c r="D40" s="146" t="s">
        <v>73</v>
      </c>
      <c r="E40" s="179" t="s">
        <v>74</v>
      </c>
      <c r="F40" s="146" t="s">
        <v>32</v>
      </c>
      <c r="G40" s="146" t="s">
        <v>75</v>
      </c>
      <c r="H40" s="13"/>
      <c r="I40" s="13"/>
      <c r="J40" s="13"/>
      <c r="K40" s="13"/>
      <c r="L40" s="13"/>
      <c r="M40" s="13"/>
      <c r="N40" s="13"/>
      <c r="O40" s="13"/>
      <c r="P40" s="13"/>
      <c r="Q40" s="13"/>
    </row>
    <row r="41" spans="1:17" x14ac:dyDescent="0.25">
      <c r="A41" s="314" t="s">
        <v>39</v>
      </c>
      <c r="B41" s="344">
        <v>206780</v>
      </c>
      <c r="C41" s="344">
        <v>19</v>
      </c>
      <c r="D41" s="344">
        <v>10883</v>
      </c>
      <c r="E41" s="344">
        <v>192260</v>
      </c>
      <c r="F41" s="344">
        <v>17</v>
      </c>
      <c r="G41" s="344">
        <v>11309</v>
      </c>
      <c r="H41" s="13"/>
      <c r="I41" s="13"/>
      <c r="J41" s="13"/>
      <c r="K41" s="13"/>
      <c r="L41" s="13"/>
      <c r="M41" s="13"/>
      <c r="N41" s="13"/>
      <c r="O41" s="13"/>
      <c r="P41" s="13"/>
      <c r="Q41" s="13"/>
    </row>
    <row r="42" spans="1:17" x14ac:dyDescent="0.25">
      <c r="A42" s="314" t="s">
        <v>40</v>
      </c>
      <c r="B42" s="344">
        <v>137760</v>
      </c>
      <c r="C42" s="344">
        <v>6</v>
      </c>
      <c r="D42" s="344">
        <v>22960</v>
      </c>
      <c r="E42" s="344">
        <v>137760</v>
      </c>
      <c r="F42" s="344">
        <v>6</v>
      </c>
      <c r="G42" s="344">
        <v>22960</v>
      </c>
      <c r="H42" s="324"/>
      <c r="I42" s="324"/>
      <c r="J42" s="13"/>
      <c r="K42" s="13"/>
      <c r="L42" s="13"/>
      <c r="M42" s="13"/>
      <c r="N42" s="13"/>
      <c r="O42" s="13"/>
      <c r="P42" s="13"/>
      <c r="Q42" s="13"/>
    </row>
    <row r="43" spans="1:17" x14ac:dyDescent="0.25">
      <c r="A43" s="314" t="s">
        <v>41</v>
      </c>
      <c r="B43" s="343">
        <v>592340</v>
      </c>
      <c r="C43" s="343">
        <v>65</v>
      </c>
      <c r="D43" s="343">
        <v>9113</v>
      </c>
      <c r="E43" s="343">
        <v>443410</v>
      </c>
      <c r="F43" s="343">
        <v>43</v>
      </c>
      <c r="G43" s="343">
        <v>10312</v>
      </c>
      <c r="H43" s="324"/>
      <c r="I43" s="324"/>
      <c r="J43" s="13"/>
      <c r="K43" s="13"/>
      <c r="L43" s="13"/>
      <c r="M43" s="13"/>
      <c r="N43" s="13"/>
      <c r="O43" s="13"/>
      <c r="P43" s="13"/>
      <c r="Q43" s="13"/>
    </row>
    <row r="44" spans="1:17" x14ac:dyDescent="0.25">
      <c r="A44" s="314" t="s">
        <v>42</v>
      </c>
      <c r="B44" s="344">
        <v>269940</v>
      </c>
      <c r="C44" s="344">
        <v>25</v>
      </c>
      <c r="D44" s="344">
        <v>10798</v>
      </c>
      <c r="E44" s="344">
        <v>210340</v>
      </c>
      <c r="F44" s="344">
        <v>21</v>
      </c>
      <c r="G44" s="344">
        <v>10016</v>
      </c>
      <c r="H44" s="324"/>
      <c r="I44" s="324"/>
      <c r="J44" s="13"/>
      <c r="K44" s="13"/>
      <c r="L44" s="13"/>
      <c r="M44" s="13"/>
      <c r="N44" s="13"/>
      <c r="O44" s="13"/>
      <c r="P44" s="13"/>
      <c r="Q44" s="13"/>
    </row>
    <row r="45" spans="1:17" x14ac:dyDescent="0.25">
      <c r="A45" s="314" t="s">
        <v>43</v>
      </c>
      <c r="B45" s="344">
        <v>384290</v>
      </c>
      <c r="C45" s="344">
        <v>37</v>
      </c>
      <c r="D45" s="344">
        <v>10386</v>
      </c>
      <c r="E45" s="344">
        <v>329600</v>
      </c>
      <c r="F45" s="344">
        <v>30</v>
      </c>
      <c r="G45" s="344">
        <v>10987</v>
      </c>
      <c r="H45" s="324"/>
      <c r="I45" s="324"/>
      <c r="J45" s="13"/>
      <c r="K45" s="13"/>
      <c r="L45" s="13"/>
      <c r="M45" s="13"/>
      <c r="N45" s="13"/>
      <c r="O45" s="13"/>
      <c r="P45" s="13"/>
      <c r="Q45" s="13"/>
    </row>
    <row r="46" spans="1:17" x14ac:dyDescent="0.25">
      <c r="A46" s="314" t="s">
        <v>44</v>
      </c>
      <c r="B46" s="343">
        <v>523170</v>
      </c>
      <c r="C46" s="343">
        <v>53</v>
      </c>
      <c r="D46" s="343">
        <v>9871</v>
      </c>
      <c r="E46" s="343">
        <v>474630</v>
      </c>
      <c r="F46" s="343">
        <v>49</v>
      </c>
      <c r="G46" s="343">
        <v>9686</v>
      </c>
      <c r="H46" s="324"/>
      <c r="I46" s="324"/>
      <c r="J46" s="13"/>
      <c r="K46" s="13"/>
      <c r="L46" s="13"/>
      <c r="M46" s="13"/>
      <c r="N46" s="13"/>
      <c r="O46" s="13"/>
      <c r="P46" s="13"/>
      <c r="Q46" s="13"/>
    </row>
    <row r="47" spans="1:17" x14ac:dyDescent="0.25">
      <c r="A47" s="314" t="s">
        <v>45</v>
      </c>
      <c r="B47" s="344">
        <v>1584320</v>
      </c>
      <c r="C47" s="344">
        <v>177</v>
      </c>
      <c r="D47" s="344">
        <v>8951</v>
      </c>
      <c r="E47" s="344">
        <v>1265700</v>
      </c>
      <c r="F47" s="344">
        <v>145</v>
      </c>
      <c r="G47" s="344">
        <v>8729</v>
      </c>
      <c r="H47" s="324"/>
      <c r="I47" s="324"/>
      <c r="J47" s="13"/>
      <c r="K47" s="13"/>
      <c r="L47" s="13"/>
      <c r="M47" s="13"/>
      <c r="N47" s="13"/>
      <c r="O47" s="13"/>
      <c r="P47" s="13"/>
      <c r="Q47" s="13"/>
    </row>
    <row r="48" spans="1:17" x14ac:dyDescent="0.25">
      <c r="A48" s="314" t="s">
        <v>46</v>
      </c>
      <c r="B48" s="344">
        <v>154780</v>
      </c>
      <c r="C48" s="344">
        <v>18</v>
      </c>
      <c r="D48" s="344">
        <v>8599</v>
      </c>
      <c r="E48" s="344">
        <v>129600</v>
      </c>
      <c r="F48" s="344">
        <v>15</v>
      </c>
      <c r="G48" s="344">
        <v>8640</v>
      </c>
      <c r="H48" s="324"/>
      <c r="I48" s="324"/>
      <c r="J48" s="13"/>
      <c r="K48" s="13"/>
      <c r="L48" s="13"/>
      <c r="M48" s="13"/>
      <c r="N48" s="13"/>
      <c r="O48" s="13"/>
      <c r="P48" s="13"/>
      <c r="Q48" s="13"/>
    </row>
    <row r="49" spans="1:17" x14ac:dyDescent="0.25">
      <c r="A49" s="314" t="s">
        <v>97</v>
      </c>
      <c r="B49" s="343">
        <v>15380</v>
      </c>
      <c r="C49" s="343">
        <v>1</v>
      </c>
      <c r="D49" s="343">
        <v>15380</v>
      </c>
      <c r="E49" s="343">
        <v>0</v>
      </c>
      <c r="F49" s="343">
        <v>0</v>
      </c>
      <c r="G49" s="343">
        <v>0</v>
      </c>
      <c r="H49" s="324"/>
      <c r="I49" s="324"/>
      <c r="J49" s="13"/>
      <c r="K49" s="13"/>
      <c r="L49" s="13"/>
      <c r="M49" s="13"/>
      <c r="N49" s="13"/>
      <c r="O49" s="13"/>
      <c r="P49" s="13"/>
      <c r="Q49" s="13"/>
    </row>
    <row r="50" spans="1:17" x14ac:dyDescent="0.25">
      <c r="A50" s="314" t="s">
        <v>47</v>
      </c>
      <c r="B50" s="344">
        <v>62200</v>
      </c>
      <c r="C50" s="344">
        <v>4</v>
      </c>
      <c r="D50" s="344">
        <v>15550</v>
      </c>
      <c r="E50" s="344">
        <v>58000</v>
      </c>
      <c r="F50" s="344">
        <v>3</v>
      </c>
      <c r="G50" s="344">
        <v>19333</v>
      </c>
      <c r="H50" s="324"/>
      <c r="I50" s="324"/>
      <c r="J50" s="13"/>
      <c r="K50" s="13"/>
      <c r="L50" s="13"/>
      <c r="M50" s="13"/>
      <c r="N50" s="13"/>
      <c r="O50" s="13"/>
      <c r="P50" s="13"/>
      <c r="Q50" s="13"/>
    </row>
    <row r="51" spans="1:17" x14ac:dyDescent="0.25">
      <c r="A51" s="314" t="s">
        <v>48</v>
      </c>
      <c r="B51" s="344">
        <v>341300</v>
      </c>
      <c r="C51" s="344">
        <v>35</v>
      </c>
      <c r="D51" s="344">
        <v>9751</v>
      </c>
      <c r="E51" s="344">
        <v>334300</v>
      </c>
      <c r="F51" s="344">
        <v>34</v>
      </c>
      <c r="G51" s="344">
        <v>9832</v>
      </c>
      <c r="H51" s="324"/>
      <c r="I51" s="324"/>
      <c r="J51" s="13"/>
      <c r="K51" s="13"/>
      <c r="L51" s="13"/>
      <c r="M51" s="13"/>
      <c r="N51" s="13"/>
      <c r="O51" s="13"/>
      <c r="P51" s="13"/>
      <c r="Q51" s="13"/>
    </row>
    <row r="52" spans="1:17" x14ac:dyDescent="0.25">
      <c r="A52" s="314" t="s">
        <v>49</v>
      </c>
      <c r="B52" s="343">
        <v>343460</v>
      </c>
      <c r="C52" s="343">
        <v>27</v>
      </c>
      <c r="D52" s="343">
        <v>12721</v>
      </c>
      <c r="E52" s="343">
        <v>305360</v>
      </c>
      <c r="F52" s="343">
        <v>22</v>
      </c>
      <c r="G52" s="343">
        <v>13880</v>
      </c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17" x14ac:dyDescent="0.25">
      <c r="A53" s="314" t="s">
        <v>50</v>
      </c>
      <c r="B53" s="344">
        <v>280400</v>
      </c>
      <c r="C53" s="344">
        <v>39</v>
      </c>
      <c r="D53" s="344">
        <v>7190</v>
      </c>
      <c r="E53" s="344">
        <v>213200</v>
      </c>
      <c r="F53" s="344">
        <v>37</v>
      </c>
      <c r="G53" s="344">
        <v>5762</v>
      </c>
      <c r="H53" s="324"/>
      <c r="I53" s="324"/>
      <c r="J53" s="13"/>
      <c r="K53" s="13"/>
      <c r="L53" s="13"/>
      <c r="M53" s="13"/>
      <c r="N53" s="13"/>
      <c r="O53" s="13"/>
      <c r="P53" s="13"/>
      <c r="Q53" s="13"/>
    </row>
    <row r="54" spans="1:17" x14ac:dyDescent="0.25">
      <c r="A54" s="317" t="s">
        <v>77</v>
      </c>
      <c r="B54" s="318">
        <f>SUM(B41:B53)</f>
        <v>4896120</v>
      </c>
      <c r="C54" s="318">
        <f t="shared" ref="C54:F54" si="1">SUM(C41:C53)</f>
        <v>506</v>
      </c>
      <c r="D54" s="318"/>
      <c r="E54" s="318">
        <f t="shared" si="1"/>
        <v>4094160</v>
      </c>
      <c r="F54" s="318">
        <f t="shared" si="1"/>
        <v>422</v>
      </c>
      <c r="G54" s="318"/>
      <c r="H54" s="13"/>
      <c r="I54" s="13"/>
      <c r="J54" s="13"/>
      <c r="K54" s="13"/>
      <c r="L54" s="13"/>
      <c r="M54" s="13"/>
      <c r="N54" s="13"/>
      <c r="O54" s="13"/>
      <c r="P54" s="13"/>
      <c r="Q54" s="13"/>
    </row>
    <row r="55" spans="1:17" x14ac:dyDescent="0.25">
      <c r="A55" s="327"/>
      <c r="B55" s="11"/>
      <c r="C55" s="11"/>
      <c r="D55" s="11"/>
      <c r="E55" s="11"/>
      <c r="F55" s="11"/>
      <c r="G55" s="11"/>
      <c r="H55" s="324"/>
      <c r="I55" s="324"/>
      <c r="J55" s="13"/>
      <c r="K55" s="13"/>
      <c r="L55" s="13"/>
      <c r="M55" s="13"/>
      <c r="N55" s="13"/>
      <c r="O55" s="13"/>
      <c r="P55" s="13"/>
      <c r="Q55" s="13"/>
    </row>
    <row r="56" spans="1:17" ht="15.75" customHeight="1" x14ac:dyDescent="0.25">
      <c r="A56" s="327"/>
      <c r="B56" s="292"/>
      <c r="C56" s="292"/>
      <c r="D56" s="292"/>
      <c r="E56" s="292"/>
      <c r="F56" s="292"/>
      <c r="G56" s="292"/>
      <c r="H56" s="324"/>
      <c r="I56" s="324"/>
      <c r="J56" s="13"/>
      <c r="K56" s="13"/>
      <c r="L56" s="13"/>
      <c r="M56" s="13"/>
      <c r="N56" s="13"/>
      <c r="O56" s="13"/>
      <c r="P56" s="13"/>
      <c r="Q56" s="13"/>
    </row>
    <row r="57" spans="1:17" ht="19.5" thickBot="1" x14ac:dyDescent="0.35">
      <c r="A57" s="307" t="s">
        <v>154</v>
      </c>
      <c r="B57" s="328"/>
      <c r="C57" s="328"/>
      <c r="D57" s="328"/>
      <c r="E57" s="328"/>
      <c r="F57" s="328"/>
      <c r="G57" s="328"/>
      <c r="H57" s="324"/>
      <c r="I57" s="324"/>
      <c r="J57" s="13"/>
      <c r="K57" s="13"/>
      <c r="L57" s="13"/>
      <c r="M57" s="13"/>
      <c r="N57" s="13"/>
      <c r="O57" s="13"/>
      <c r="P57" s="13"/>
      <c r="Q57" s="13"/>
    </row>
    <row r="58" spans="1:17" ht="15.75" thickBot="1" x14ac:dyDescent="0.3">
      <c r="A58" s="367" t="s">
        <v>85</v>
      </c>
      <c r="B58" s="369" t="s">
        <v>18</v>
      </c>
      <c r="C58" s="370"/>
      <c r="D58" s="371"/>
      <c r="E58" s="369" t="s">
        <v>124</v>
      </c>
      <c r="F58" s="370"/>
      <c r="G58" s="371"/>
      <c r="H58" s="324"/>
      <c r="I58" s="324"/>
      <c r="J58" s="13"/>
      <c r="K58" s="13"/>
      <c r="L58" s="13"/>
      <c r="M58" s="13"/>
      <c r="N58" s="13"/>
      <c r="O58" s="13"/>
      <c r="P58" s="13"/>
      <c r="Q58" s="13"/>
    </row>
    <row r="59" spans="1:17" ht="30" x14ac:dyDescent="0.25">
      <c r="A59" s="372"/>
      <c r="B59" s="146" t="s">
        <v>63</v>
      </c>
      <c r="C59" s="146" t="s">
        <v>20</v>
      </c>
      <c r="D59" s="146" t="s">
        <v>73</v>
      </c>
      <c r="E59" s="179" t="s">
        <v>74</v>
      </c>
      <c r="F59" s="146" t="s">
        <v>32</v>
      </c>
      <c r="G59" s="146" t="s">
        <v>75</v>
      </c>
      <c r="H59" s="13"/>
      <c r="I59" s="13"/>
      <c r="J59" s="13"/>
      <c r="K59" s="13"/>
      <c r="L59" s="13"/>
      <c r="M59" s="13"/>
      <c r="N59" s="13"/>
      <c r="O59" s="13"/>
      <c r="P59" s="13"/>
      <c r="Q59" s="13"/>
    </row>
    <row r="60" spans="1:17" s="192" customFormat="1" x14ac:dyDescent="0.25">
      <c r="A60" s="347" t="s">
        <v>96</v>
      </c>
      <c r="B60" s="344">
        <v>12600</v>
      </c>
      <c r="C60" s="344">
        <v>3</v>
      </c>
      <c r="D60" s="344">
        <v>4200</v>
      </c>
      <c r="E60" s="344">
        <v>12600</v>
      </c>
      <c r="F60" s="344">
        <v>3</v>
      </c>
      <c r="G60" s="342">
        <v>4200</v>
      </c>
      <c r="H60" s="331"/>
      <c r="I60" s="331"/>
      <c r="J60" s="331"/>
      <c r="K60" s="331"/>
      <c r="L60" s="331"/>
      <c r="M60" s="331"/>
      <c r="N60" s="331"/>
      <c r="O60" s="331"/>
      <c r="P60" s="331"/>
      <c r="Q60" s="331"/>
    </row>
    <row r="61" spans="1:17" x14ac:dyDescent="0.25">
      <c r="A61" s="347" t="s">
        <v>86</v>
      </c>
      <c r="B61" s="344">
        <v>162620</v>
      </c>
      <c r="C61" s="344">
        <v>8</v>
      </c>
      <c r="D61" s="344">
        <v>20327.5</v>
      </c>
      <c r="E61" s="344">
        <v>130820</v>
      </c>
      <c r="F61" s="344">
        <v>5</v>
      </c>
      <c r="G61" s="342">
        <v>26164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</row>
    <row r="62" spans="1:17" x14ac:dyDescent="0.25">
      <c r="A62" s="347" t="s">
        <v>87</v>
      </c>
      <c r="B62" s="344">
        <v>15300</v>
      </c>
      <c r="C62" s="344">
        <v>1</v>
      </c>
      <c r="D62" s="344">
        <v>15300</v>
      </c>
      <c r="E62" s="344">
        <v>0</v>
      </c>
      <c r="F62" s="344">
        <v>0</v>
      </c>
      <c r="G62" s="342">
        <v>0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</row>
    <row r="63" spans="1:17" x14ac:dyDescent="0.25">
      <c r="A63" s="347" t="s">
        <v>89</v>
      </c>
      <c r="B63" s="344">
        <v>104670</v>
      </c>
      <c r="C63" s="344">
        <v>9</v>
      </c>
      <c r="D63" s="344">
        <v>11630</v>
      </c>
      <c r="E63" s="344">
        <v>36420</v>
      </c>
      <c r="F63" s="344">
        <v>4</v>
      </c>
      <c r="G63" s="342">
        <v>9105</v>
      </c>
      <c r="H63" s="13"/>
      <c r="I63" s="13"/>
      <c r="J63" s="13"/>
      <c r="K63" s="13"/>
      <c r="L63" s="13"/>
      <c r="M63" s="13"/>
      <c r="N63" s="13"/>
      <c r="O63" s="13"/>
      <c r="P63" s="13"/>
      <c r="Q63" s="13"/>
    </row>
    <row r="64" spans="1:17" x14ac:dyDescent="0.25">
      <c r="A64" s="347" t="s">
        <v>90</v>
      </c>
      <c r="B64" s="344">
        <v>1017290</v>
      </c>
      <c r="C64" s="344">
        <v>124</v>
      </c>
      <c r="D64" s="344">
        <v>8203.9516129032254</v>
      </c>
      <c r="E64" s="344">
        <v>891350</v>
      </c>
      <c r="F64" s="344">
        <v>109</v>
      </c>
      <c r="G64" s="342">
        <v>8177.5229357798162</v>
      </c>
      <c r="H64" s="13"/>
      <c r="I64" s="13"/>
      <c r="J64" s="13"/>
      <c r="K64" s="13"/>
      <c r="L64" s="13"/>
      <c r="M64" s="13"/>
      <c r="N64" s="13"/>
      <c r="O64" s="13"/>
      <c r="P64" s="13"/>
      <c r="Q64" s="13"/>
    </row>
    <row r="65" spans="1:17" x14ac:dyDescent="0.25">
      <c r="A65" s="347" t="s">
        <v>91</v>
      </c>
      <c r="B65" s="344">
        <v>3541520</v>
      </c>
      <c r="C65" s="344">
        <v>355</v>
      </c>
      <c r="D65" s="344">
        <v>9976.1126760563384</v>
      </c>
      <c r="E65" s="344">
        <v>2990610</v>
      </c>
      <c r="F65" s="344">
        <v>297</v>
      </c>
      <c r="G65" s="342">
        <v>10069.39393939394</v>
      </c>
      <c r="H65" s="13"/>
      <c r="I65" s="13"/>
      <c r="J65" s="13"/>
      <c r="K65" s="13"/>
      <c r="L65" s="13"/>
      <c r="M65" s="13"/>
      <c r="N65" s="13"/>
      <c r="O65" s="13"/>
      <c r="P65" s="13"/>
      <c r="Q65" s="13"/>
    </row>
    <row r="66" spans="1:17" x14ac:dyDescent="0.25">
      <c r="A66" s="347" t="s">
        <v>117</v>
      </c>
      <c r="B66" s="344">
        <v>26800</v>
      </c>
      <c r="C66" s="344">
        <v>3</v>
      </c>
      <c r="D66" s="344">
        <v>8933.3333333333339</v>
      </c>
      <c r="E66" s="344">
        <v>26800</v>
      </c>
      <c r="F66" s="344">
        <v>3</v>
      </c>
      <c r="G66" s="342">
        <v>8933.3333333333339</v>
      </c>
      <c r="H66" s="13"/>
      <c r="I66" s="13"/>
      <c r="J66" s="13"/>
      <c r="K66" s="13"/>
      <c r="L66" s="13"/>
      <c r="M66" s="13"/>
      <c r="N66" s="13"/>
      <c r="O66" s="13"/>
      <c r="P66" s="13"/>
      <c r="Q66" s="13"/>
    </row>
    <row r="67" spans="1:17" x14ac:dyDescent="0.25">
      <c r="A67" s="347" t="s">
        <v>92</v>
      </c>
      <c r="B67" s="344">
        <v>9760</v>
      </c>
      <c r="C67" s="344">
        <v>2</v>
      </c>
      <c r="D67" s="344">
        <v>4880</v>
      </c>
      <c r="E67" s="344">
        <v>0</v>
      </c>
      <c r="F67" s="344">
        <v>0</v>
      </c>
      <c r="G67" s="342">
        <v>0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</row>
    <row r="68" spans="1:17" x14ac:dyDescent="0.25">
      <c r="A68" s="347" t="s">
        <v>109</v>
      </c>
      <c r="B68" s="344">
        <v>5560</v>
      </c>
      <c r="C68" s="344">
        <v>1</v>
      </c>
      <c r="D68" s="344">
        <v>5560</v>
      </c>
      <c r="E68" s="344">
        <v>5560</v>
      </c>
      <c r="F68" s="344">
        <v>1</v>
      </c>
      <c r="G68" s="342">
        <v>5560</v>
      </c>
      <c r="H68" s="13"/>
      <c r="I68" s="13"/>
      <c r="J68" s="13"/>
      <c r="K68" s="13"/>
      <c r="L68" s="13"/>
      <c r="M68" s="13"/>
      <c r="N68" s="13"/>
      <c r="O68" s="13"/>
      <c r="P68" s="13"/>
      <c r="Q68" s="13"/>
    </row>
    <row r="69" spans="1:17" s="261" customFormat="1" ht="15.75" customHeight="1" x14ac:dyDescent="0.25">
      <c r="A69" s="318" t="s">
        <v>77</v>
      </c>
      <c r="B69" s="318">
        <f>SUM(B60:B68)</f>
        <v>4896120</v>
      </c>
      <c r="C69" s="318">
        <f>SUM(C60:C68)</f>
        <v>506</v>
      </c>
      <c r="D69" s="318"/>
      <c r="E69" s="318">
        <f>SUM(E60:E68)</f>
        <v>4094160</v>
      </c>
      <c r="F69" s="318">
        <f>SUM(F60:F68)</f>
        <v>422</v>
      </c>
      <c r="G69" s="318"/>
      <c r="H69" s="333"/>
      <c r="I69" s="333"/>
      <c r="J69" s="334"/>
      <c r="K69" s="334"/>
      <c r="L69" s="334"/>
      <c r="M69" s="334"/>
      <c r="N69" s="334"/>
      <c r="O69" s="334"/>
      <c r="P69" s="334"/>
      <c r="Q69" s="334"/>
    </row>
    <row r="70" spans="1:17" x14ac:dyDescent="0.25">
      <c r="A70" s="13"/>
      <c r="B70" s="321"/>
      <c r="C70" s="321"/>
      <c r="D70" s="321"/>
      <c r="E70" s="321"/>
      <c r="F70" s="321"/>
      <c r="G70" s="321"/>
      <c r="H70" s="324"/>
      <c r="I70" s="324"/>
      <c r="J70" s="13"/>
      <c r="K70" s="13"/>
      <c r="L70" s="13"/>
      <c r="M70" s="13"/>
      <c r="N70" s="13"/>
      <c r="O70" s="13"/>
      <c r="P70" s="13"/>
      <c r="Q70" s="13"/>
    </row>
    <row r="71" spans="1:17" ht="19.5" thickBot="1" x14ac:dyDescent="0.35">
      <c r="A71" s="307" t="s">
        <v>152</v>
      </c>
      <c r="B71" s="328"/>
      <c r="C71" s="328"/>
      <c r="D71" s="328"/>
      <c r="E71" s="328"/>
      <c r="F71" s="328"/>
      <c r="G71" s="328"/>
      <c r="H71" s="324"/>
      <c r="I71" s="324"/>
      <c r="J71" s="13"/>
      <c r="K71" s="13"/>
      <c r="L71" s="13"/>
      <c r="M71" s="13"/>
      <c r="N71" s="13"/>
      <c r="O71" s="13"/>
      <c r="P71" s="13"/>
      <c r="Q71" s="13"/>
    </row>
    <row r="72" spans="1:17" ht="15.75" customHeight="1" thickBot="1" x14ac:dyDescent="0.3">
      <c r="A72" s="367" t="s">
        <v>135</v>
      </c>
      <c r="B72" s="369" t="s">
        <v>18</v>
      </c>
      <c r="C72" s="370"/>
      <c r="D72" s="371"/>
      <c r="E72" s="369" t="s">
        <v>124</v>
      </c>
      <c r="F72" s="370"/>
      <c r="G72" s="371"/>
      <c r="H72" s="324"/>
      <c r="I72" s="324"/>
      <c r="J72" s="13"/>
      <c r="K72" s="13"/>
      <c r="L72" s="13"/>
      <c r="M72" s="13"/>
      <c r="N72" s="13"/>
      <c r="O72" s="13"/>
      <c r="P72" s="13"/>
      <c r="Q72" s="13"/>
    </row>
    <row r="73" spans="1:17" ht="30.75" thickBot="1" x14ac:dyDescent="0.3">
      <c r="A73" s="381"/>
      <c r="B73" s="146" t="s">
        <v>63</v>
      </c>
      <c r="C73" s="146" t="s">
        <v>20</v>
      </c>
      <c r="D73" s="146" t="s">
        <v>73</v>
      </c>
      <c r="E73" s="179" t="s">
        <v>74</v>
      </c>
      <c r="F73" s="146" t="s">
        <v>32</v>
      </c>
      <c r="G73" s="146" t="s">
        <v>75</v>
      </c>
      <c r="H73" s="324"/>
      <c r="I73" s="324"/>
      <c r="J73" s="13"/>
      <c r="K73" s="13"/>
      <c r="L73" s="13"/>
      <c r="M73" s="13"/>
      <c r="N73" s="13"/>
      <c r="O73" s="13"/>
      <c r="P73" s="13"/>
      <c r="Q73" s="13"/>
    </row>
    <row r="74" spans="1:17" x14ac:dyDescent="0.25">
      <c r="A74" s="350" t="s">
        <v>135</v>
      </c>
      <c r="B74" s="351">
        <v>5400</v>
      </c>
      <c r="C74" s="344">
        <v>1</v>
      </c>
      <c r="D74" s="344">
        <v>5400</v>
      </c>
      <c r="E74" s="344">
        <v>5400</v>
      </c>
      <c r="F74" s="344">
        <v>1</v>
      </c>
      <c r="G74" s="342">
        <v>5400</v>
      </c>
      <c r="H74" s="324"/>
      <c r="I74" s="324"/>
      <c r="J74" s="13"/>
      <c r="K74" s="13"/>
      <c r="L74" s="13"/>
      <c r="M74" s="13"/>
      <c r="N74" s="13"/>
      <c r="O74" s="13"/>
      <c r="P74" s="13"/>
      <c r="Q74" s="13"/>
    </row>
    <row r="75" spans="1:17" x14ac:dyDescent="0.25">
      <c r="A75" s="352" t="s">
        <v>136</v>
      </c>
      <c r="B75" s="351">
        <v>4890720</v>
      </c>
      <c r="C75" s="344">
        <v>505</v>
      </c>
      <c r="D75" s="344">
        <v>9684.5940594059412</v>
      </c>
      <c r="E75" s="344">
        <v>4088760</v>
      </c>
      <c r="F75" s="344">
        <v>421</v>
      </c>
      <c r="G75" s="342">
        <v>9712.0190023752966</v>
      </c>
      <c r="H75" s="324"/>
      <c r="I75" s="324"/>
      <c r="J75" s="13"/>
      <c r="K75" s="13"/>
      <c r="L75" s="13"/>
      <c r="M75" s="13"/>
      <c r="N75" s="13"/>
      <c r="O75" s="13"/>
      <c r="P75" s="13"/>
      <c r="Q75" s="13"/>
    </row>
    <row r="76" spans="1:17" x14ac:dyDescent="0.25">
      <c r="A76" s="340" t="s">
        <v>77</v>
      </c>
      <c r="B76" s="318">
        <f>SUM(B74:B75)</f>
        <v>4896120</v>
      </c>
      <c r="C76" s="318">
        <f t="shared" ref="C76:F76" si="2">SUM(C74:C75)</f>
        <v>506</v>
      </c>
      <c r="D76" s="318"/>
      <c r="E76" s="318">
        <f t="shared" si="2"/>
        <v>4094160</v>
      </c>
      <c r="F76" s="318">
        <f t="shared" si="2"/>
        <v>422</v>
      </c>
      <c r="G76" s="318"/>
      <c r="H76" s="324"/>
      <c r="I76" s="324"/>
      <c r="J76" s="13"/>
      <c r="K76" s="13"/>
      <c r="L76" s="13"/>
      <c r="M76" s="13"/>
      <c r="N76" s="13"/>
      <c r="O76" s="13"/>
      <c r="P76" s="13"/>
      <c r="Q76" s="13"/>
    </row>
    <row r="77" spans="1:17" x14ac:dyDescent="0.25">
      <c r="A77" s="13"/>
      <c r="B77" s="13"/>
      <c r="C77" s="13"/>
      <c r="D77" s="13"/>
      <c r="E77" s="13"/>
      <c r="F77" s="13"/>
      <c r="G77" s="13"/>
      <c r="H77" s="324"/>
      <c r="I77" s="324"/>
      <c r="J77" s="13"/>
      <c r="K77" s="13"/>
      <c r="L77" s="13"/>
      <c r="M77" s="13"/>
      <c r="N77" s="13"/>
      <c r="O77" s="13"/>
      <c r="P77" s="13"/>
      <c r="Q77" s="13"/>
    </row>
    <row r="78" spans="1:17" x14ac:dyDescent="0.25">
      <c r="A78" s="13"/>
      <c r="B78" s="321"/>
      <c r="C78" s="321"/>
      <c r="D78" s="321"/>
      <c r="E78" s="321"/>
      <c r="F78" s="321"/>
      <c r="G78" s="321"/>
      <c r="H78" s="324"/>
      <c r="I78" s="324"/>
      <c r="J78" s="13"/>
      <c r="K78" s="13"/>
      <c r="L78" s="13"/>
      <c r="M78" s="13"/>
      <c r="N78" s="13"/>
      <c r="O78" s="13"/>
      <c r="P78" s="13"/>
      <c r="Q78" s="13"/>
    </row>
    <row r="79" spans="1:17" x14ac:dyDescent="0.25">
      <c r="A79" s="13"/>
      <c r="B79" s="321"/>
      <c r="C79" s="321"/>
      <c r="D79" s="321"/>
      <c r="E79" s="321"/>
      <c r="F79" s="321"/>
      <c r="G79" s="321"/>
      <c r="H79" s="324"/>
      <c r="I79" s="324"/>
      <c r="J79" s="13"/>
      <c r="K79" s="13"/>
      <c r="L79" s="13"/>
      <c r="M79" s="13"/>
      <c r="N79" s="13"/>
      <c r="O79" s="13"/>
      <c r="P79" s="13"/>
      <c r="Q79" s="13"/>
    </row>
    <row r="80" spans="1:17" x14ac:dyDescent="0.25">
      <c r="A80" s="13"/>
      <c r="B80" s="321"/>
      <c r="C80" s="321"/>
      <c r="D80" s="321"/>
      <c r="E80" s="321"/>
      <c r="F80" s="321"/>
      <c r="G80" s="321"/>
      <c r="H80" s="13"/>
      <c r="I80" s="13"/>
      <c r="J80" s="13"/>
      <c r="K80" s="13"/>
      <c r="L80" s="13"/>
      <c r="M80" s="13"/>
      <c r="N80" s="13"/>
      <c r="O80" s="13"/>
      <c r="P80" s="13"/>
      <c r="Q80" s="13"/>
    </row>
    <row r="81" spans="1:17" x14ac:dyDescent="0.25">
      <c r="A81" s="13"/>
      <c r="B81" s="321"/>
      <c r="C81" s="321"/>
      <c r="D81" s="321"/>
      <c r="E81" s="321"/>
      <c r="F81" s="321"/>
      <c r="G81" s="321"/>
      <c r="H81" s="13"/>
      <c r="I81" s="13"/>
      <c r="J81" s="13"/>
      <c r="K81" s="13"/>
      <c r="L81" s="13"/>
      <c r="M81" s="13"/>
      <c r="N81" s="13"/>
      <c r="O81" s="13"/>
      <c r="P81" s="13"/>
      <c r="Q81" s="13"/>
    </row>
    <row r="82" spans="1:17" ht="15" customHeight="1" x14ac:dyDescent="0.25">
      <c r="A82" s="13"/>
      <c r="B82" s="321"/>
      <c r="C82" s="321"/>
      <c r="D82" s="321"/>
      <c r="E82" s="321"/>
      <c r="F82" s="321"/>
      <c r="G82" s="321"/>
      <c r="H82" s="321"/>
      <c r="I82" s="13"/>
      <c r="J82" s="13"/>
      <c r="K82" s="13"/>
      <c r="L82" s="13"/>
      <c r="M82" s="13"/>
      <c r="N82" s="13"/>
      <c r="O82" s="13"/>
      <c r="P82" s="13"/>
      <c r="Q82" s="13"/>
    </row>
    <row r="83" spans="1:17" ht="15" customHeight="1" x14ac:dyDescent="0.25">
      <c r="A83" s="13"/>
      <c r="B83" s="321"/>
      <c r="C83" s="321"/>
      <c r="D83" s="321"/>
      <c r="E83" s="321"/>
      <c r="F83" s="321"/>
      <c r="G83" s="321"/>
      <c r="H83" s="321"/>
      <c r="I83" s="13"/>
      <c r="J83" s="13"/>
      <c r="K83" s="13"/>
      <c r="L83" s="13"/>
      <c r="M83" s="13"/>
      <c r="N83" s="13"/>
      <c r="O83" s="13"/>
      <c r="P83" s="13"/>
      <c r="Q83" s="13"/>
    </row>
    <row r="84" spans="1:17" ht="15" customHeight="1" x14ac:dyDescent="0.25">
      <c r="A84" s="13"/>
      <c r="B84" s="321"/>
      <c r="C84" s="321"/>
      <c r="D84" s="321"/>
      <c r="E84" s="321"/>
      <c r="F84" s="321"/>
      <c r="G84" s="321"/>
      <c r="H84" s="321"/>
      <c r="I84" s="13"/>
      <c r="J84" s="13"/>
      <c r="K84" s="13"/>
      <c r="L84" s="13"/>
      <c r="M84" s="13"/>
      <c r="N84" s="13"/>
      <c r="O84" s="13"/>
      <c r="P84" s="13"/>
      <c r="Q84" s="13"/>
    </row>
    <row r="85" spans="1:17" ht="15" customHeight="1" x14ac:dyDescent="0.25">
      <c r="A85" s="13"/>
      <c r="B85" s="321"/>
      <c r="C85" s="321"/>
      <c r="D85" s="321"/>
      <c r="E85" s="321"/>
      <c r="F85" s="321"/>
      <c r="G85" s="321"/>
      <c r="H85" s="324"/>
      <c r="I85" s="13"/>
      <c r="J85" s="13"/>
      <c r="K85" s="13"/>
      <c r="L85" s="13"/>
      <c r="M85" s="13"/>
      <c r="N85" s="13"/>
      <c r="O85" s="13"/>
      <c r="P85" s="13"/>
      <c r="Q85" s="13"/>
    </row>
    <row r="86" spans="1:17" ht="15" customHeight="1" x14ac:dyDescent="0.25">
      <c r="A86" s="293"/>
      <c r="B86" s="321"/>
      <c r="C86" s="321"/>
      <c r="D86" s="321"/>
      <c r="E86" s="321"/>
      <c r="F86" s="321"/>
      <c r="G86" s="321"/>
      <c r="H86" s="13"/>
      <c r="I86" s="13"/>
      <c r="J86" s="13"/>
      <c r="K86" s="13"/>
      <c r="L86" s="13"/>
      <c r="M86" s="13"/>
      <c r="N86" s="13"/>
      <c r="O86" s="13"/>
      <c r="P86" s="13"/>
      <c r="Q86" s="13"/>
    </row>
    <row r="87" spans="1:17" ht="15" customHeight="1" x14ac:dyDescent="0.25">
      <c r="A87" s="293"/>
      <c r="B87" s="293"/>
      <c r="C87" s="293"/>
      <c r="D87" s="293"/>
      <c r="E87" s="293"/>
      <c r="F87" s="293"/>
      <c r="G87" s="293"/>
      <c r="H87" s="13"/>
    </row>
    <row r="88" spans="1:17" ht="15" customHeight="1" x14ac:dyDescent="0.25">
      <c r="B88" s="142"/>
      <c r="C88" s="142"/>
      <c r="D88" s="142"/>
      <c r="E88" s="142"/>
      <c r="F88" s="142"/>
      <c r="G88" s="142"/>
    </row>
    <row r="89" spans="1:17" ht="15" customHeight="1" x14ac:dyDescent="0.25"/>
    <row r="90" spans="1:17" ht="15" customHeight="1" x14ac:dyDescent="0.25">
      <c r="A90" s="346"/>
    </row>
    <row r="91" spans="1:17" ht="15" customHeight="1" x14ac:dyDescent="0.25">
      <c r="A91" s="346"/>
    </row>
    <row r="92" spans="1:17" ht="15" customHeight="1" x14ac:dyDescent="0.25">
      <c r="A92" s="346"/>
    </row>
    <row r="93" spans="1:17" ht="15" customHeight="1" x14ac:dyDescent="0.25">
      <c r="A93" s="346"/>
    </row>
    <row r="94" spans="1:17" ht="15" customHeight="1" x14ac:dyDescent="0.25">
      <c r="A94" s="346"/>
    </row>
    <row r="95" spans="1:17" ht="15" customHeight="1" x14ac:dyDescent="0.25">
      <c r="A95" s="346"/>
    </row>
    <row r="96" spans="1:17" x14ac:dyDescent="0.25">
      <c r="A96" s="346"/>
    </row>
    <row r="97" spans="1:1" x14ac:dyDescent="0.25">
      <c r="A97" s="346"/>
    </row>
    <row r="98" spans="1:1" x14ac:dyDescent="0.25">
      <c r="A98" s="346"/>
    </row>
    <row r="99" spans="1:1" x14ac:dyDescent="0.25">
      <c r="A99" s="346"/>
    </row>
    <row r="100" spans="1:1" x14ac:dyDescent="0.25">
      <c r="A100" s="346"/>
    </row>
    <row r="101" spans="1:1" x14ac:dyDescent="0.25">
      <c r="A101" s="346"/>
    </row>
    <row r="102" spans="1:1" x14ac:dyDescent="0.25">
      <c r="A102" s="346"/>
    </row>
    <row r="103" spans="1:1" ht="15" customHeight="1" x14ac:dyDescent="0.25">
      <c r="A103" s="346"/>
    </row>
    <row r="104" spans="1:1" x14ac:dyDescent="0.25">
      <c r="A104" s="346"/>
    </row>
    <row r="105" spans="1:1" x14ac:dyDescent="0.25">
      <c r="A105" s="346"/>
    </row>
    <row r="106" spans="1:1" x14ac:dyDescent="0.25">
      <c r="A106" s="346"/>
    </row>
    <row r="107" spans="1:1" x14ac:dyDescent="0.25">
      <c r="A107" s="346"/>
    </row>
    <row r="108" spans="1:1" x14ac:dyDescent="0.25">
      <c r="A108" s="346"/>
    </row>
  </sheetData>
  <protectedRanges>
    <protectedRange sqref="B4" name="Bereich1"/>
  </protectedRanges>
  <mergeCells count="21">
    <mergeCell ref="A58:A59"/>
    <mergeCell ref="B58:D58"/>
    <mergeCell ref="E58:G58"/>
    <mergeCell ref="A72:A73"/>
    <mergeCell ref="B72:D72"/>
    <mergeCell ref="E72:G72"/>
    <mergeCell ref="A28:A29"/>
    <mergeCell ref="B28:D28"/>
    <mergeCell ref="E28:G28"/>
    <mergeCell ref="A39:A40"/>
    <mergeCell ref="B39:D39"/>
    <mergeCell ref="E39:G39"/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</mergeCells>
  <dataValidations count="1">
    <dataValidation showInputMessage="1" showErrorMessage="1" sqref="B4" xr:uid="{ADF69C57-E401-4AB1-90C0-CF09E62B8B08}"/>
  </dataValidation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A3CF0-AFF5-496D-988D-8712EE734536}">
  <sheetPr>
    <tabColor rgb="FF0070C0"/>
  </sheetPr>
  <dimension ref="A1:Q112"/>
  <sheetViews>
    <sheetView workbookViewId="0">
      <selection activeCell="G84" sqref="G84"/>
    </sheetView>
  </sheetViews>
  <sheetFormatPr baseColWidth="10" defaultColWidth="9.140625" defaultRowHeight="15" x14ac:dyDescent="0.25"/>
  <cols>
    <col min="1" max="1" width="40" style="142" customWidth="1"/>
    <col min="2" max="8" width="21.5703125" style="125" customWidth="1"/>
    <col min="9" max="16384" width="9.140625" style="125"/>
  </cols>
  <sheetData>
    <row r="1" spans="1:17" s="282" customFormat="1" ht="48" customHeight="1" x14ac:dyDescent="0.25">
      <c r="A1" s="380" t="s">
        <v>127</v>
      </c>
      <c r="B1" s="380"/>
      <c r="C1" s="380"/>
      <c r="D1" s="380"/>
      <c r="E1" s="380"/>
      <c r="F1" s="380"/>
      <c r="G1" s="283"/>
      <c r="H1" s="284" t="s">
        <v>197</v>
      </c>
      <c r="I1" s="285"/>
      <c r="J1" s="286"/>
      <c r="K1" s="285"/>
      <c r="L1" s="285"/>
      <c r="M1" s="285"/>
      <c r="N1" s="285"/>
      <c r="O1" s="285"/>
      <c r="P1" s="285"/>
      <c r="Q1" s="285"/>
    </row>
    <row r="2" spans="1:17" s="282" customFormat="1" ht="15" customHeight="1" x14ac:dyDescent="0.25">
      <c r="A2" s="287" t="s">
        <v>139</v>
      </c>
      <c r="B2" s="288"/>
      <c r="C2" s="288"/>
      <c r="D2" s="288"/>
      <c r="E2" s="288"/>
      <c r="F2" s="288"/>
      <c r="G2" s="285"/>
      <c r="H2" s="284"/>
      <c r="I2" s="285"/>
      <c r="J2" s="286"/>
      <c r="K2" s="285"/>
      <c r="L2" s="285"/>
      <c r="M2" s="285"/>
      <c r="N2" s="285"/>
      <c r="O2" s="285"/>
      <c r="P2" s="285"/>
      <c r="Q2" s="285"/>
    </row>
    <row r="3" spans="1:17" s="282" customFormat="1" ht="5.25" customHeight="1" x14ac:dyDescent="0.25">
      <c r="A3" s="283"/>
      <c r="B3" s="285"/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85"/>
    </row>
    <row r="4" spans="1:17" ht="21" x14ac:dyDescent="0.35">
      <c r="A4" s="289" t="s">
        <v>1</v>
      </c>
      <c r="B4" s="148">
        <v>45597</v>
      </c>
      <c r="C4" s="290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1:17" x14ac:dyDescent="0.25">
      <c r="A5" s="291"/>
      <c r="B5" s="86"/>
      <c r="C5" s="13"/>
      <c r="D5" s="13"/>
      <c r="E5" s="13"/>
      <c r="F5" s="13"/>
      <c r="G5" s="13"/>
      <c r="H5" s="292"/>
      <c r="I5" s="13"/>
      <c r="J5" s="13"/>
      <c r="K5" s="13"/>
      <c r="L5" s="13"/>
      <c r="M5" s="13"/>
      <c r="N5" s="13"/>
      <c r="O5" s="13"/>
      <c r="P5" s="13"/>
      <c r="Q5" s="13"/>
    </row>
    <row r="6" spans="1:17" x14ac:dyDescent="0.25">
      <c r="A6" s="293"/>
      <c r="B6" s="13"/>
      <c r="C6" s="13"/>
      <c r="D6" s="13"/>
      <c r="E6" s="11"/>
      <c r="F6" s="11"/>
      <c r="G6" s="11"/>
      <c r="H6" s="11"/>
      <c r="I6" s="13"/>
      <c r="J6" s="13"/>
      <c r="K6" s="13"/>
      <c r="L6" s="13"/>
      <c r="M6" s="13"/>
      <c r="N6" s="13"/>
      <c r="O6" s="13"/>
      <c r="P6" s="13"/>
      <c r="Q6" s="13"/>
    </row>
    <row r="7" spans="1:17" ht="19.5" thickBot="1" x14ac:dyDescent="0.3">
      <c r="A7" s="294" t="s">
        <v>2</v>
      </c>
      <c r="B7" s="13"/>
      <c r="C7" s="13"/>
      <c r="D7" s="295"/>
      <c r="E7" s="11"/>
      <c r="F7" s="11"/>
      <c r="G7" s="11"/>
      <c r="H7" s="11"/>
      <c r="I7" s="13"/>
      <c r="J7" s="13"/>
      <c r="K7" s="13"/>
      <c r="L7" s="13"/>
      <c r="M7" s="13"/>
      <c r="N7" s="13"/>
      <c r="O7" s="13"/>
      <c r="P7" s="13"/>
      <c r="Q7" s="13"/>
    </row>
    <row r="8" spans="1:17" ht="30.75" customHeight="1" thickBot="1" x14ac:dyDescent="0.3">
      <c r="A8" s="88" t="s">
        <v>3</v>
      </c>
      <c r="B8" s="88" t="s">
        <v>4</v>
      </c>
      <c r="C8" s="13"/>
      <c r="D8" s="13"/>
      <c r="E8" s="13"/>
      <c r="F8" s="11"/>
      <c r="G8" s="292"/>
      <c r="H8" s="292"/>
      <c r="I8" s="13"/>
      <c r="J8" s="13"/>
      <c r="K8" s="13"/>
      <c r="L8" s="13"/>
      <c r="M8" s="13"/>
      <c r="N8" s="13"/>
      <c r="O8" s="13"/>
      <c r="P8" s="13"/>
      <c r="Q8" s="13"/>
    </row>
    <row r="9" spans="1:17" ht="15.75" customHeight="1" x14ac:dyDescent="0.25">
      <c r="A9" s="248">
        <v>4093586</v>
      </c>
      <c r="B9" s="297">
        <v>7.3499999046325684</v>
      </c>
      <c r="C9" s="13"/>
      <c r="D9" s="293"/>
      <c r="E9" s="293"/>
      <c r="F9" s="293"/>
      <c r="G9" s="293"/>
      <c r="H9" s="293"/>
      <c r="I9" s="13"/>
      <c r="J9" s="13"/>
      <c r="K9" s="13"/>
      <c r="L9" s="13"/>
      <c r="M9" s="13"/>
      <c r="N9" s="13"/>
      <c r="O9" s="13"/>
      <c r="P9" s="13"/>
      <c r="Q9" s="13"/>
    </row>
    <row r="10" spans="1:17" ht="9.9499999999999993" customHeight="1" x14ac:dyDescent="0.25">
      <c r="A10" s="298"/>
      <c r="B10" s="298"/>
      <c r="C10" s="13"/>
      <c r="D10" s="293"/>
      <c r="E10" s="293"/>
      <c r="F10" s="293"/>
      <c r="G10" s="293"/>
      <c r="H10" s="293"/>
      <c r="I10" s="13"/>
      <c r="J10" s="13"/>
      <c r="K10" s="13"/>
      <c r="L10" s="13"/>
      <c r="M10" s="13"/>
      <c r="N10" s="13"/>
      <c r="O10" s="13"/>
      <c r="P10" s="13"/>
      <c r="Q10" s="13"/>
    </row>
    <row r="11" spans="1:17" ht="15.75" customHeight="1" thickBot="1" x14ac:dyDescent="0.3">
      <c r="A11" s="299" t="s">
        <v>18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</row>
    <row r="12" spans="1:17" ht="15.75" customHeight="1" thickBot="1" x14ac:dyDescent="0.3">
      <c r="A12" s="373" t="s">
        <v>5</v>
      </c>
      <c r="B12" s="373" t="s">
        <v>6</v>
      </c>
      <c r="C12" s="375" t="s">
        <v>7</v>
      </c>
      <c r="D12" s="376"/>
      <c r="E12" s="377"/>
      <c r="F12" s="375" t="s">
        <v>8</v>
      </c>
      <c r="G12" s="376"/>
      <c r="H12" s="377"/>
      <c r="I12" s="13"/>
      <c r="J12" s="13"/>
      <c r="K12" s="13"/>
      <c r="L12" s="13"/>
      <c r="M12" s="13"/>
      <c r="N12" s="13"/>
      <c r="O12" s="13"/>
      <c r="P12" s="13"/>
      <c r="Q12" s="13"/>
    </row>
    <row r="13" spans="1:17" ht="15.75" thickBot="1" x14ac:dyDescent="0.3">
      <c r="A13" s="374"/>
      <c r="B13" s="374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  <c r="I13" s="13"/>
      <c r="J13" s="13"/>
      <c r="K13" s="13"/>
      <c r="L13" s="13"/>
      <c r="M13" s="13"/>
      <c r="N13" s="13"/>
      <c r="O13" s="13"/>
      <c r="P13" s="13"/>
      <c r="Q13" s="13"/>
    </row>
    <row r="14" spans="1:17" ht="15.75" customHeight="1" x14ac:dyDescent="0.25">
      <c r="A14" s="296">
        <v>6082780</v>
      </c>
      <c r="B14" s="300">
        <v>528</v>
      </c>
      <c r="C14" s="301">
        <v>2300</v>
      </c>
      <c r="D14" s="302">
        <v>85200</v>
      </c>
      <c r="E14" s="301">
        <v>11520</v>
      </c>
      <c r="F14" s="305">
        <v>6.93</v>
      </c>
      <c r="G14" s="305">
        <v>7.35</v>
      </c>
      <c r="H14" s="305">
        <v>7.19</v>
      </c>
      <c r="I14" s="13"/>
      <c r="J14" s="13"/>
      <c r="K14" s="13"/>
      <c r="L14" s="13"/>
      <c r="M14" s="13"/>
      <c r="N14" s="13"/>
      <c r="O14" s="13"/>
      <c r="P14" s="13"/>
      <c r="Q14" s="13"/>
    </row>
    <row r="15" spans="1:17" ht="9.9499999999999993" customHeight="1" x14ac:dyDescent="0.25">
      <c r="A15" s="300"/>
      <c r="B15" s="300"/>
      <c r="C15" s="300"/>
      <c r="D15" s="300"/>
      <c r="E15" s="300"/>
      <c r="F15" s="300"/>
      <c r="G15" s="300"/>
      <c r="H15" s="300"/>
      <c r="I15" s="13"/>
      <c r="J15" s="13"/>
      <c r="K15" s="13"/>
      <c r="L15" s="13"/>
      <c r="M15" s="13"/>
      <c r="N15" s="13"/>
      <c r="O15" s="13"/>
      <c r="P15" s="13"/>
      <c r="Q15" s="13"/>
    </row>
    <row r="16" spans="1:17" ht="15.75" customHeight="1" thickBot="1" x14ac:dyDescent="0.3">
      <c r="A16" s="299" t="s">
        <v>128</v>
      </c>
      <c r="B16" s="303"/>
      <c r="C16" s="303"/>
      <c r="D16" s="303"/>
      <c r="E16" s="303"/>
      <c r="F16" s="304"/>
      <c r="G16" s="304"/>
      <c r="H16" s="304"/>
      <c r="I16" s="13"/>
      <c r="J16" s="13"/>
      <c r="K16" s="13"/>
      <c r="L16" s="13"/>
      <c r="M16" s="13"/>
      <c r="N16" s="13"/>
      <c r="O16" s="13"/>
      <c r="P16" s="13"/>
      <c r="Q16" s="13"/>
    </row>
    <row r="17" spans="1:17" ht="15.75" customHeight="1" thickBot="1" x14ac:dyDescent="0.3">
      <c r="A17" s="373" t="s">
        <v>66</v>
      </c>
      <c r="B17" s="373" t="s">
        <v>67</v>
      </c>
      <c r="C17" s="375" t="s">
        <v>15</v>
      </c>
      <c r="D17" s="376"/>
      <c r="E17" s="377"/>
      <c r="F17" s="378" t="s">
        <v>122</v>
      </c>
      <c r="G17" s="379"/>
      <c r="H17" s="88" t="s">
        <v>129</v>
      </c>
      <c r="I17" s="13"/>
      <c r="J17" s="13"/>
      <c r="K17" s="13"/>
      <c r="L17" s="13"/>
      <c r="M17" s="13"/>
      <c r="N17" s="13"/>
      <c r="O17" s="13"/>
      <c r="P17" s="13"/>
      <c r="Q17" s="13"/>
    </row>
    <row r="18" spans="1:17" ht="15.75" thickBot="1" x14ac:dyDescent="0.3">
      <c r="A18" s="374"/>
      <c r="B18" s="374"/>
      <c r="C18" s="93" t="s">
        <v>9</v>
      </c>
      <c r="D18" s="93" t="s">
        <v>10</v>
      </c>
      <c r="E18" s="93" t="s">
        <v>11</v>
      </c>
      <c r="F18" s="20" t="s">
        <v>9</v>
      </c>
      <c r="G18" s="221" t="s">
        <v>10</v>
      </c>
      <c r="H18" s="88" t="s">
        <v>12</v>
      </c>
      <c r="I18" s="13"/>
      <c r="J18" s="13"/>
      <c r="K18" s="13"/>
      <c r="L18" s="13"/>
      <c r="M18" s="13"/>
      <c r="N18" s="13"/>
      <c r="O18" s="13"/>
      <c r="P18" s="13"/>
      <c r="Q18" s="13"/>
    </row>
    <row r="19" spans="1:17" ht="15.75" customHeight="1" x14ac:dyDescent="0.25">
      <c r="A19" s="296">
        <v>4098060</v>
      </c>
      <c r="B19" s="300">
        <v>348</v>
      </c>
      <c r="C19" s="301">
        <v>2300</v>
      </c>
      <c r="D19" s="302">
        <v>85200</v>
      </c>
      <c r="E19" s="301">
        <v>11776</v>
      </c>
      <c r="F19" s="305">
        <v>6.93</v>
      </c>
      <c r="G19" s="305">
        <v>7.23</v>
      </c>
      <c r="H19" s="305">
        <v>7.15</v>
      </c>
      <c r="I19" s="13"/>
      <c r="J19" s="13"/>
      <c r="K19" s="13"/>
      <c r="L19" s="13"/>
      <c r="M19" s="13"/>
      <c r="N19" s="13"/>
      <c r="O19" s="13"/>
      <c r="P19" s="13"/>
      <c r="Q19" s="13"/>
    </row>
    <row r="20" spans="1:17" ht="9.9499999999999993" customHeight="1" x14ac:dyDescent="0.25">
      <c r="A20" s="298"/>
      <c r="B20" s="298"/>
      <c r="C20" s="298"/>
      <c r="D20" s="298"/>
      <c r="E20" s="298"/>
      <c r="F20" s="298"/>
      <c r="G20" s="298"/>
      <c r="H20" s="298"/>
      <c r="I20" s="13"/>
      <c r="J20" s="13"/>
      <c r="K20" s="13"/>
      <c r="L20" s="13"/>
      <c r="M20" s="13"/>
      <c r="N20" s="13"/>
      <c r="O20" s="13"/>
      <c r="P20" s="13"/>
      <c r="Q20" s="13"/>
    </row>
    <row r="21" spans="1:17" ht="15.75" customHeight="1" thickBot="1" x14ac:dyDescent="0.3">
      <c r="A21" s="299" t="s">
        <v>69</v>
      </c>
      <c r="B21" s="303"/>
      <c r="C21" s="303"/>
      <c r="D21" s="303"/>
      <c r="E21" s="303"/>
      <c r="F21" s="304"/>
      <c r="G21" s="304"/>
      <c r="H21" s="304"/>
      <c r="I21" s="13"/>
      <c r="J21" s="13"/>
      <c r="K21" s="13"/>
      <c r="L21" s="13"/>
      <c r="M21" s="13"/>
      <c r="N21" s="13"/>
      <c r="O21" s="13"/>
      <c r="P21" s="13"/>
      <c r="Q21" s="13"/>
    </row>
    <row r="22" spans="1:17" ht="30.75" customHeight="1" thickBot="1" x14ac:dyDescent="0.3">
      <c r="A22" s="3" t="s">
        <v>70</v>
      </c>
      <c r="B22" s="3" t="s">
        <v>71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</row>
    <row r="23" spans="1:17" ht="15.75" customHeight="1" x14ac:dyDescent="0.25">
      <c r="A23" s="301">
        <v>119840</v>
      </c>
      <c r="B23" s="301">
        <v>12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</row>
    <row r="24" spans="1:17" ht="15.75" customHeight="1" x14ac:dyDescent="0.25">
      <c r="A24" s="292"/>
      <c r="B24" s="292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</row>
    <row r="25" spans="1:17" ht="15.75" customHeight="1" x14ac:dyDescent="0.25">
      <c r="A25" s="306" t="s">
        <v>123</v>
      </c>
      <c r="B25" s="13"/>
      <c r="C25" s="13"/>
      <c r="D25" s="13"/>
      <c r="E25" s="13"/>
      <c r="F25" s="11"/>
      <c r="G25" s="292"/>
      <c r="H25" s="292"/>
      <c r="I25" s="13"/>
      <c r="J25" s="13"/>
      <c r="K25" s="13"/>
      <c r="L25" s="13"/>
      <c r="M25" s="13"/>
      <c r="N25" s="13"/>
      <c r="O25" s="13"/>
      <c r="P25" s="13"/>
      <c r="Q25" s="13"/>
    </row>
    <row r="26" spans="1:17" x14ac:dyDescent="0.25">
      <c r="A26" s="29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</row>
    <row r="27" spans="1:17" ht="19.5" thickBot="1" x14ac:dyDescent="0.35">
      <c r="A27" s="307" t="s">
        <v>130</v>
      </c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</row>
    <row r="28" spans="1:17" ht="15.75" customHeight="1" thickBot="1" x14ac:dyDescent="0.3">
      <c r="A28" s="367" t="s">
        <v>23</v>
      </c>
      <c r="B28" s="369" t="s">
        <v>18</v>
      </c>
      <c r="C28" s="370"/>
      <c r="D28" s="371"/>
      <c r="E28" s="369" t="s">
        <v>124</v>
      </c>
      <c r="F28" s="370"/>
      <c r="G28" s="371"/>
      <c r="H28" s="13"/>
      <c r="I28" s="13"/>
      <c r="J28" s="13"/>
      <c r="K28" s="13"/>
      <c r="L28" s="13"/>
      <c r="M28" s="13"/>
      <c r="N28" s="13"/>
      <c r="O28" s="13"/>
      <c r="P28" s="13"/>
      <c r="Q28" s="13"/>
    </row>
    <row r="29" spans="1:17" ht="30.75" customHeight="1" x14ac:dyDescent="0.25">
      <c r="A29" s="372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</row>
    <row r="30" spans="1:17" x14ac:dyDescent="0.25">
      <c r="A30" s="308" t="s">
        <v>189</v>
      </c>
      <c r="B30" s="309"/>
      <c r="C30" s="309"/>
      <c r="D30" s="309"/>
      <c r="E30" s="309"/>
      <c r="F30" s="309"/>
      <c r="G30" s="310"/>
      <c r="H30" s="13"/>
      <c r="I30" s="13"/>
      <c r="J30" s="13"/>
      <c r="K30" s="13"/>
      <c r="L30" s="13"/>
      <c r="M30" s="13"/>
      <c r="N30" s="13"/>
      <c r="O30" s="13"/>
      <c r="P30" s="13"/>
      <c r="Q30" s="13"/>
    </row>
    <row r="31" spans="1:17" x14ac:dyDescent="0.25">
      <c r="A31" s="311" t="s">
        <v>151</v>
      </c>
      <c r="B31" s="344">
        <v>1012220</v>
      </c>
      <c r="C31" s="344">
        <v>192</v>
      </c>
      <c r="D31" s="344">
        <v>5271.979166666667</v>
      </c>
      <c r="E31" s="344">
        <v>594960</v>
      </c>
      <c r="F31" s="344">
        <v>116</v>
      </c>
      <c r="G31" s="342">
        <v>5128.9655172413795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</row>
    <row r="32" spans="1:17" x14ac:dyDescent="0.25">
      <c r="A32" s="314" t="s">
        <v>27</v>
      </c>
      <c r="B32" s="344">
        <v>1450040</v>
      </c>
      <c r="C32" s="344">
        <v>202</v>
      </c>
      <c r="D32" s="344">
        <v>7178.4158415841584</v>
      </c>
      <c r="E32" s="344">
        <v>969300</v>
      </c>
      <c r="F32" s="344">
        <v>139</v>
      </c>
      <c r="G32" s="342">
        <v>6973.3812949640287</v>
      </c>
      <c r="H32" s="13"/>
      <c r="I32" s="13"/>
      <c r="J32" s="13"/>
      <c r="K32" s="13"/>
      <c r="L32" s="13"/>
      <c r="M32" s="13"/>
      <c r="N32" s="13"/>
      <c r="O32" s="13"/>
      <c r="P32" s="13"/>
      <c r="Q32" s="13"/>
    </row>
    <row r="33" spans="1:17" x14ac:dyDescent="0.25">
      <c r="A33" s="314" t="s">
        <v>28</v>
      </c>
      <c r="B33" s="343">
        <v>691160</v>
      </c>
      <c r="C33" s="343">
        <v>47</v>
      </c>
      <c r="D33" s="343">
        <v>14705.531914893618</v>
      </c>
      <c r="E33" s="343">
        <v>504900</v>
      </c>
      <c r="F33" s="343">
        <v>34</v>
      </c>
      <c r="G33" s="341">
        <v>14850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</row>
    <row r="34" spans="1:17" x14ac:dyDescent="0.25">
      <c r="A34" s="314" t="s">
        <v>29</v>
      </c>
      <c r="B34" s="344">
        <v>2929360</v>
      </c>
      <c r="C34" s="344">
        <v>87</v>
      </c>
      <c r="D34" s="344">
        <v>33670.80459770115</v>
      </c>
      <c r="E34" s="344">
        <v>2028900</v>
      </c>
      <c r="F34" s="344">
        <v>59</v>
      </c>
      <c r="G34" s="342">
        <v>34388.135593220337</v>
      </c>
      <c r="H34" s="13"/>
      <c r="I34" s="13"/>
      <c r="J34" s="13"/>
      <c r="K34" s="13"/>
      <c r="L34" s="13"/>
      <c r="M34" s="13"/>
      <c r="N34" s="13"/>
      <c r="O34" s="13"/>
      <c r="P34" s="13"/>
      <c r="Q34" s="13"/>
    </row>
    <row r="35" spans="1:17" x14ac:dyDescent="0.25">
      <c r="A35" s="317" t="s">
        <v>77</v>
      </c>
      <c r="B35" s="318">
        <f>SUM(B30:B34)</f>
        <v>6082780</v>
      </c>
      <c r="C35" s="318">
        <f t="shared" ref="C35:F35" si="0">SUM(C30:C34)</f>
        <v>528</v>
      </c>
      <c r="D35" s="318"/>
      <c r="E35" s="318">
        <f t="shared" si="0"/>
        <v>4098060</v>
      </c>
      <c r="F35" s="318">
        <f t="shared" si="0"/>
        <v>348</v>
      </c>
      <c r="G35" s="318"/>
      <c r="H35" s="13"/>
      <c r="I35" s="13"/>
      <c r="J35" s="13"/>
      <c r="K35" s="13"/>
      <c r="L35" s="13"/>
      <c r="M35" s="13"/>
      <c r="N35" s="13"/>
      <c r="O35" s="13"/>
      <c r="P35" s="13"/>
      <c r="Q35" s="13"/>
    </row>
    <row r="36" spans="1:17" x14ac:dyDescent="0.25">
      <c r="A36" s="13"/>
      <c r="B36" s="321"/>
      <c r="C36" s="321"/>
      <c r="D36" s="321"/>
      <c r="E36" s="321"/>
      <c r="F36" s="321"/>
      <c r="G36" s="321"/>
      <c r="H36" s="13"/>
      <c r="I36" s="13"/>
      <c r="J36" s="13"/>
      <c r="K36" s="13"/>
      <c r="L36" s="13"/>
      <c r="M36" s="13"/>
      <c r="N36" s="13"/>
      <c r="O36" s="13"/>
      <c r="P36" s="13"/>
      <c r="Q36" s="13"/>
    </row>
    <row r="37" spans="1:17" x14ac:dyDescent="0.25">
      <c r="A37" s="29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</row>
    <row r="38" spans="1:17" ht="15.75" customHeight="1" thickBot="1" x14ac:dyDescent="0.35">
      <c r="A38" s="307" t="s">
        <v>131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</row>
    <row r="39" spans="1:17" ht="15.75" thickBot="1" x14ac:dyDescent="0.3">
      <c r="A39" s="367" t="s">
        <v>79</v>
      </c>
      <c r="B39" s="369" t="s">
        <v>18</v>
      </c>
      <c r="C39" s="370"/>
      <c r="D39" s="371"/>
      <c r="E39" s="369" t="s">
        <v>124</v>
      </c>
      <c r="F39" s="370"/>
      <c r="G39" s="371"/>
      <c r="H39" s="13"/>
      <c r="I39" s="13"/>
      <c r="J39" s="13"/>
      <c r="K39" s="13"/>
      <c r="L39" s="13"/>
      <c r="M39" s="13"/>
      <c r="N39" s="13"/>
      <c r="O39" s="13"/>
      <c r="P39" s="13"/>
      <c r="Q39" s="13"/>
    </row>
    <row r="40" spans="1:17" ht="30" x14ac:dyDescent="0.25">
      <c r="A40" s="372"/>
      <c r="B40" s="146" t="s">
        <v>63</v>
      </c>
      <c r="C40" s="146" t="s">
        <v>20</v>
      </c>
      <c r="D40" s="146" t="s">
        <v>73</v>
      </c>
      <c r="E40" s="179" t="s">
        <v>74</v>
      </c>
      <c r="F40" s="146" t="s">
        <v>32</v>
      </c>
      <c r="G40" s="146" t="s">
        <v>75</v>
      </c>
      <c r="H40" s="13"/>
      <c r="I40" s="13"/>
      <c r="J40" s="13"/>
      <c r="K40" s="13"/>
      <c r="L40" s="13"/>
      <c r="M40" s="13"/>
      <c r="N40" s="13"/>
      <c r="O40" s="13"/>
      <c r="P40" s="13"/>
      <c r="Q40" s="13"/>
    </row>
    <row r="41" spans="1:17" x14ac:dyDescent="0.25">
      <c r="A41" s="314" t="s">
        <v>39</v>
      </c>
      <c r="B41" s="344">
        <v>112120</v>
      </c>
      <c r="C41" s="344">
        <v>11</v>
      </c>
      <c r="D41" s="344">
        <v>10192.727272727272</v>
      </c>
      <c r="E41" s="344">
        <v>37000</v>
      </c>
      <c r="F41" s="344">
        <v>3</v>
      </c>
      <c r="G41" s="344">
        <v>12333.333333333334</v>
      </c>
      <c r="H41" s="13"/>
      <c r="I41" s="13"/>
      <c r="J41" s="13"/>
      <c r="K41" s="13"/>
      <c r="L41" s="13"/>
      <c r="M41" s="13"/>
      <c r="N41" s="13"/>
      <c r="O41" s="13"/>
      <c r="P41" s="13"/>
      <c r="Q41" s="13"/>
    </row>
    <row r="42" spans="1:17" x14ac:dyDescent="0.25">
      <c r="A42" s="314" t="s">
        <v>40</v>
      </c>
      <c r="B42" s="344">
        <v>248640</v>
      </c>
      <c r="C42" s="344">
        <v>16</v>
      </c>
      <c r="D42" s="344">
        <v>15540</v>
      </c>
      <c r="E42" s="344">
        <v>244040</v>
      </c>
      <c r="F42" s="344">
        <v>15</v>
      </c>
      <c r="G42" s="344">
        <v>16269.333333333334</v>
      </c>
      <c r="H42" s="324"/>
      <c r="I42" s="324"/>
      <c r="J42" s="13"/>
      <c r="K42" s="13"/>
      <c r="L42" s="13"/>
      <c r="M42" s="13"/>
      <c r="N42" s="13"/>
      <c r="O42" s="13"/>
      <c r="P42" s="13"/>
      <c r="Q42" s="13"/>
    </row>
    <row r="43" spans="1:17" x14ac:dyDescent="0.25">
      <c r="A43" s="314" t="s">
        <v>41</v>
      </c>
      <c r="B43" s="343">
        <v>574860</v>
      </c>
      <c r="C43" s="343">
        <v>63</v>
      </c>
      <c r="D43" s="343">
        <v>9124.7619047619046</v>
      </c>
      <c r="E43" s="343">
        <v>379760</v>
      </c>
      <c r="F43" s="343">
        <v>46</v>
      </c>
      <c r="G43" s="343">
        <v>8255.652173913044</v>
      </c>
      <c r="H43" s="324"/>
      <c r="I43" s="324"/>
      <c r="J43" s="13"/>
      <c r="K43" s="13"/>
      <c r="L43" s="13"/>
      <c r="M43" s="13"/>
      <c r="N43" s="13"/>
      <c r="O43" s="13"/>
      <c r="P43" s="13"/>
      <c r="Q43" s="13"/>
    </row>
    <row r="44" spans="1:17" x14ac:dyDescent="0.25">
      <c r="A44" s="314" t="s">
        <v>42</v>
      </c>
      <c r="B44" s="344">
        <v>259850</v>
      </c>
      <c r="C44" s="344">
        <v>28</v>
      </c>
      <c r="D44" s="344">
        <v>9280.3571428571431</v>
      </c>
      <c r="E44" s="344">
        <v>151390</v>
      </c>
      <c r="F44" s="344">
        <v>14</v>
      </c>
      <c r="G44" s="344">
        <v>10813.571428571429</v>
      </c>
      <c r="H44" s="324"/>
      <c r="I44" s="324"/>
      <c r="J44" s="13"/>
      <c r="K44" s="13"/>
      <c r="L44" s="13"/>
      <c r="M44" s="13"/>
      <c r="N44" s="13"/>
      <c r="O44" s="13"/>
      <c r="P44" s="13"/>
      <c r="Q44" s="13"/>
    </row>
    <row r="45" spans="1:17" x14ac:dyDescent="0.25">
      <c r="A45" s="314" t="s">
        <v>43</v>
      </c>
      <c r="B45" s="344">
        <v>614350</v>
      </c>
      <c r="C45" s="344">
        <v>55</v>
      </c>
      <c r="D45" s="344">
        <v>11170</v>
      </c>
      <c r="E45" s="344">
        <v>428850</v>
      </c>
      <c r="F45" s="344">
        <v>32</v>
      </c>
      <c r="G45" s="344">
        <v>13401.5625</v>
      </c>
      <c r="H45" s="324"/>
      <c r="I45" s="324"/>
      <c r="J45" s="13"/>
      <c r="K45" s="13"/>
      <c r="L45" s="13"/>
      <c r="M45" s="13"/>
      <c r="N45" s="13"/>
      <c r="O45" s="13"/>
      <c r="P45" s="13"/>
      <c r="Q45" s="13"/>
    </row>
    <row r="46" spans="1:17" x14ac:dyDescent="0.25">
      <c r="A46" s="314" t="s">
        <v>44</v>
      </c>
      <c r="B46" s="343">
        <v>779930</v>
      </c>
      <c r="C46" s="343">
        <v>54</v>
      </c>
      <c r="D46" s="343">
        <v>14443.148148148148</v>
      </c>
      <c r="E46" s="343">
        <v>605610</v>
      </c>
      <c r="F46" s="343">
        <v>46</v>
      </c>
      <c r="G46" s="343">
        <v>13165.434782608696</v>
      </c>
      <c r="H46" s="324"/>
      <c r="I46" s="324"/>
      <c r="J46" s="13"/>
      <c r="K46" s="13"/>
      <c r="L46" s="13"/>
      <c r="M46" s="13"/>
      <c r="N46" s="13"/>
      <c r="O46" s="13"/>
      <c r="P46" s="13"/>
      <c r="Q46" s="13"/>
    </row>
    <row r="47" spans="1:17" x14ac:dyDescent="0.25">
      <c r="A47" s="314" t="s">
        <v>45</v>
      </c>
      <c r="B47" s="344">
        <v>1893380</v>
      </c>
      <c r="C47" s="344">
        <v>172</v>
      </c>
      <c r="D47" s="344">
        <v>11008.023255813954</v>
      </c>
      <c r="E47" s="344">
        <v>1256360</v>
      </c>
      <c r="F47" s="344">
        <v>116</v>
      </c>
      <c r="G47" s="344">
        <v>10830.689655172413</v>
      </c>
      <c r="H47" s="324"/>
      <c r="I47" s="324"/>
      <c r="J47" s="13"/>
      <c r="K47" s="13"/>
      <c r="L47" s="13"/>
      <c r="M47" s="13"/>
      <c r="N47" s="13"/>
      <c r="O47" s="13"/>
      <c r="P47" s="13"/>
      <c r="Q47" s="13"/>
    </row>
    <row r="48" spans="1:17" x14ac:dyDescent="0.25">
      <c r="A48" s="314" t="s">
        <v>46</v>
      </c>
      <c r="B48" s="344">
        <v>309860</v>
      </c>
      <c r="C48" s="344">
        <v>24</v>
      </c>
      <c r="D48" s="344">
        <v>12910.833333333334</v>
      </c>
      <c r="E48" s="344">
        <v>185440</v>
      </c>
      <c r="F48" s="344">
        <v>18</v>
      </c>
      <c r="G48" s="344">
        <v>10302.222222222223</v>
      </c>
      <c r="H48" s="324"/>
      <c r="I48" s="324"/>
      <c r="J48" s="13"/>
      <c r="K48" s="13"/>
      <c r="L48" s="13"/>
      <c r="M48" s="13"/>
      <c r="N48" s="13"/>
      <c r="O48" s="13"/>
      <c r="P48" s="13"/>
      <c r="Q48" s="13"/>
    </row>
    <row r="49" spans="1:17" x14ac:dyDescent="0.25">
      <c r="A49" s="314" t="s">
        <v>97</v>
      </c>
      <c r="B49" s="343">
        <v>24000</v>
      </c>
      <c r="C49" s="343">
        <v>3</v>
      </c>
      <c r="D49" s="343">
        <v>8000</v>
      </c>
      <c r="E49" s="343">
        <v>24000</v>
      </c>
      <c r="F49" s="343">
        <v>3</v>
      </c>
      <c r="G49" s="343">
        <v>8000</v>
      </c>
      <c r="H49" s="324"/>
      <c r="I49" s="324"/>
      <c r="J49" s="13"/>
      <c r="K49" s="13"/>
      <c r="L49" s="13"/>
      <c r="M49" s="13"/>
      <c r="N49" s="13"/>
      <c r="O49" s="13"/>
      <c r="P49" s="13"/>
      <c r="Q49" s="13"/>
    </row>
    <row r="50" spans="1:17" x14ac:dyDescent="0.25">
      <c r="A50" s="314" t="s">
        <v>47</v>
      </c>
      <c r="B50" s="344">
        <v>87400</v>
      </c>
      <c r="C50" s="344">
        <v>6</v>
      </c>
      <c r="D50" s="344">
        <v>14566.666666666666</v>
      </c>
      <c r="E50" s="344">
        <v>87400</v>
      </c>
      <c r="F50" s="344">
        <v>6</v>
      </c>
      <c r="G50" s="344">
        <v>14566.666666666666</v>
      </c>
      <c r="H50" s="324"/>
      <c r="I50" s="324"/>
      <c r="J50" s="13"/>
      <c r="K50" s="13"/>
      <c r="L50" s="13"/>
      <c r="M50" s="13"/>
      <c r="N50" s="13"/>
      <c r="O50" s="13"/>
      <c r="P50" s="13"/>
      <c r="Q50" s="13"/>
    </row>
    <row r="51" spans="1:17" x14ac:dyDescent="0.25">
      <c r="A51" s="314" t="s">
        <v>48</v>
      </c>
      <c r="B51" s="344">
        <v>436250</v>
      </c>
      <c r="C51" s="344">
        <v>40</v>
      </c>
      <c r="D51" s="344">
        <v>10906.25</v>
      </c>
      <c r="E51" s="344">
        <v>305250</v>
      </c>
      <c r="F51" s="344">
        <v>26</v>
      </c>
      <c r="G51" s="344">
        <v>11740.384615384615</v>
      </c>
      <c r="H51" s="324"/>
      <c r="I51" s="324"/>
      <c r="J51" s="13"/>
      <c r="K51" s="13"/>
      <c r="L51" s="13"/>
      <c r="M51" s="13"/>
      <c r="N51" s="13"/>
      <c r="O51" s="13"/>
      <c r="P51" s="13"/>
      <c r="Q51" s="13"/>
    </row>
    <row r="52" spans="1:17" x14ac:dyDescent="0.25">
      <c r="A52" s="314" t="s">
        <v>49</v>
      </c>
      <c r="B52" s="343">
        <v>409240</v>
      </c>
      <c r="C52" s="343">
        <v>24</v>
      </c>
      <c r="D52" s="343">
        <v>17051.666666666668</v>
      </c>
      <c r="E52" s="343">
        <v>206260</v>
      </c>
      <c r="F52" s="343">
        <v>13</v>
      </c>
      <c r="G52" s="343">
        <v>15866.153846153846</v>
      </c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17" x14ac:dyDescent="0.25">
      <c r="A53" s="314" t="s">
        <v>50</v>
      </c>
      <c r="B53" s="344">
        <v>332900</v>
      </c>
      <c r="C53" s="344">
        <v>32</v>
      </c>
      <c r="D53" s="344">
        <v>10403.125</v>
      </c>
      <c r="E53" s="344">
        <v>186700</v>
      </c>
      <c r="F53" s="344">
        <v>10</v>
      </c>
      <c r="G53" s="344">
        <v>18670</v>
      </c>
      <c r="H53" s="324"/>
      <c r="I53" s="324"/>
      <c r="J53" s="13"/>
      <c r="K53" s="13"/>
      <c r="L53" s="13"/>
      <c r="M53" s="13"/>
      <c r="N53" s="13"/>
      <c r="O53" s="13"/>
      <c r="P53" s="13"/>
      <c r="Q53" s="13"/>
    </row>
    <row r="54" spans="1:17" x14ac:dyDescent="0.25">
      <c r="A54" s="317" t="s">
        <v>77</v>
      </c>
      <c r="B54" s="318">
        <f>SUM(B41:B53)</f>
        <v>6082780</v>
      </c>
      <c r="C54" s="318">
        <f t="shared" ref="C54:F54" si="1">SUM(C41:C53)</f>
        <v>528</v>
      </c>
      <c r="D54" s="318"/>
      <c r="E54" s="318">
        <f t="shared" si="1"/>
        <v>4098060</v>
      </c>
      <c r="F54" s="318">
        <f t="shared" si="1"/>
        <v>348</v>
      </c>
      <c r="G54" s="318"/>
      <c r="H54" s="13"/>
      <c r="I54" s="13"/>
      <c r="J54" s="13"/>
      <c r="K54" s="13"/>
      <c r="L54" s="13"/>
      <c r="M54" s="13"/>
      <c r="N54" s="13"/>
      <c r="O54" s="13"/>
      <c r="P54" s="13"/>
      <c r="Q54" s="13"/>
    </row>
    <row r="55" spans="1:17" x14ac:dyDescent="0.25">
      <c r="A55" s="327"/>
      <c r="B55" s="11"/>
      <c r="C55" s="11"/>
      <c r="D55" s="11"/>
      <c r="E55" s="11"/>
      <c r="F55" s="11"/>
      <c r="G55" s="11"/>
      <c r="H55" s="324"/>
      <c r="I55" s="324"/>
      <c r="J55" s="13"/>
      <c r="K55" s="13"/>
      <c r="L55" s="13"/>
      <c r="M55" s="13"/>
      <c r="N55" s="13"/>
      <c r="O55" s="13"/>
      <c r="P55" s="13"/>
      <c r="Q55" s="13"/>
    </row>
    <row r="56" spans="1:17" ht="15.75" customHeight="1" x14ac:dyDescent="0.25">
      <c r="A56" s="327"/>
      <c r="B56" s="292"/>
      <c r="C56" s="292"/>
      <c r="D56" s="292"/>
      <c r="E56" s="292"/>
      <c r="F56" s="292"/>
      <c r="G56" s="292"/>
      <c r="H56" s="324"/>
      <c r="I56" s="324"/>
      <c r="J56" s="13"/>
      <c r="K56" s="13"/>
      <c r="L56" s="13"/>
      <c r="M56" s="13"/>
      <c r="N56" s="13"/>
      <c r="O56" s="13"/>
      <c r="P56" s="13"/>
      <c r="Q56" s="13"/>
    </row>
    <row r="57" spans="1:17" ht="19.5" thickBot="1" x14ac:dyDescent="0.35">
      <c r="A57" s="307" t="s">
        <v>154</v>
      </c>
      <c r="B57" s="328"/>
      <c r="C57" s="328"/>
      <c r="D57" s="328"/>
      <c r="E57" s="328"/>
      <c r="F57" s="328"/>
      <c r="G57" s="328"/>
      <c r="H57" s="324"/>
      <c r="I57" s="324"/>
      <c r="J57" s="13"/>
      <c r="K57" s="13"/>
      <c r="L57" s="13"/>
      <c r="M57" s="13"/>
      <c r="N57" s="13"/>
      <c r="O57" s="13"/>
      <c r="P57" s="13"/>
      <c r="Q57" s="13"/>
    </row>
    <row r="58" spans="1:17" ht="15.75" thickBot="1" x14ac:dyDescent="0.3">
      <c r="A58" s="367" t="s">
        <v>85</v>
      </c>
      <c r="B58" s="369" t="s">
        <v>18</v>
      </c>
      <c r="C58" s="370"/>
      <c r="D58" s="371"/>
      <c r="E58" s="369" t="s">
        <v>124</v>
      </c>
      <c r="F58" s="370"/>
      <c r="G58" s="371"/>
      <c r="H58" s="324"/>
      <c r="I58" s="324"/>
      <c r="J58" s="13"/>
      <c r="K58" s="13"/>
      <c r="L58" s="13"/>
      <c r="M58" s="13"/>
      <c r="N58" s="13"/>
      <c r="O58" s="13"/>
      <c r="P58" s="13"/>
      <c r="Q58" s="13"/>
    </row>
    <row r="59" spans="1:17" ht="30" x14ac:dyDescent="0.25">
      <c r="A59" s="372"/>
      <c r="B59" s="146" t="s">
        <v>63</v>
      </c>
      <c r="C59" s="146" t="s">
        <v>20</v>
      </c>
      <c r="D59" s="146" t="s">
        <v>73</v>
      </c>
      <c r="E59" s="179" t="s">
        <v>74</v>
      </c>
      <c r="F59" s="146" t="s">
        <v>32</v>
      </c>
      <c r="G59" s="146" t="s">
        <v>75</v>
      </c>
      <c r="H59" s="13"/>
      <c r="I59" s="13"/>
      <c r="J59" s="13"/>
      <c r="K59" s="13"/>
      <c r="L59" s="13"/>
      <c r="M59" s="13"/>
      <c r="N59" s="13"/>
      <c r="O59" s="13"/>
      <c r="P59" s="13"/>
      <c r="Q59" s="13"/>
    </row>
    <row r="60" spans="1:17" s="192" customFormat="1" x14ac:dyDescent="0.25">
      <c r="A60" s="347" t="s">
        <v>96</v>
      </c>
      <c r="B60" s="344">
        <v>12600</v>
      </c>
      <c r="C60" s="344">
        <v>3</v>
      </c>
      <c r="D60" s="344">
        <v>4200</v>
      </c>
      <c r="E60" s="344">
        <v>0</v>
      </c>
      <c r="F60" s="344">
        <v>0</v>
      </c>
      <c r="G60" s="342">
        <v>0</v>
      </c>
      <c r="H60" s="331"/>
      <c r="I60" s="331"/>
      <c r="J60" s="331"/>
      <c r="K60" s="331"/>
      <c r="L60" s="331"/>
      <c r="M60" s="331"/>
      <c r="N60" s="331"/>
      <c r="O60" s="331"/>
      <c r="P60" s="331"/>
      <c r="Q60" s="331"/>
    </row>
    <row r="61" spans="1:17" x14ac:dyDescent="0.25">
      <c r="A61" s="347" t="s">
        <v>86</v>
      </c>
      <c r="B61" s="344">
        <v>234600</v>
      </c>
      <c r="C61" s="344">
        <v>12</v>
      </c>
      <c r="D61" s="344">
        <v>19550</v>
      </c>
      <c r="E61" s="344">
        <v>113080</v>
      </c>
      <c r="F61" s="344">
        <v>7</v>
      </c>
      <c r="G61" s="342">
        <v>16154.285714285714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</row>
    <row r="62" spans="1:17" x14ac:dyDescent="0.25">
      <c r="A62" s="347" t="s">
        <v>114</v>
      </c>
      <c r="B62" s="344">
        <v>2300</v>
      </c>
      <c r="C62" s="344">
        <v>1</v>
      </c>
      <c r="D62" s="344">
        <v>2300</v>
      </c>
      <c r="E62" s="344">
        <v>2300</v>
      </c>
      <c r="F62" s="344">
        <v>1</v>
      </c>
      <c r="G62" s="342">
        <v>2300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</row>
    <row r="63" spans="1:17" x14ac:dyDescent="0.25">
      <c r="A63" s="347" t="s">
        <v>88</v>
      </c>
      <c r="B63" s="344">
        <v>5560</v>
      </c>
      <c r="C63" s="344">
        <v>1</v>
      </c>
      <c r="D63" s="344">
        <v>5560</v>
      </c>
      <c r="E63" s="344">
        <v>5560</v>
      </c>
      <c r="F63" s="344">
        <v>1</v>
      </c>
      <c r="G63" s="342">
        <v>5560</v>
      </c>
      <c r="H63" s="13"/>
      <c r="I63" s="13"/>
      <c r="J63" s="13"/>
      <c r="K63" s="13"/>
      <c r="L63" s="13"/>
      <c r="M63" s="13"/>
      <c r="N63" s="13"/>
      <c r="O63" s="13"/>
      <c r="P63" s="13"/>
      <c r="Q63" s="13"/>
    </row>
    <row r="64" spans="1:17" x14ac:dyDescent="0.25">
      <c r="A64" s="347" t="s">
        <v>89</v>
      </c>
      <c r="B64" s="344">
        <v>253180</v>
      </c>
      <c r="C64" s="344">
        <v>19</v>
      </c>
      <c r="D64" s="344">
        <v>13325.263157894737</v>
      </c>
      <c r="E64" s="344">
        <v>248580</v>
      </c>
      <c r="F64" s="344">
        <v>18</v>
      </c>
      <c r="G64" s="342">
        <v>13810</v>
      </c>
      <c r="H64" s="13"/>
      <c r="I64" s="13"/>
      <c r="J64" s="13"/>
      <c r="K64" s="13"/>
      <c r="L64" s="13"/>
      <c r="M64" s="13"/>
      <c r="N64" s="13"/>
      <c r="O64" s="13"/>
      <c r="P64" s="13"/>
      <c r="Q64" s="13"/>
    </row>
    <row r="65" spans="1:17" x14ac:dyDescent="0.25">
      <c r="A65" s="347" t="s">
        <v>90</v>
      </c>
      <c r="B65" s="344">
        <v>1292050</v>
      </c>
      <c r="C65" s="344">
        <v>111</v>
      </c>
      <c r="D65" s="344">
        <v>11640.090090090091</v>
      </c>
      <c r="E65" s="344">
        <v>820600</v>
      </c>
      <c r="F65" s="344">
        <v>58</v>
      </c>
      <c r="G65" s="342">
        <v>14148.275862068966</v>
      </c>
      <c r="H65" s="13"/>
      <c r="I65" s="13"/>
      <c r="J65" s="13"/>
      <c r="K65" s="13"/>
      <c r="L65" s="13"/>
      <c r="M65" s="13"/>
      <c r="N65" s="13"/>
      <c r="O65" s="13"/>
      <c r="P65" s="13"/>
      <c r="Q65" s="13"/>
    </row>
    <row r="66" spans="1:17" x14ac:dyDescent="0.25">
      <c r="A66" s="347" t="s">
        <v>91</v>
      </c>
      <c r="B66" s="344">
        <v>4088720</v>
      </c>
      <c r="C66" s="344">
        <v>361</v>
      </c>
      <c r="D66" s="344">
        <v>11326.094182825485</v>
      </c>
      <c r="E66" s="344">
        <v>2762180</v>
      </c>
      <c r="F66" s="344">
        <v>250</v>
      </c>
      <c r="G66" s="342">
        <v>11048.72</v>
      </c>
      <c r="H66" s="13"/>
      <c r="I66" s="13"/>
      <c r="J66" s="13"/>
      <c r="K66" s="13"/>
      <c r="L66" s="13"/>
      <c r="M66" s="13"/>
      <c r="N66" s="13"/>
      <c r="O66" s="13"/>
      <c r="P66" s="13"/>
      <c r="Q66" s="13"/>
    </row>
    <row r="67" spans="1:17" x14ac:dyDescent="0.25">
      <c r="A67" s="347" t="s">
        <v>117</v>
      </c>
      <c r="B67" s="344">
        <v>26800</v>
      </c>
      <c r="C67" s="344">
        <v>4</v>
      </c>
      <c r="D67" s="344">
        <v>6700</v>
      </c>
      <c r="E67" s="344">
        <v>0</v>
      </c>
      <c r="F67" s="344">
        <v>0</v>
      </c>
      <c r="G67" s="342">
        <v>0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</row>
    <row r="68" spans="1:17" x14ac:dyDescent="0.25">
      <c r="A68" s="347" t="s">
        <v>92</v>
      </c>
      <c r="B68" s="344">
        <v>18560</v>
      </c>
      <c r="C68" s="344">
        <v>3</v>
      </c>
      <c r="D68" s="344">
        <v>6186.666666666667</v>
      </c>
      <c r="E68" s="344">
        <v>13000</v>
      </c>
      <c r="F68" s="344">
        <v>2</v>
      </c>
      <c r="G68" s="342">
        <v>6500</v>
      </c>
      <c r="H68" s="13"/>
      <c r="I68" s="13"/>
      <c r="J68" s="13"/>
      <c r="K68" s="13"/>
      <c r="L68" s="13"/>
      <c r="M68" s="13"/>
      <c r="N68" s="13"/>
      <c r="O68" s="13"/>
      <c r="P68" s="13"/>
      <c r="Q68" s="13"/>
    </row>
    <row r="69" spans="1:17" s="345" customFormat="1" x14ac:dyDescent="0.25">
      <c r="A69" s="347" t="s">
        <v>102</v>
      </c>
      <c r="B69" s="344">
        <v>17100</v>
      </c>
      <c r="C69" s="344">
        <v>1</v>
      </c>
      <c r="D69" s="344">
        <v>17100</v>
      </c>
      <c r="E69" s="344">
        <v>17100</v>
      </c>
      <c r="F69" s="344">
        <v>1</v>
      </c>
      <c r="G69" s="342">
        <v>17100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</row>
    <row r="70" spans="1:17" s="346" customFormat="1" x14ac:dyDescent="0.25">
      <c r="A70" s="347" t="s">
        <v>98</v>
      </c>
      <c r="B70" s="344">
        <v>7200</v>
      </c>
      <c r="C70" s="344">
        <v>1</v>
      </c>
      <c r="D70" s="344">
        <v>7200</v>
      </c>
      <c r="E70" s="344">
        <v>7200</v>
      </c>
      <c r="F70" s="344">
        <v>1</v>
      </c>
      <c r="G70" s="342">
        <v>7200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</row>
    <row r="71" spans="1:17" s="345" customFormat="1" x14ac:dyDescent="0.25">
      <c r="A71" s="347" t="s">
        <v>109</v>
      </c>
      <c r="B71" s="344">
        <v>16960</v>
      </c>
      <c r="C71" s="344">
        <v>2</v>
      </c>
      <c r="D71" s="344">
        <v>8480</v>
      </c>
      <c r="E71" s="344">
        <v>16960</v>
      </c>
      <c r="F71" s="344">
        <v>2</v>
      </c>
      <c r="G71" s="342">
        <v>8480</v>
      </c>
      <c r="H71" s="13"/>
      <c r="I71" s="13"/>
      <c r="J71" s="13"/>
      <c r="K71" s="13"/>
      <c r="L71" s="13"/>
      <c r="M71" s="13"/>
      <c r="N71" s="13"/>
      <c r="O71" s="13"/>
      <c r="P71" s="13"/>
      <c r="Q71" s="13"/>
    </row>
    <row r="72" spans="1:17" s="345" customFormat="1" x14ac:dyDescent="0.25">
      <c r="A72" s="347" t="s">
        <v>51</v>
      </c>
      <c r="B72" s="344">
        <v>107150</v>
      </c>
      <c r="C72" s="344">
        <v>9</v>
      </c>
      <c r="D72" s="344">
        <v>11905.555555555555</v>
      </c>
      <c r="E72" s="344">
        <v>91500</v>
      </c>
      <c r="F72" s="344">
        <v>7</v>
      </c>
      <c r="G72" s="342">
        <v>13071.428571428571</v>
      </c>
      <c r="H72" s="13"/>
      <c r="I72" s="13"/>
      <c r="J72" s="13"/>
      <c r="K72" s="13"/>
      <c r="L72" s="13"/>
      <c r="M72" s="13"/>
      <c r="N72" s="13"/>
      <c r="O72" s="13"/>
      <c r="P72" s="13"/>
      <c r="Q72" s="13"/>
    </row>
    <row r="73" spans="1:17" s="261" customFormat="1" ht="15.75" customHeight="1" x14ac:dyDescent="0.25">
      <c r="A73" s="318" t="s">
        <v>77</v>
      </c>
      <c r="B73" s="318">
        <f>SUM(B60:B72)</f>
        <v>6082780</v>
      </c>
      <c r="C73" s="318">
        <f>SUM(C60:C72)</f>
        <v>528</v>
      </c>
      <c r="D73" s="318"/>
      <c r="E73" s="318">
        <f t="shared" ref="E73:F73" si="2">SUM(E60:E72)</f>
        <v>4098060</v>
      </c>
      <c r="F73" s="318">
        <f t="shared" si="2"/>
        <v>348</v>
      </c>
      <c r="G73" s="318"/>
      <c r="H73" s="333"/>
      <c r="I73" s="333"/>
      <c r="J73" s="334"/>
      <c r="K73" s="334"/>
      <c r="L73" s="334"/>
      <c r="M73" s="334"/>
      <c r="N73" s="334"/>
      <c r="O73" s="334"/>
      <c r="P73" s="334"/>
      <c r="Q73" s="334"/>
    </row>
    <row r="74" spans="1:17" x14ac:dyDescent="0.25">
      <c r="A74" s="13"/>
      <c r="B74" s="321"/>
      <c r="C74" s="321"/>
      <c r="D74" s="321"/>
      <c r="E74" s="321"/>
      <c r="F74" s="321"/>
      <c r="G74" s="321"/>
      <c r="H74" s="324"/>
      <c r="I74" s="324"/>
      <c r="J74" s="13"/>
      <c r="K74" s="13"/>
      <c r="L74" s="13"/>
      <c r="M74" s="13"/>
      <c r="N74" s="13"/>
      <c r="O74" s="13"/>
      <c r="P74" s="13"/>
      <c r="Q74" s="13"/>
    </row>
    <row r="75" spans="1:17" ht="19.5" thickBot="1" x14ac:dyDescent="0.35">
      <c r="A75" s="307" t="s">
        <v>152</v>
      </c>
      <c r="B75" s="328"/>
      <c r="C75" s="328"/>
      <c r="D75" s="328"/>
      <c r="E75" s="328"/>
      <c r="F75" s="328"/>
      <c r="G75" s="328"/>
      <c r="H75" s="324"/>
      <c r="I75" s="324"/>
      <c r="J75" s="13"/>
      <c r="K75" s="13"/>
      <c r="L75" s="13"/>
      <c r="M75" s="13"/>
      <c r="N75" s="13"/>
      <c r="O75" s="13"/>
      <c r="P75" s="13"/>
      <c r="Q75" s="13"/>
    </row>
    <row r="76" spans="1:17" ht="15.75" customHeight="1" thickBot="1" x14ac:dyDescent="0.3">
      <c r="A76" s="367" t="s">
        <v>135</v>
      </c>
      <c r="B76" s="369" t="s">
        <v>18</v>
      </c>
      <c r="C76" s="370"/>
      <c r="D76" s="371"/>
      <c r="E76" s="369" t="s">
        <v>124</v>
      </c>
      <c r="F76" s="370"/>
      <c r="G76" s="371"/>
      <c r="H76" s="324"/>
      <c r="I76" s="324"/>
      <c r="J76" s="13"/>
      <c r="K76" s="13"/>
      <c r="L76" s="13"/>
      <c r="M76" s="13"/>
      <c r="N76" s="13"/>
      <c r="O76" s="13"/>
      <c r="P76" s="13"/>
      <c r="Q76" s="13"/>
    </row>
    <row r="77" spans="1:17" ht="30.75" thickBot="1" x14ac:dyDescent="0.3">
      <c r="A77" s="381"/>
      <c r="B77" s="146" t="s">
        <v>63</v>
      </c>
      <c r="C77" s="146" t="s">
        <v>20</v>
      </c>
      <c r="D77" s="146" t="s">
        <v>73</v>
      </c>
      <c r="E77" s="179" t="s">
        <v>74</v>
      </c>
      <c r="F77" s="146" t="s">
        <v>32</v>
      </c>
      <c r="G77" s="146" t="s">
        <v>75</v>
      </c>
      <c r="H77" s="324"/>
      <c r="I77" s="324"/>
      <c r="J77" s="13"/>
      <c r="K77" s="13"/>
      <c r="L77" s="13"/>
      <c r="M77" s="13"/>
      <c r="N77" s="13"/>
      <c r="O77" s="13"/>
      <c r="P77" s="13"/>
      <c r="Q77" s="13"/>
    </row>
    <row r="78" spans="1:17" x14ac:dyDescent="0.25">
      <c r="A78" s="344" t="s">
        <v>135</v>
      </c>
      <c r="B78" s="344">
        <v>0</v>
      </c>
      <c r="C78" s="344">
        <v>0</v>
      </c>
      <c r="D78" s="344"/>
      <c r="E78" s="344">
        <v>0</v>
      </c>
      <c r="F78" s="344">
        <v>0</v>
      </c>
      <c r="G78" s="342"/>
      <c r="H78" s="324"/>
      <c r="I78" s="324"/>
      <c r="J78" s="13"/>
      <c r="K78" s="13"/>
      <c r="L78" s="13"/>
      <c r="M78" s="13"/>
      <c r="N78" s="13"/>
      <c r="O78" s="13"/>
      <c r="P78" s="13"/>
      <c r="Q78" s="13"/>
    </row>
    <row r="79" spans="1:17" x14ac:dyDescent="0.25">
      <c r="A79" s="344" t="s">
        <v>136</v>
      </c>
      <c r="B79" s="344">
        <v>6082780</v>
      </c>
      <c r="C79" s="344">
        <v>528</v>
      </c>
      <c r="D79" s="344">
        <v>11520</v>
      </c>
      <c r="E79" s="344">
        <v>4098060</v>
      </c>
      <c r="F79" s="344">
        <v>348</v>
      </c>
      <c r="G79" s="342">
        <v>11776</v>
      </c>
      <c r="H79" s="324"/>
      <c r="I79" s="324"/>
      <c r="J79" s="13"/>
      <c r="K79" s="13"/>
      <c r="L79" s="13"/>
      <c r="M79" s="13"/>
      <c r="N79" s="13"/>
      <c r="O79" s="13"/>
      <c r="P79" s="13"/>
      <c r="Q79" s="13"/>
    </row>
    <row r="80" spans="1:17" x14ac:dyDescent="0.25">
      <c r="A80" s="340" t="s">
        <v>77</v>
      </c>
      <c r="B80" s="318">
        <f>SUM(B78:B79)</f>
        <v>6082780</v>
      </c>
      <c r="C80" s="318">
        <f t="shared" ref="C80:G80" si="3">SUM(C78:C79)</f>
        <v>528</v>
      </c>
      <c r="D80" s="318">
        <f t="shared" si="3"/>
        <v>11520</v>
      </c>
      <c r="E80" s="318">
        <f t="shared" si="3"/>
        <v>4098060</v>
      </c>
      <c r="F80" s="318">
        <f t="shared" si="3"/>
        <v>348</v>
      </c>
      <c r="G80" s="318">
        <f t="shared" si="3"/>
        <v>11776</v>
      </c>
      <c r="H80" s="324"/>
      <c r="I80" s="324"/>
      <c r="J80" s="13"/>
      <c r="K80" s="13"/>
      <c r="L80" s="13"/>
      <c r="M80" s="13"/>
      <c r="N80" s="13"/>
      <c r="O80" s="13"/>
      <c r="P80" s="13"/>
      <c r="Q80" s="13"/>
    </row>
    <row r="81" spans="1:17" x14ac:dyDescent="0.25">
      <c r="A81" s="13"/>
      <c r="B81" s="13"/>
      <c r="C81" s="13"/>
      <c r="D81" s="13"/>
      <c r="E81" s="13"/>
      <c r="F81" s="13"/>
      <c r="G81" s="13"/>
      <c r="H81" s="324"/>
      <c r="I81" s="324"/>
      <c r="J81" s="13"/>
      <c r="K81" s="13"/>
      <c r="L81" s="13"/>
      <c r="M81" s="13"/>
      <c r="N81" s="13"/>
      <c r="O81" s="13"/>
      <c r="P81" s="13"/>
      <c r="Q81" s="13"/>
    </row>
    <row r="82" spans="1:17" x14ac:dyDescent="0.25">
      <c r="A82" s="13"/>
      <c r="B82" s="321"/>
      <c r="C82" s="321"/>
      <c r="D82" s="321"/>
      <c r="E82" s="321"/>
      <c r="F82" s="321"/>
      <c r="G82" s="321"/>
      <c r="H82" s="324"/>
      <c r="I82" s="324"/>
      <c r="J82" s="13"/>
      <c r="K82" s="13"/>
      <c r="L82" s="13"/>
      <c r="M82" s="13"/>
      <c r="N82" s="13"/>
      <c r="O82" s="13"/>
      <c r="P82" s="13"/>
      <c r="Q82" s="13"/>
    </row>
    <row r="83" spans="1:17" x14ac:dyDescent="0.25">
      <c r="A83" s="13"/>
      <c r="B83" s="321"/>
      <c r="C83" s="321"/>
      <c r="D83" s="321"/>
      <c r="E83" s="321"/>
      <c r="F83" s="321"/>
      <c r="G83" s="321"/>
      <c r="H83" s="324"/>
      <c r="I83" s="324"/>
      <c r="J83" s="13"/>
      <c r="K83" s="13"/>
      <c r="L83" s="13"/>
      <c r="M83" s="13"/>
      <c r="N83" s="13"/>
      <c r="O83" s="13"/>
      <c r="P83" s="13"/>
      <c r="Q83" s="13"/>
    </row>
    <row r="84" spans="1:17" x14ac:dyDescent="0.25">
      <c r="A84" s="13"/>
      <c r="B84" s="321"/>
      <c r="C84" s="321"/>
      <c r="D84" s="321"/>
      <c r="E84" s="321"/>
      <c r="F84" s="321"/>
      <c r="G84" s="321"/>
      <c r="H84" s="13"/>
      <c r="I84" s="13"/>
      <c r="J84" s="13"/>
      <c r="K84" s="13"/>
      <c r="L84" s="13"/>
      <c r="M84" s="13"/>
      <c r="N84" s="13"/>
      <c r="O84" s="13"/>
      <c r="P84" s="13"/>
      <c r="Q84" s="13"/>
    </row>
    <row r="85" spans="1:17" x14ac:dyDescent="0.25">
      <c r="A85" s="13"/>
      <c r="B85" s="321"/>
      <c r="C85" s="321"/>
      <c r="D85" s="321"/>
      <c r="E85" s="321"/>
      <c r="F85" s="321"/>
      <c r="G85" s="321"/>
      <c r="H85" s="13"/>
      <c r="I85" s="13"/>
      <c r="J85" s="13"/>
      <c r="K85" s="13"/>
      <c r="L85" s="13"/>
      <c r="M85" s="13"/>
      <c r="N85" s="13"/>
      <c r="O85" s="13"/>
      <c r="P85" s="13"/>
      <c r="Q85" s="13"/>
    </row>
    <row r="86" spans="1:17" ht="15" customHeight="1" x14ac:dyDescent="0.25">
      <c r="A86" s="13"/>
      <c r="B86" s="321"/>
      <c r="C86" s="321"/>
      <c r="D86" s="321"/>
      <c r="E86" s="321"/>
      <c r="F86" s="321"/>
      <c r="G86" s="321"/>
      <c r="H86" s="321"/>
      <c r="I86" s="13"/>
      <c r="J86" s="13"/>
      <c r="K86" s="13"/>
      <c r="L86" s="13"/>
      <c r="M86" s="13"/>
      <c r="N86" s="13"/>
      <c r="O86" s="13"/>
      <c r="P86" s="13"/>
      <c r="Q86" s="13"/>
    </row>
    <row r="87" spans="1:17" ht="15" customHeight="1" x14ac:dyDescent="0.25">
      <c r="A87" s="13"/>
      <c r="B87" s="321"/>
      <c r="C87" s="321"/>
      <c r="D87" s="321"/>
      <c r="E87" s="321"/>
      <c r="F87" s="321"/>
      <c r="G87" s="321"/>
      <c r="H87" s="321"/>
      <c r="I87" s="13"/>
      <c r="J87" s="13"/>
      <c r="K87" s="13"/>
      <c r="L87" s="13"/>
      <c r="M87" s="13"/>
      <c r="N87" s="13"/>
      <c r="O87" s="13"/>
      <c r="P87" s="13"/>
      <c r="Q87" s="13"/>
    </row>
    <row r="88" spans="1:17" ht="15" customHeight="1" x14ac:dyDescent="0.25">
      <c r="A88" s="13"/>
      <c r="B88" s="321"/>
      <c r="C88" s="321"/>
      <c r="D88" s="321"/>
      <c r="E88" s="321"/>
      <c r="F88" s="321"/>
      <c r="G88" s="321"/>
      <c r="H88" s="321"/>
      <c r="I88" s="13"/>
      <c r="J88" s="13"/>
      <c r="K88" s="13"/>
      <c r="L88" s="13"/>
      <c r="M88" s="13"/>
      <c r="N88" s="13"/>
      <c r="O88" s="13"/>
      <c r="P88" s="13"/>
      <c r="Q88" s="13"/>
    </row>
    <row r="89" spans="1:17" ht="15" customHeight="1" x14ac:dyDescent="0.25">
      <c r="A89" s="13"/>
      <c r="B89" s="321"/>
      <c r="C89" s="321"/>
      <c r="D89" s="321"/>
      <c r="E89" s="321"/>
      <c r="F89" s="321"/>
      <c r="G89" s="321"/>
      <c r="H89" s="324"/>
      <c r="I89" s="13"/>
      <c r="J89" s="13"/>
      <c r="K89" s="13"/>
      <c r="L89" s="13"/>
      <c r="M89" s="13"/>
      <c r="N89" s="13"/>
      <c r="O89" s="13"/>
      <c r="P89" s="13"/>
      <c r="Q89" s="13"/>
    </row>
    <row r="90" spans="1:17" ht="15" customHeight="1" x14ac:dyDescent="0.25">
      <c r="A90" s="293"/>
      <c r="B90" s="321"/>
      <c r="C90" s="321"/>
      <c r="D90" s="321"/>
      <c r="E90" s="321"/>
      <c r="F90" s="321"/>
      <c r="G90" s="321"/>
      <c r="H90" s="13"/>
      <c r="I90" s="13"/>
      <c r="J90" s="13"/>
      <c r="K90" s="13"/>
      <c r="L90" s="13"/>
      <c r="M90" s="13"/>
      <c r="N90" s="13"/>
      <c r="O90" s="13"/>
      <c r="P90" s="13"/>
      <c r="Q90" s="13"/>
    </row>
    <row r="91" spans="1:17" ht="15" customHeight="1" x14ac:dyDescent="0.25">
      <c r="A91" s="293"/>
      <c r="B91" s="293"/>
      <c r="C91" s="293"/>
      <c r="D91" s="293"/>
      <c r="E91" s="293"/>
      <c r="F91" s="293"/>
      <c r="G91" s="293"/>
      <c r="H91" s="13"/>
    </row>
    <row r="92" spans="1:17" ht="15" customHeight="1" x14ac:dyDescent="0.25">
      <c r="B92" s="142"/>
      <c r="C92" s="142"/>
      <c r="D92" s="142"/>
      <c r="E92" s="142"/>
      <c r="F92" s="142"/>
      <c r="G92" s="142"/>
    </row>
    <row r="93" spans="1:17" ht="15" customHeight="1" x14ac:dyDescent="0.25"/>
    <row r="94" spans="1:17" ht="15" customHeight="1" x14ac:dyDescent="0.25">
      <c r="A94" s="125"/>
    </row>
    <row r="95" spans="1:17" ht="15" customHeight="1" x14ac:dyDescent="0.25">
      <c r="A95" s="125"/>
    </row>
    <row r="96" spans="1:17" ht="15" customHeight="1" x14ac:dyDescent="0.25">
      <c r="A96" s="125"/>
    </row>
    <row r="97" spans="1:1" ht="15" customHeight="1" x14ac:dyDescent="0.25">
      <c r="A97" s="125"/>
    </row>
    <row r="98" spans="1:1" ht="15" customHeight="1" x14ac:dyDescent="0.25">
      <c r="A98" s="125"/>
    </row>
    <row r="99" spans="1:1" ht="15" customHeight="1" x14ac:dyDescent="0.25">
      <c r="A99" s="125"/>
    </row>
    <row r="100" spans="1:1" x14ac:dyDescent="0.25">
      <c r="A100" s="125"/>
    </row>
    <row r="101" spans="1:1" x14ac:dyDescent="0.25">
      <c r="A101" s="125"/>
    </row>
    <row r="102" spans="1:1" x14ac:dyDescent="0.25">
      <c r="A102" s="125"/>
    </row>
    <row r="103" spans="1:1" x14ac:dyDescent="0.25">
      <c r="A103" s="125"/>
    </row>
    <row r="104" spans="1:1" x14ac:dyDescent="0.25">
      <c r="A104" s="125"/>
    </row>
    <row r="105" spans="1:1" x14ac:dyDescent="0.25">
      <c r="A105" s="125"/>
    </row>
    <row r="106" spans="1:1" x14ac:dyDescent="0.25">
      <c r="A106" s="125"/>
    </row>
    <row r="107" spans="1:1" ht="15" customHeight="1" x14ac:dyDescent="0.25">
      <c r="A107" s="125"/>
    </row>
    <row r="108" spans="1:1" x14ac:dyDescent="0.25">
      <c r="A108" s="125"/>
    </row>
    <row r="109" spans="1:1" x14ac:dyDescent="0.25">
      <c r="A109" s="125"/>
    </row>
    <row r="110" spans="1:1" x14ac:dyDescent="0.25">
      <c r="A110" s="125"/>
    </row>
    <row r="111" spans="1:1" x14ac:dyDescent="0.25">
      <c r="A111" s="125"/>
    </row>
    <row r="112" spans="1:1" x14ac:dyDescent="0.25">
      <c r="A112" s="125"/>
    </row>
  </sheetData>
  <protectedRanges>
    <protectedRange sqref="B4" name="Bereich1"/>
  </protectedRanges>
  <mergeCells count="21">
    <mergeCell ref="A58:A59"/>
    <mergeCell ref="B58:D58"/>
    <mergeCell ref="E58:G58"/>
    <mergeCell ref="A76:A77"/>
    <mergeCell ref="B76:D76"/>
    <mergeCell ref="E76:G76"/>
    <mergeCell ref="A28:A29"/>
    <mergeCell ref="B28:D28"/>
    <mergeCell ref="E28:G28"/>
    <mergeCell ref="A39:A40"/>
    <mergeCell ref="B39:D39"/>
    <mergeCell ref="E39:G39"/>
    <mergeCell ref="A17:A18"/>
    <mergeCell ref="B17:B18"/>
    <mergeCell ref="C17:E17"/>
    <mergeCell ref="F17:G17"/>
    <mergeCell ref="A1:F1"/>
    <mergeCell ref="A12:A13"/>
    <mergeCell ref="B12:B13"/>
    <mergeCell ref="C12:E12"/>
    <mergeCell ref="F12:H12"/>
  </mergeCells>
  <dataValidations count="1">
    <dataValidation showInputMessage="1" showErrorMessage="1" sqref="B4" xr:uid="{C61CBC72-D385-45BC-AB22-1053CC8C72DE}"/>
  </dataValidation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D1CF3-1C8A-4C21-9EB0-11FE5E095F3B}">
  <sheetPr>
    <tabColor rgb="FF0070C0"/>
  </sheetPr>
  <dimension ref="A1:Q108"/>
  <sheetViews>
    <sheetView workbookViewId="0">
      <selection sqref="A1:XFD1048576"/>
    </sheetView>
  </sheetViews>
  <sheetFormatPr baseColWidth="10" defaultColWidth="9.140625" defaultRowHeight="15" x14ac:dyDescent="0.25"/>
  <cols>
    <col min="1" max="1" width="40" style="142" customWidth="1"/>
    <col min="2" max="8" width="21.5703125" style="125" customWidth="1"/>
    <col min="9" max="16384" width="9.140625" style="125"/>
  </cols>
  <sheetData>
    <row r="1" spans="1:17" s="281" customFormat="1" ht="48" customHeight="1" x14ac:dyDescent="0.25">
      <c r="A1" s="380" t="s">
        <v>127</v>
      </c>
      <c r="B1" s="380"/>
      <c r="C1" s="380"/>
      <c r="D1" s="380"/>
      <c r="E1" s="380"/>
      <c r="F1" s="380"/>
      <c r="G1" s="283"/>
      <c r="H1" s="284" t="s">
        <v>195</v>
      </c>
      <c r="I1" s="285"/>
      <c r="J1" s="286"/>
      <c r="K1" s="285"/>
      <c r="L1" s="285"/>
      <c r="M1" s="285"/>
      <c r="N1" s="285"/>
      <c r="O1" s="285"/>
      <c r="P1" s="285"/>
      <c r="Q1" s="285"/>
    </row>
    <row r="2" spans="1:17" s="281" customFormat="1" ht="15" customHeight="1" x14ac:dyDescent="0.25">
      <c r="A2" s="287" t="s">
        <v>139</v>
      </c>
      <c r="B2" s="288"/>
      <c r="C2" s="288"/>
      <c r="D2" s="288"/>
      <c r="E2" s="288"/>
      <c r="F2" s="288"/>
      <c r="G2" s="285"/>
      <c r="H2" s="284"/>
      <c r="I2" s="285"/>
      <c r="J2" s="286"/>
      <c r="K2" s="285"/>
      <c r="L2" s="285"/>
      <c r="M2" s="285"/>
      <c r="N2" s="285"/>
      <c r="O2" s="285"/>
      <c r="P2" s="285"/>
      <c r="Q2" s="285"/>
    </row>
    <row r="3" spans="1:17" s="281" customFormat="1" ht="5.25" customHeight="1" x14ac:dyDescent="0.25">
      <c r="A3" s="283"/>
      <c r="B3" s="285"/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85"/>
    </row>
    <row r="4" spans="1:17" ht="21" x14ac:dyDescent="0.35">
      <c r="A4" s="289" t="s">
        <v>1</v>
      </c>
      <c r="B4" s="148">
        <v>45505</v>
      </c>
      <c r="C4" s="290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1:17" x14ac:dyDescent="0.25">
      <c r="A5" s="291"/>
      <c r="B5" s="86"/>
      <c r="C5" s="13"/>
      <c r="D5" s="13"/>
      <c r="E5" s="13"/>
      <c r="F5" s="13"/>
      <c r="G5" s="13"/>
      <c r="H5" s="292"/>
      <c r="I5" s="13"/>
      <c r="J5" s="13"/>
      <c r="K5" s="13"/>
      <c r="L5" s="13"/>
      <c r="M5" s="13"/>
      <c r="N5" s="13"/>
      <c r="O5" s="13"/>
      <c r="P5" s="13"/>
      <c r="Q5" s="13"/>
    </row>
    <row r="6" spans="1:17" x14ac:dyDescent="0.25">
      <c r="A6" s="293"/>
      <c r="B6" s="13"/>
      <c r="C6" s="13"/>
      <c r="D6" s="13"/>
      <c r="E6" s="11"/>
      <c r="F6" s="11"/>
      <c r="G6" s="11"/>
      <c r="H6" s="11"/>
      <c r="I6" s="13"/>
      <c r="J6" s="13"/>
      <c r="K6" s="13"/>
      <c r="L6" s="13"/>
      <c r="M6" s="13"/>
      <c r="N6" s="13"/>
      <c r="O6" s="13"/>
      <c r="P6" s="13"/>
      <c r="Q6" s="13"/>
    </row>
    <row r="7" spans="1:17" ht="19.5" thickBot="1" x14ac:dyDescent="0.3">
      <c r="A7" s="294" t="s">
        <v>2</v>
      </c>
      <c r="B7" s="13"/>
      <c r="C7" s="13"/>
      <c r="D7" s="295"/>
      <c r="E7" s="11"/>
      <c r="F7" s="11"/>
      <c r="G7" s="11"/>
      <c r="H7" s="11"/>
      <c r="I7" s="13"/>
      <c r="J7" s="13"/>
      <c r="K7" s="13"/>
      <c r="L7" s="13"/>
      <c r="M7" s="13"/>
      <c r="N7" s="13"/>
      <c r="O7" s="13"/>
      <c r="P7" s="13"/>
      <c r="Q7" s="13"/>
    </row>
    <row r="8" spans="1:17" ht="30.75" customHeight="1" thickBot="1" x14ac:dyDescent="0.3">
      <c r="A8" s="88" t="s">
        <v>3</v>
      </c>
      <c r="B8" s="88" t="s">
        <v>4</v>
      </c>
      <c r="C8" s="13"/>
      <c r="D8" s="13"/>
      <c r="E8" s="13"/>
      <c r="F8" s="11"/>
      <c r="G8" s="292"/>
      <c r="H8" s="292"/>
      <c r="I8" s="13"/>
      <c r="J8" s="13"/>
      <c r="K8" s="13"/>
      <c r="L8" s="13"/>
      <c r="M8" s="13"/>
      <c r="N8" s="13"/>
      <c r="O8" s="13"/>
      <c r="P8" s="13"/>
      <c r="Q8" s="13"/>
    </row>
    <row r="9" spans="1:17" ht="15.75" customHeight="1" x14ac:dyDescent="0.25">
      <c r="A9" s="296">
        <v>2708940</v>
      </c>
      <c r="B9" s="297">
        <v>7.3499999046325684</v>
      </c>
      <c r="C9" s="13"/>
      <c r="D9" s="293"/>
      <c r="E9" s="293"/>
      <c r="F9" s="293"/>
      <c r="G9" s="293"/>
      <c r="H9" s="293"/>
      <c r="I9" s="13"/>
      <c r="J9" s="13"/>
      <c r="K9" s="13"/>
      <c r="L9" s="13"/>
      <c r="M9" s="13"/>
      <c r="N9" s="13"/>
      <c r="O9" s="13"/>
      <c r="P9" s="13"/>
      <c r="Q9" s="13"/>
    </row>
    <row r="10" spans="1:17" ht="9.9499999999999993" customHeight="1" x14ac:dyDescent="0.25">
      <c r="A10" s="298"/>
      <c r="B10" s="298"/>
      <c r="C10" s="13"/>
      <c r="D10" s="293"/>
      <c r="E10" s="293"/>
      <c r="F10" s="293"/>
      <c r="G10" s="293"/>
      <c r="H10" s="293"/>
      <c r="I10" s="13"/>
      <c r="J10" s="13"/>
      <c r="K10" s="13"/>
      <c r="L10" s="13"/>
      <c r="M10" s="13"/>
      <c r="N10" s="13"/>
      <c r="O10" s="13"/>
      <c r="P10" s="13"/>
      <c r="Q10" s="13"/>
    </row>
    <row r="11" spans="1:17" ht="15.75" customHeight="1" thickBot="1" x14ac:dyDescent="0.3">
      <c r="A11" s="299" t="s">
        <v>18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</row>
    <row r="12" spans="1:17" ht="15.75" customHeight="1" thickBot="1" x14ac:dyDescent="0.3">
      <c r="A12" s="373" t="s">
        <v>5</v>
      </c>
      <c r="B12" s="373" t="s">
        <v>6</v>
      </c>
      <c r="C12" s="375" t="s">
        <v>7</v>
      </c>
      <c r="D12" s="376"/>
      <c r="E12" s="377"/>
      <c r="F12" s="375" t="s">
        <v>8</v>
      </c>
      <c r="G12" s="376"/>
      <c r="H12" s="377"/>
      <c r="I12" s="13"/>
      <c r="J12" s="13"/>
      <c r="K12" s="13"/>
      <c r="L12" s="13"/>
      <c r="M12" s="13"/>
      <c r="N12" s="13"/>
      <c r="O12" s="13"/>
      <c r="P12" s="13"/>
      <c r="Q12" s="13"/>
    </row>
    <row r="13" spans="1:17" ht="15.75" thickBot="1" x14ac:dyDescent="0.3">
      <c r="A13" s="374"/>
      <c r="B13" s="374"/>
      <c r="C13" s="93" t="s">
        <v>9</v>
      </c>
      <c r="D13" s="93" t="s">
        <v>10</v>
      </c>
      <c r="E13" s="93" t="s">
        <v>11</v>
      </c>
      <c r="F13" s="93" t="s">
        <v>9</v>
      </c>
      <c r="G13" s="93" t="s">
        <v>10</v>
      </c>
      <c r="H13" s="93" t="s">
        <v>12</v>
      </c>
      <c r="I13" s="13"/>
      <c r="J13" s="13"/>
      <c r="K13" s="13"/>
      <c r="L13" s="13"/>
      <c r="M13" s="13"/>
      <c r="N13" s="13"/>
      <c r="O13" s="13"/>
      <c r="P13" s="13"/>
      <c r="Q13" s="13"/>
    </row>
    <row r="14" spans="1:17" ht="15.75" customHeight="1" x14ac:dyDescent="0.25">
      <c r="A14" s="296">
        <v>2960735</v>
      </c>
      <c r="B14" s="300">
        <v>239</v>
      </c>
      <c r="C14" s="301">
        <v>245</v>
      </c>
      <c r="D14" s="302">
        <v>100800</v>
      </c>
      <c r="E14" s="301">
        <v>12388</v>
      </c>
      <c r="F14" s="297">
        <v>5.73</v>
      </c>
      <c r="G14" s="297">
        <v>7.35</v>
      </c>
      <c r="H14" s="297">
        <v>7.3262673361739115</v>
      </c>
      <c r="I14" s="13"/>
      <c r="J14" s="13"/>
      <c r="K14" s="13"/>
      <c r="L14" s="13"/>
      <c r="M14" s="13"/>
      <c r="N14" s="13"/>
      <c r="O14" s="13"/>
      <c r="P14" s="13"/>
      <c r="Q14" s="13"/>
    </row>
    <row r="15" spans="1:17" ht="9.9499999999999993" customHeight="1" x14ac:dyDescent="0.25">
      <c r="A15" s="300"/>
      <c r="B15" s="300"/>
      <c r="C15" s="300"/>
      <c r="D15" s="300"/>
      <c r="E15" s="300"/>
      <c r="F15" s="300"/>
      <c r="G15" s="300"/>
      <c r="H15" s="300"/>
      <c r="I15" s="13"/>
      <c r="J15" s="13"/>
      <c r="K15" s="13"/>
      <c r="L15" s="13"/>
      <c r="M15" s="13"/>
      <c r="N15" s="13"/>
      <c r="O15" s="13"/>
      <c r="P15" s="13"/>
      <c r="Q15" s="13"/>
    </row>
    <row r="16" spans="1:17" ht="15.75" customHeight="1" thickBot="1" x14ac:dyDescent="0.3">
      <c r="A16" s="299" t="s">
        <v>128</v>
      </c>
      <c r="B16" s="303"/>
      <c r="C16" s="303"/>
      <c r="D16" s="303"/>
      <c r="E16" s="303"/>
      <c r="F16" s="304"/>
      <c r="G16" s="304"/>
      <c r="H16" s="304"/>
      <c r="I16" s="13"/>
      <c r="J16" s="13"/>
      <c r="K16" s="13"/>
      <c r="L16" s="13"/>
      <c r="M16" s="13"/>
      <c r="N16" s="13"/>
      <c r="O16" s="13"/>
      <c r="P16" s="13"/>
      <c r="Q16" s="13"/>
    </row>
    <row r="17" spans="1:17" ht="15.75" customHeight="1" thickBot="1" x14ac:dyDescent="0.3">
      <c r="A17" s="373" t="s">
        <v>66</v>
      </c>
      <c r="B17" s="373" t="s">
        <v>67</v>
      </c>
      <c r="C17" s="375" t="s">
        <v>15</v>
      </c>
      <c r="D17" s="376"/>
      <c r="E17" s="377"/>
      <c r="F17" s="378" t="s">
        <v>122</v>
      </c>
      <c r="G17" s="379"/>
      <c r="H17" s="88" t="s">
        <v>129</v>
      </c>
      <c r="I17" s="13"/>
      <c r="J17" s="13"/>
      <c r="K17" s="13"/>
      <c r="L17" s="13"/>
      <c r="M17" s="13"/>
      <c r="N17" s="13"/>
      <c r="O17" s="13"/>
      <c r="P17" s="13"/>
      <c r="Q17" s="13"/>
    </row>
    <row r="18" spans="1:17" ht="15.75" thickBot="1" x14ac:dyDescent="0.3">
      <c r="A18" s="374"/>
      <c r="B18" s="374"/>
      <c r="C18" s="93" t="s">
        <v>9</v>
      </c>
      <c r="D18" s="93" t="s">
        <v>10</v>
      </c>
      <c r="E18" s="93" t="s">
        <v>11</v>
      </c>
      <c r="F18" s="20" t="s">
        <v>9</v>
      </c>
      <c r="G18" s="221" t="s">
        <v>10</v>
      </c>
      <c r="H18" s="88" t="s">
        <v>12</v>
      </c>
      <c r="I18" s="13"/>
      <c r="J18" s="13"/>
      <c r="K18" s="13"/>
      <c r="L18" s="13"/>
      <c r="M18" s="13"/>
      <c r="N18" s="13"/>
      <c r="O18" s="13"/>
      <c r="P18" s="13"/>
      <c r="Q18" s="13"/>
    </row>
    <row r="19" spans="1:17" ht="15.75" customHeight="1" x14ac:dyDescent="0.25">
      <c r="A19" s="296">
        <v>2723535</v>
      </c>
      <c r="B19" s="300">
        <v>230</v>
      </c>
      <c r="C19" s="302">
        <v>245</v>
      </c>
      <c r="D19" s="302">
        <v>100800</v>
      </c>
      <c r="E19" s="302">
        <v>11841</v>
      </c>
      <c r="F19" s="305">
        <v>5.7300000190734899</v>
      </c>
      <c r="G19" s="305">
        <v>7.35</v>
      </c>
      <c r="H19" s="305">
        <v>7.3263187514771841</v>
      </c>
      <c r="I19" s="13"/>
      <c r="J19" s="13"/>
      <c r="K19" s="13"/>
      <c r="L19" s="13"/>
      <c r="M19" s="13"/>
      <c r="N19" s="13"/>
      <c r="O19" s="13"/>
      <c r="P19" s="13"/>
      <c r="Q19" s="13"/>
    </row>
    <row r="20" spans="1:17" ht="9.9499999999999993" customHeight="1" x14ac:dyDescent="0.25">
      <c r="A20" s="298"/>
      <c r="B20" s="298"/>
      <c r="C20" s="298"/>
      <c r="D20" s="298"/>
      <c r="E20" s="298"/>
      <c r="F20" s="298"/>
      <c r="G20" s="298"/>
      <c r="H20" s="298"/>
      <c r="I20" s="13"/>
      <c r="J20" s="13"/>
      <c r="K20" s="13"/>
      <c r="L20" s="13"/>
      <c r="M20" s="13"/>
      <c r="N20" s="13"/>
      <c r="O20" s="13"/>
      <c r="P20" s="13"/>
      <c r="Q20" s="13"/>
    </row>
    <row r="21" spans="1:17" ht="15.75" customHeight="1" thickBot="1" x14ac:dyDescent="0.3">
      <c r="A21" s="299" t="s">
        <v>69</v>
      </c>
      <c r="B21" s="303"/>
      <c r="C21" s="303"/>
      <c r="D21" s="303"/>
      <c r="E21" s="303"/>
      <c r="F21" s="304"/>
      <c r="G21" s="304"/>
      <c r="H21" s="304"/>
      <c r="I21" s="13"/>
      <c r="J21" s="13"/>
      <c r="K21" s="13"/>
      <c r="L21" s="13"/>
      <c r="M21" s="13"/>
      <c r="N21" s="13"/>
      <c r="O21" s="13"/>
      <c r="P21" s="13"/>
      <c r="Q21" s="13"/>
    </row>
    <row r="22" spans="1:17" ht="30.75" customHeight="1" thickBot="1" x14ac:dyDescent="0.3">
      <c r="A22" s="3" t="s">
        <v>70</v>
      </c>
      <c r="B22" s="3" t="s">
        <v>71</v>
      </c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</row>
    <row r="23" spans="1:17" ht="15.75" customHeight="1" x14ac:dyDescent="0.25">
      <c r="A23" s="296">
        <v>12600</v>
      </c>
      <c r="B23" s="296">
        <v>1</v>
      </c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</row>
    <row r="24" spans="1:17" ht="15.75" customHeight="1" x14ac:dyDescent="0.25">
      <c r="A24" s="292"/>
      <c r="B24" s="292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</row>
    <row r="25" spans="1:17" ht="15.75" customHeight="1" x14ac:dyDescent="0.25">
      <c r="A25" s="306" t="s">
        <v>123</v>
      </c>
      <c r="B25" s="13"/>
      <c r="C25" s="13"/>
      <c r="D25" s="13"/>
      <c r="E25" s="13"/>
      <c r="F25" s="11"/>
      <c r="G25" s="292"/>
      <c r="H25" s="292"/>
      <c r="I25" s="13"/>
      <c r="J25" s="13"/>
      <c r="K25" s="13"/>
      <c r="L25" s="13"/>
      <c r="M25" s="13"/>
      <c r="N25" s="13"/>
      <c r="O25" s="13"/>
      <c r="P25" s="13"/>
      <c r="Q25" s="13"/>
    </row>
    <row r="26" spans="1:17" x14ac:dyDescent="0.25">
      <c r="A26" s="29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</row>
    <row r="27" spans="1:17" ht="19.5" thickBot="1" x14ac:dyDescent="0.35">
      <c r="A27" s="307" t="s">
        <v>130</v>
      </c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</row>
    <row r="28" spans="1:17" ht="15.75" customHeight="1" thickBot="1" x14ac:dyDescent="0.3">
      <c r="A28" s="367" t="s">
        <v>23</v>
      </c>
      <c r="B28" s="369" t="s">
        <v>18</v>
      </c>
      <c r="C28" s="370"/>
      <c r="D28" s="371"/>
      <c r="E28" s="369" t="s">
        <v>124</v>
      </c>
      <c r="F28" s="370"/>
      <c r="G28" s="371"/>
      <c r="H28" s="13"/>
      <c r="I28" s="13"/>
      <c r="J28" s="13"/>
      <c r="K28" s="13"/>
      <c r="L28" s="13"/>
      <c r="M28" s="13"/>
      <c r="N28" s="13"/>
      <c r="O28" s="13"/>
      <c r="P28" s="13"/>
      <c r="Q28" s="13"/>
    </row>
    <row r="29" spans="1:17" ht="30.75" customHeight="1" x14ac:dyDescent="0.25">
      <c r="A29" s="372"/>
      <c r="B29" s="146" t="s">
        <v>63</v>
      </c>
      <c r="C29" s="146" t="s">
        <v>20</v>
      </c>
      <c r="D29" s="146" t="s">
        <v>73</v>
      </c>
      <c r="E29" s="179" t="s">
        <v>74</v>
      </c>
      <c r="F29" s="146" t="s">
        <v>32</v>
      </c>
      <c r="G29" s="146" t="s">
        <v>75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</row>
    <row r="30" spans="1:17" x14ac:dyDescent="0.25">
      <c r="A30" s="308" t="s">
        <v>189</v>
      </c>
      <c r="B30" s="309">
        <v>245</v>
      </c>
      <c r="C30" s="309">
        <v>1</v>
      </c>
      <c r="D30" s="309">
        <v>245</v>
      </c>
      <c r="E30" s="309">
        <v>245</v>
      </c>
      <c r="F30" s="309">
        <v>1</v>
      </c>
      <c r="G30" s="310">
        <v>245</v>
      </c>
      <c r="H30" s="13"/>
      <c r="I30" s="13"/>
      <c r="J30" s="13"/>
      <c r="K30" s="13"/>
      <c r="L30" s="13"/>
      <c r="M30" s="13"/>
      <c r="N30" s="13"/>
      <c r="O30" s="13"/>
      <c r="P30" s="13"/>
      <c r="Q30" s="13"/>
    </row>
    <row r="31" spans="1:17" x14ac:dyDescent="0.25">
      <c r="A31" s="311" t="s">
        <v>151</v>
      </c>
      <c r="B31" s="312">
        <v>554490</v>
      </c>
      <c r="C31" s="312">
        <v>101</v>
      </c>
      <c r="D31" s="312">
        <v>5490</v>
      </c>
      <c r="E31" s="312">
        <v>554490</v>
      </c>
      <c r="F31" s="312">
        <v>101</v>
      </c>
      <c r="G31" s="313">
        <v>5490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</row>
    <row r="32" spans="1:17" x14ac:dyDescent="0.25">
      <c r="A32" s="314" t="s">
        <v>27</v>
      </c>
      <c r="B32" s="315">
        <v>523780</v>
      </c>
      <c r="C32" s="315">
        <v>65</v>
      </c>
      <c r="D32" s="315">
        <v>8058</v>
      </c>
      <c r="E32" s="315">
        <v>523780</v>
      </c>
      <c r="F32" s="315">
        <v>65</v>
      </c>
      <c r="G32" s="316">
        <v>8058</v>
      </c>
      <c r="H32" s="13"/>
      <c r="I32" s="13"/>
      <c r="J32" s="13"/>
      <c r="K32" s="13"/>
      <c r="L32" s="13"/>
      <c r="M32" s="13"/>
      <c r="N32" s="13"/>
      <c r="O32" s="13"/>
      <c r="P32" s="13"/>
      <c r="Q32" s="13"/>
    </row>
    <row r="33" spans="1:17" x14ac:dyDescent="0.25">
      <c r="A33" s="314" t="s">
        <v>28</v>
      </c>
      <c r="B33" s="315">
        <v>444080</v>
      </c>
      <c r="C33" s="315">
        <v>30</v>
      </c>
      <c r="D33" s="315">
        <v>14803</v>
      </c>
      <c r="E33" s="315">
        <v>396380</v>
      </c>
      <c r="F33" s="315">
        <v>27</v>
      </c>
      <c r="G33" s="316">
        <v>14681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</row>
    <row r="34" spans="1:17" x14ac:dyDescent="0.25">
      <c r="A34" s="314" t="s">
        <v>29</v>
      </c>
      <c r="B34" s="315">
        <v>1438140</v>
      </c>
      <c r="C34" s="315">
        <v>42</v>
      </c>
      <c r="D34" s="315">
        <v>34241</v>
      </c>
      <c r="E34" s="315">
        <v>1248640</v>
      </c>
      <c r="F34" s="315">
        <v>36</v>
      </c>
      <c r="G34" s="316">
        <v>34684</v>
      </c>
      <c r="H34" s="13"/>
      <c r="I34" s="13"/>
      <c r="J34" s="13"/>
      <c r="K34" s="13"/>
      <c r="L34" s="13"/>
      <c r="M34" s="13"/>
      <c r="N34" s="13"/>
      <c r="O34" s="13"/>
      <c r="P34" s="13"/>
      <c r="Q34" s="13"/>
    </row>
    <row r="35" spans="1:17" x14ac:dyDescent="0.25">
      <c r="A35" s="317" t="s">
        <v>77</v>
      </c>
      <c r="B35" s="318">
        <v>2960735</v>
      </c>
      <c r="C35" s="318">
        <v>239</v>
      </c>
      <c r="D35" s="319"/>
      <c r="E35" s="318">
        <v>2723535</v>
      </c>
      <c r="F35" s="318">
        <v>230</v>
      </c>
      <c r="G35" s="320"/>
      <c r="H35" s="13"/>
      <c r="I35" s="13"/>
      <c r="J35" s="13"/>
      <c r="K35" s="13"/>
      <c r="L35" s="13"/>
      <c r="M35" s="13"/>
      <c r="N35" s="13"/>
      <c r="O35" s="13"/>
      <c r="P35" s="13"/>
      <c r="Q35" s="13"/>
    </row>
    <row r="36" spans="1:17" x14ac:dyDescent="0.25">
      <c r="A36" s="13"/>
      <c r="B36" s="321"/>
      <c r="C36" s="321"/>
      <c r="D36" s="321"/>
      <c r="E36" s="321"/>
      <c r="F36" s="321"/>
      <c r="G36" s="321"/>
      <c r="H36" s="13"/>
      <c r="I36" s="13"/>
      <c r="J36" s="13"/>
      <c r="K36" s="13"/>
      <c r="L36" s="13"/>
      <c r="M36" s="13"/>
      <c r="N36" s="13"/>
      <c r="O36" s="13"/>
      <c r="P36" s="13"/>
      <c r="Q36" s="13"/>
    </row>
    <row r="37" spans="1:17" x14ac:dyDescent="0.25">
      <c r="A37" s="29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</row>
    <row r="38" spans="1:17" ht="15.75" customHeight="1" thickBot="1" x14ac:dyDescent="0.35">
      <c r="A38" s="307" t="s">
        <v>131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</row>
    <row r="39" spans="1:17" ht="15.75" thickBot="1" x14ac:dyDescent="0.3">
      <c r="A39" s="367" t="s">
        <v>79</v>
      </c>
      <c r="B39" s="369" t="s">
        <v>18</v>
      </c>
      <c r="C39" s="370"/>
      <c r="D39" s="371"/>
      <c r="E39" s="369" t="s">
        <v>124</v>
      </c>
      <c r="F39" s="370"/>
      <c r="G39" s="371"/>
      <c r="H39" s="13"/>
      <c r="I39" s="13"/>
      <c r="J39" s="13"/>
      <c r="K39" s="13"/>
      <c r="L39" s="13"/>
      <c r="M39" s="13"/>
      <c r="N39" s="13"/>
      <c r="O39" s="13"/>
      <c r="P39" s="13"/>
      <c r="Q39" s="13"/>
    </row>
    <row r="40" spans="1:17" ht="30" x14ac:dyDescent="0.25">
      <c r="A40" s="372"/>
      <c r="B40" s="146" t="s">
        <v>63</v>
      </c>
      <c r="C40" s="146" t="s">
        <v>20</v>
      </c>
      <c r="D40" s="146" t="s">
        <v>73</v>
      </c>
      <c r="E40" s="179" t="s">
        <v>74</v>
      </c>
      <c r="F40" s="146" t="s">
        <v>32</v>
      </c>
      <c r="G40" s="146" t="s">
        <v>75</v>
      </c>
      <c r="H40" s="13"/>
      <c r="I40" s="13"/>
      <c r="J40" s="13"/>
      <c r="K40" s="13"/>
      <c r="L40" s="13"/>
      <c r="M40" s="13"/>
      <c r="N40" s="13"/>
      <c r="O40" s="13"/>
      <c r="P40" s="13"/>
      <c r="Q40" s="13"/>
    </row>
    <row r="41" spans="1:17" x14ac:dyDescent="0.25">
      <c r="A41" s="322" t="s">
        <v>39</v>
      </c>
      <c r="B41" s="323">
        <v>12600</v>
      </c>
      <c r="C41" s="323">
        <v>1</v>
      </c>
      <c r="D41" s="323">
        <v>12600</v>
      </c>
      <c r="E41" s="323">
        <v>0</v>
      </c>
      <c r="F41" s="323">
        <v>0</v>
      </c>
      <c r="G41" s="323">
        <v>0</v>
      </c>
      <c r="H41" s="13"/>
      <c r="I41" s="13"/>
      <c r="J41" s="13"/>
      <c r="K41" s="13"/>
      <c r="L41" s="13"/>
      <c r="M41" s="13"/>
      <c r="N41" s="13"/>
      <c r="O41" s="13"/>
      <c r="P41" s="13"/>
      <c r="Q41" s="13"/>
    </row>
    <row r="42" spans="1:17" x14ac:dyDescent="0.25">
      <c r="A42" s="322" t="s">
        <v>40</v>
      </c>
      <c r="B42" s="323">
        <v>101040</v>
      </c>
      <c r="C42" s="323">
        <v>8</v>
      </c>
      <c r="D42" s="323">
        <v>12630</v>
      </c>
      <c r="E42" s="323">
        <v>101040</v>
      </c>
      <c r="F42" s="323">
        <v>8</v>
      </c>
      <c r="G42" s="323">
        <v>12630</v>
      </c>
      <c r="H42" s="324"/>
      <c r="I42" s="324"/>
      <c r="J42" s="13"/>
      <c r="K42" s="13"/>
      <c r="L42" s="13"/>
      <c r="M42" s="13"/>
      <c r="N42" s="13"/>
      <c r="O42" s="13"/>
      <c r="P42" s="13"/>
      <c r="Q42" s="13"/>
    </row>
    <row r="43" spans="1:17" x14ac:dyDescent="0.25">
      <c r="A43" s="322" t="s">
        <v>41</v>
      </c>
      <c r="B43" s="323">
        <v>403260</v>
      </c>
      <c r="C43" s="323">
        <v>24</v>
      </c>
      <c r="D43" s="323">
        <v>16802.5</v>
      </c>
      <c r="E43" s="323">
        <v>385260</v>
      </c>
      <c r="F43" s="323">
        <v>23</v>
      </c>
      <c r="G43" s="323">
        <v>16750.434782608696</v>
      </c>
      <c r="H43" s="324"/>
      <c r="I43" s="324"/>
      <c r="J43" s="13"/>
      <c r="K43" s="13"/>
      <c r="L43" s="13"/>
      <c r="M43" s="13"/>
      <c r="N43" s="13"/>
      <c r="O43" s="13"/>
      <c r="P43" s="13"/>
      <c r="Q43" s="13"/>
    </row>
    <row r="44" spans="1:17" x14ac:dyDescent="0.25">
      <c r="A44" s="322" t="s">
        <v>80</v>
      </c>
      <c r="B44" s="323">
        <v>14000</v>
      </c>
      <c r="C44" s="323">
        <v>1</v>
      </c>
      <c r="D44" s="323">
        <v>14000</v>
      </c>
      <c r="E44" s="323">
        <v>14000</v>
      </c>
      <c r="F44" s="323">
        <v>1</v>
      </c>
      <c r="G44" s="323">
        <v>14000</v>
      </c>
      <c r="H44" s="324"/>
      <c r="I44" s="324"/>
      <c r="J44" s="13"/>
      <c r="K44" s="13"/>
      <c r="L44" s="13"/>
      <c r="M44" s="13"/>
      <c r="N44" s="13"/>
      <c r="O44" s="13"/>
      <c r="P44" s="13"/>
      <c r="Q44" s="13"/>
    </row>
    <row r="45" spans="1:17" x14ac:dyDescent="0.25">
      <c r="A45" s="322" t="s">
        <v>42</v>
      </c>
      <c r="B45" s="323">
        <v>266460</v>
      </c>
      <c r="C45" s="323">
        <v>9</v>
      </c>
      <c r="D45" s="323">
        <v>29606.666666666668</v>
      </c>
      <c r="E45" s="323">
        <v>246060</v>
      </c>
      <c r="F45" s="323">
        <v>8</v>
      </c>
      <c r="G45" s="323">
        <v>30757.5</v>
      </c>
      <c r="H45" s="324"/>
      <c r="I45" s="324"/>
      <c r="J45" s="13"/>
      <c r="K45" s="13"/>
      <c r="L45" s="13"/>
      <c r="M45" s="13"/>
      <c r="N45" s="13"/>
      <c r="O45" s="13"/>
      <c r="P45" s="13"/>
      <c r="Q45" s="13"/>
    </row>
    <row r="46" spans="1:17" x14ac:dyDescent="0.25">
      <c r="A46" s="322" t="s">
        <v>43</v>
      </c>
      <c r="B46" s="323">
        <v>268180</v>
      </c>
      <c r="C46" s="323">
        <v>13</v>
      </c>
      <c r="D46" s="323">
        <v>20629.23076923077</v>
      </c>
      <c r="E46" s="323">
        <v>162680</v>
      </c>
      <c r="F46" s="323">
        <v>11</v>
      </c>
      <c r="G46" s="323">
        <v>14789.09090909091</v>
      </c>
      <c r="H46" s="324"/>
      <c r="I46" s="324"/>
      <c r="J46" s="13"/>
      <c r="K46" s="13"/>
      <c r="L46" s="13"/>
      <c r="M46" s="13"/>
      <c r="N46" s="13"/>
      <c r="O46" s="13"/>
      <c r="P46" s="13"/>
      <c r="Q46" s="13"/>
    </row>
    <row r="47" spans="1:17" x14ac:dyDescent="0.25">
      <c r="A47" s="322" t="s">
        <v>44</v>
      </c>
      <c r="B47" s="323">
        <v>260140</v>
      </c>
      <c r="C47" s="323">
        <v>25</v>
      </c>
      <c r="D47" s="323">
        <v>10405.6</v>
      </c>
      <c r="E47" s="323">
        <v>237340</v>
      </c>
      <c r="F47" s="323">
        <v>24</v>
      </c>
      <c r="G47" s="323">
        <v>9889.1666666666661</v>
      </c>
      <c r="H47" s="324"/>
      <c r="I47" s="324"/>
      <c r="J47" s="13"/>
      <c r="K47" s="13"/>
      <c r="L47" s="13"/>
      <c r="M47" s="13"/>
      <c r="N47" s="13"/>
      <c r="O47" s="13"/>
      <c r="P47" s="13"/>
      <c r="Q47" s="13"/>
    </row>
    <row r="48" spans="1:17" x14ac:dyDescent="0.25">
      <c r="A48" s="322" t="s">
        <v>45</v>
      </c>
      <c r="B48" s="323">
        <v>797210</v>
      </c>
      <c r="C48" s="323">
        <v>86</v>
      </c>
      <c r="D48" s="323">
        <v>9269.8837209302328</v>
      </c>
      <c r="E48" s="323">
        <v>756410</v>
      </c>
      <c r="F48" s="323">
        <v>84</v>
      </c>
      <c r="G48" s="323">
        <v>9004.8809523809523</v>
      </c>
      <c r="H48" s="324"/>
      <c r="I48" s="324"/>
      <c r="J48" s="13"/>
      <c r="K48" s="13"/>
      <c r="L48" s="13"/>
      <c r="M48" s="13"/>
      <c r="N48" s="13"/>
      <c r="O48" s="13"/>
      <c r="P48" s="13"/>
      <c r="Q48" s="13"/>
    </row>
    <row r="49" spans="1:17" x14ac:dyDescent="0.25">
      <c r="A49" s="322" t="s">
        <v>46</v>
      </c>
      <c r="B49" s="323">
        <v>87485</v>
      </c>
      <c r="C49" s="323">
        <v>7</v>
      </c>
      <c r="D49" s="323">
        <v>12497.857142857143</v>
      </c>
      <c r="E49" s="323">
        <v>87485</v>
      </c>
      <c r="F49" s="323">
        <v>7</v>
      </c>
      <c r="G49" s="323">
        <v>12497.857142857143</v>
      </c>
      <c r="H49" s="324"/>
      <c r="I49" s="324"/>
      <c r="J49" s="13"/>
      <c r="K49" s="13"/>
      <c r="L49" s="13"/>
      <c r="M49" s="13"/>
      <c r="N49" s="13"/>
      <c r="O49" s="13"/>
      <c r="P49" s="13"/>
      <c r="Q49" s="13"/>
    </row>
    <row r="50" spans="1:17" x14ac:dyDescent="0.25">
      <c r="A50" s="322" t="s">
        <v>47</v>
      </c>
      <c r="B50" s="323">
        <v>178360</v>
      </c>
      <c r="C50" s="323">
        <v>11</v>
      </c>
      <c r="D50" s="323">
        <v>16214.545454545454</v>
      </c>
      <c r="E50" s="323">
        <v>178360</v>
      </c>
      <c r="F50" s="323">
        <v>11</v>
      </c>
      <c r="G50" s="323">
        <v>16214.545454545454</v>
      </c>
      <c r="H50" s="324"/>
      <c r="I50" s="324"/>
      <c r="J50" s="13"/>
      <c r="K50" s="13"/>
      <c r="L50" s="13"/>
      <c r="M50" s="13"/>
      <c r="N50" s="13"/>
      <c r="O50" s="13"/>
      <c r="P50" s="13"/>
      <c r="Q50" s="13"/>
    </row>
    <row r="51" spans="1:17" x14ac:dyDescent="0.25">
      <c r="A51" s="322" t="s">
        <v>48</v>
      </c>
      <c r="B51" s="323">
        <v>145180</v>
      </c>
      <c r="C51" s="323">
        <v>11</v>
      </c>
      <c r="D51" s="323">
        <v>13198.181818181818</v>
      </c>
      <c r="E51" s="323">
        <v>145180</v>
      </c>
      <c r="F51" s="323">
        <v>11</v>
      </c>
      <c r="G51" s="323">
        <v>13198.181818181818</v>
      </c>
      <c r="H51" s="324"/>
      <c r="I51" s="324"/>
      <c r="J51" s="13"/>
      <c r="K51" s="13"/>
      <c r="L51" s="13"/>
      <c r="M51" s="13"/>
      <c r="N51" s="13"/>
      <c r="O51" s="13"/>
      <c r="P51" s="13"/>
      <c r="Q51" s="13"/>
    </row>
    <row r="52" spans="1:17" x14ac:dyDescent="0.25">
      <c r="A52" s="322" t="s">
        <v>49</v>
      </c>
      <c r="B52" s="323">
        <v>302180</v>
      </c>
      <c r="C52" s="323">
        <v>25</v>
      </c>
      <c r="D52" s="323">
        <v>12087.2</v>
      </c>
      <c r="E52" s="323">
        <v>285080</v>
      </c>
      <c r="F52" s="323">
        <v>24</v>
      </c>
      <c r="G52" s="323">
        <v>11878.333333333334</v>
      </c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17" x14ac:dyDescent="0.25">
      <c r="A53" s="322" t="s">
        <v>50</v>
      </c>
      <c r="B53" s="323">
        <v>124640</v>
      </c>
      <c r="C53" s="323">
        <v>18</v>
      </c>
      <c r="D53" s="323">
        <v>6924.4444444444443</v>
      </c>
      <c r="E53" s="323">
        <v>124640</v>
      </c>
      <c r="F53" s="323">
        <v>18</v>
      </c>
      <c r="G53" s="323">
        <v>6924.4444444444443</v>
      </c>
      <c r="H53" s="324"/>
      <c r="I53" s="324"/>
      <c r="J53" s="13"/>
      <c r="K53" s="13"/>
      <c r="L53" s="13"/>
      <c r="M53" s="13"/>
      <c r="N53" s="13"/>
      <c r="O53" s="13"/>
      <c r="P53" s="13"/>
      <c r="Q53" s="13"/>
    </row>
    <row r="54" spans="1:17" x14ac:dyDescent="0.25">
      <c r="A54" s="317" t="s">
        <v>77</v>
      </c>
      <c r="B54" s="318">
        <v>2960735</v>
      </c>
      <c r="C54" s="318">
        <v>239</v>
      </c>
      <c r="D54" s="325"/>
      <c r="E54" s="318">
        <v>2723535</v>
      </c>
      <c r="F54" s="318">
        <v>230</v>
      </c>
      <c r="G54" s="326"/>
      <c r="H54" s="13"/>
      <c r="I54" s="13"/>
      <c r="J54" s="13"/>
      <c r="K54" s="13"/>
      <c r="L54" s="13"/>
      <c r="M54" s="13"/>
      <c r="N54" s="13"/>
      <c r="O54" s="13"/>
      <c r="P54" s="13"/>
      <c r="Q54" s="13"/>
    </row>
    <row r="55" spans="1:17" x14ac:dyDescent="0.25">
      <c r="A55" s="327"/>
      <c r="B55" s="11"/>
      <c r="C55" s="11"/>
      <c r="D55" s="11"/>
      <c r="E55" s="11"/>
      <c r="F55" s="11"/>
      <c r="G55" s="11"/>
      <c r="H55" s="324"/>
      <c r="I55" s="324"/>
      <c r="J55" s="13"/>
      <c r="K55" s="13"/>
      <c r="L55" s="13"/>
      <c r="M55" s="13"/>
      <c r="N55" s="13"/>
      <c r="O55" s="13"/>
      <c r="P55" s="13"/>
      <c r="Q55" s="13"/>
    </row>
    <row r="56" spans="1:17" ht="15.75" customHeight="1" x14ac:dyDescent="0.25">
      <c r="A56" s="327"/>
      <c r="B56" s="292"/>
      <c r="C56" s="292"/>
      <c r="D56" s="292"/>
      <c r="E56" s="292"/>
      <c r="F56" s="292"/>
      <c r="G56" s="292"/>
      <c r="H56" s="324"/>
      <c r="I56" s="324"/>
      <c r="J56" s="13"/>
      <c r="K56" s="13"/>
      <c r="L56" s="13"/>
      <c r="M56" s="13"/>
      <c r="N56" s="13"/>
      <c r="O56" s="13"/>
      <c r="P56" s="13"/>
      <c r="Q56" s="13"/>
    </row>
    <row r="57" spans="1:17" ht="19.5" thickBot="1" x14ac:dyDescent="0.35">
      <c r="A57" s="307" t="s">
        <v>154</v>
      </c>
      <c r="B57" s="328"/>
      <c r="C57" s="328"/>
      <c r="D57" s="328"/>
      <c r="E57" s="328"/>
      <c r="F57" s="328"/>
      <c r="G57" s="328"/>
      <c r="H57" s="324"/>
      <c r="I57" s="324"/>
      <c r="J57" s="13"/>
      <c r="K57" s="13"/>
      <c r="L57" s="13"/>
      <c r="M57" s="13"/>
      <c r="N57" s="13"/>
      <c r="O57" s="13"/>
      <c r="P57" s="13"/>
      <c r="Q57" s="13"/>
    </row>
    <row r="58" spans="1:17" ht="15.75" thickBot="1" x14ac:dyDescent="0.3">
      <c r="A58" s="367" t="s">
        <v>85</v>
      </c>
      <c r="B58" s="369" t="s">
        <v>18</v>
      </c>
      <c r="C58" s="370"/>
      <c r="D58" s="371"/>
      <c r="E58" s="369" t="s">
        <v>124</v>
      </c>
      <c r="F58" s="370"/>
      <c r="G58" s="371"/>
      <c r="H58" s="324"/>
      <c r="I58" s="324"/>
      <c r="J58" s="13"/>
      <c r="K58" s="13"/>
      <c r="L58" s="13"/>
      <c r="M58" s="13"/>
      <c r="N58" s="13"/>
      <c r="O58" s="13"/>
      <c r="P58" s="13"/>
      <c r="Q58" s="13"/>
    </row>
    <row r="59" spans="1:17" ht="30" x14ac:dyDescent="0.25">
      <c r="A59" s="372"/>
      <c r="B59" s="146" t="s">
        <v>63</v>
      </c>
      <c r="C59" s="146" t="s">
        <v>20</v>
      </c>
      <c r="D59" s="146" t="s">
        <v>73</v>
      </c>
      <c r="E59" s="179" t="s">
        <v>74</v>
      </c>
      <c r="F59" s="146" t="s">
        <v>32</v>
      </c>
      <c r="G59" s="146" t="s">
        <v>75</v>
      </c>
      <c r="H59" s="13"/>
      <c r="I59" s="13"/>
      <c r="J59" s="13"/>
      <c r="K59" s="13"/>
      <c r="L59" s="13"/>
      <c r="M59" s="13"/>
      <c r="N59" s="13"/>
      <c r="O59" s="13"/>
      <c r="P59" s="13"/>
      <c r="Q59" s="13"/>
    </row>
    <row r="60" spans="1:17" s="192" customFormat="1" x14ac:dyDescent="0.25">
      <c r="A60" s="329" t="s">
        <v>96</v>
      </c>
      <c r="B60" s="330">
        <v>12600</v>
      </c>
      <c r="C60" s="330">
        <v>1</v>
      </c>
      <c r="D60" s="330">
        <v>12600</v>
      </c>
      <c r="E60" s="330">
        <v>0</v>
      </c>
      <c r="F60" s="330">
        <v>0</v>
      </c>
      <c r="G60" s="330">
        <v>0</v>
      </c>
      <c r="H60" s="331"/>
      <c r="I60" s="331"/>
      <c r="J60" s="331"/>
      <c r="K60" s="331"/>
      <c r="L60" s="331"/>
      <c r="M60" s="331"/>
      <c r="N60" s="331"/>
      <c r="O60" s="331"/>
      <c r="P60" s="331"/>
      <c r="Q60" s="331"/>
    </row>
    <row r="61" spans="1:17" x14ac:dyDescent="0.25">
      <c r="A61" s="329" t="s">
        <v>86</v>
      </c>
      <c r="B61" s="330">
        <v>55820</v>
      </c>
      <c r="C61" s="330">
        <v>4</v>
      </c>
      <c r="D61" s="330">
        <v>13955</v>
      </c>
      <c r="E61" s="330">
        <v>38720</v>
      </c>
      <c r="F61" s="330">
        <v>3</v>
      </c>
      <c r="G61" s="330">
        <v>12906.666666666666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</row>
    <row r="62" spans="1:17" x14ac:dyDescent="0.25">
      <c r="A62" s="329" t="s">
        <v>87</v>
      </c>
      <c r="B62" s="330">
        <v>11400</v>
      </c>
      <c r="C62" s="330">
        <v>1</v>
      </c>
      <c r="D62" s="330">
        <v>11400</v>
      </c>
      <c r="E62" s="330">
        <v>11400</v>
      </c>
      <c r="F62" s="330">
        <v>1</v>
      </c>
      <c r="G62" s="330">
        <v>11400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</row>
    <row r="63" spans="1:17" x14ac:dyDescent="0.25">
      <c r="A63" s="329" t="s">
        <v>196</v>
      </c>
      <c r="B63" s="330">
        <v>36000</v>
      </c>
      <c r="C63" s="330">
        <v>1</v>
      </c>
      <c r="D63" s="330">
        <v>36000</v>
      </c>
      <c r="E63" s="330">
        <v>36000</v>
      </c>
      <c r="F63" s="330">
        <v>1</v>
      </c>
      <c r="G63" s="330">
        <v>36000</v>
      </c>
      <c r="H63" s="13"/>
      <c r="I63" s="13"/>
      <c r="J63" s="13"/>
      <c r="K63" s="13"/>
      <c r="L63" s="13"/>
      <c r="M63" s="13"/>
      <c r="N63" s="13"/>
      <c r="O63" s="13"/>
      <c r="P63" s="13"/>
      <c r="Q63" s="13"/>
    </row>
    <row r="64" spans="1:17" x14ac:dyDescent="0.25">
      <c r="A64" s="329" t="s">
        <v>89</v>
      </c>
      <c r="B64" s="330">
        <v>24780</v>
      </c>
      <c r="C64" s="330">
        <v>4</v>
      </c>
      <c r="D64" s="330">
        <v>6195</v>
      </c>
      <c r="E64" s="330">
        <v>24780</v>
      </c>
      <c r="F64" s="330">
        <v>4</v>
      </c>
      <c r="G64" s="330">
        <v>6195</v>
      </c>
      <c r="H64" s="13"/>
      <c r="I64" s="13"/>
      <c r="J64" s="13"/>
      <c r="K64" s="13"/>
      <c r="L64" s="13"/>
      <c r="M64" s="13"/>
      <c r="N64" s="13"/>
      <c r="O64" s="13"/>
      <c r="P64" s="13"/>
      <c r="Q64" s="13"/>
    </row>
    <row r="65" spans="1:17" x14ac:dyDescent="0.25">
      <c r="A65" s="329" t="s">
        <v>90</v>
      </c>
      <c r="B65" s="330">
        <v>713770</v>
      </c>
      <c r="C65" s="330">
        <v>71</v>
      </c>
      <c r="D65" s="330">
        <v>10053.098591549297</v>
      </c>
      <c r="E65" s="330">
        <v>690970</v>
      </c>
      <c r="F65" s="330">
        <v>70</v>
      </c>
      <c r="G65" s="330">
        <v>9871</v>
      </c>
      <c r="H65" s="13"/>
      <c r="I65" s="13"/>
      <c r="J65" s="13"/>
      <c r="K65" s="13"/>
      <c r="L65" s="13"/>
      <c r="M65" s="13"/>
      <c r="N65" s="13"/>
      <c r="O65" s="13"/>
      <c r="P65" s="13"/>
      <c r="Q65" s="13"/>
    </row>
    <row r="66" spans="1:17" x14ac:dyDescent="0.25">
      <c r="A66" s="329" t="s">
        <v>91</v>
      </c>
      <c r="B66" s="330">
        <v>2094605</v>
      </c>
      <c r="C66" s="330">
        <v>155</v>
      </c>
      <c r="D66" s="330">
        <v>13513.58064516129</v>
      </c>
      <c r="E66" s="330">
        <v>1909905</v>
      </c>
      <c r="F66" s="330">
        <v>149</v>
      </c>
      <c r="G66" s="330">
        <v>12818.154362416108</v>
      </c>
      <c r="H66" s="13"/>
      <c r="I66" s="13"/>
      <c r="J66" s="13"/>
      <c r="K66" s="13"/>
      <c r="L66" s="13"/>
      <c r="M66" s="13"/>
      <c r="N66" s="13"/>
      <c r="O66" s="13"/>
      <c r="P66" s="13"/>
      <c r="Q66" s="13"/>
    </row>
    <row r="67" spans="1:17" x14ac:dyDescent="0.25">
      <c r="A67" s="329" t="s">
        <v>117</v>
      </c>
      <c r="B67" s="330">
        <v>6200</v>
      </c>
      <c r="C67" s="330">
        <v>1</v>
      </c>
      <c r="D67" s="330">
        <v>6200</v>
      </c>
      <c r="E67" s="330">
        <v>6200</v>
      </c>
      <c r="F67" s="330">
        <v>1</v>
      </c>
      <c r="G67" s="330">
        <v>6200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</row>
    <row r="68" spans="1:17" x14ac:dyDescent="0.25">
      <c r="A68" s="329" t="s">
        <v>98</v>
      </c>
      <c r="B68" s="330">
        <v>5560</v>
      </c>
      <c r="C68" s="330">
        <v>1</v>
      </c>
      <c r="D68" s="330">
        <v>5560</v>
      </c>
      <c r="E68" s="330">
        <v>5560</v>
      </c>
      <c r="F68" s="330">
        <v>1</v>
      </c>
      <c r="G68" s="330">
        <v>5560</v>
      </c>
      <c r="H68" s="13"/>
      <c r="I68" s="13"/>
      <c r="J68" s="13"/>
      <c r="K68" s="13"/>
      <c r="L68" s="13"/>
      <c r="M68" s="13"/>
      <c r="N68" s="13"/>
      <c r="O68" s="13"/>
      <c r="P68" s="13"/>
      <c r="Q68" s="13"/>
    </row>
    <row r="69" spans="1:17" s="261" customFormat="1" ht="15.75" customHeight="1" x14ac:dyDescent="0.25">
      <c r="A69" s="332" t="s">
        <v>77</v>
      </c>
      <c r="B69" s="318">
        <v>2960735</v>
      </c>
      <c r="C69" s="318">
        <v>239</v>
      </c>
      <c r="D69" s="318"/>
      <c r="E69" s="318">
        <v>2723535</v>
      </c>
      <c r="F69" s="318">
        <v>230</v>
      </c>
      <c r="G69" s="330"/>
      <c r="H69" s="333"/>
      <c r="I69" s="333"/>
      <c r="J69" s="334"/>
      <c r="K69" s="334"/>
      <c r="L69" s="334"/>
      <c r="M69" s="334"/>
      <c r="N69" s="334"/>
      <c r="O69" s="334"/>
      <c r="P69" s="334"/>
      <c r="Q69" s="334"/>
    </row>
    <row r="70" spans="1:17" x14ac:dyDescent="0.25">
      <c r="A70" s="13"/>
      <c r="B70" s="321"/>
      <c r="C70" s="321"/>
      <c r="D70" s="321"/>
      <c r="E70" s="321"/>
      <c r="F70" s="321"/>
      <c r="G70" s="321"/>
      <c r="H70" s="324"/>
      <c r="I70" s="324"/>
      <c r="J70" s="13"/>
      <c r="K70" s="13"/>
      <c r="L70" s="13"/>
      <c r="M70" s="13"/>
      <c r="N70" s="13"/>
      <c r="O70" s="13"/>
      <c r="P70" s="13"/>
      <c r="Q70" s="13"/>
    </row>
    <row r="71" spans="1:17" ht="19.5" thickBot="1" x14ac:dyDescent="0.35">
      <c r="A71" s="307" t="s">
        <v>152</v>
      </c>
      <c r="B71" s="328"/>
      <c r="C71" s="328"/>
      <c r="D71" s="328"/>
      <c r="E71" s="328"/>
      <c r="F71" s="328"/>
      <c r="G71" s="328"/>
      <c r="H71" s="324"/>
      <c r="I71" s="324"/>
      <c r="J71" s="13"/>
      <c r="K71" s="13"/>
      <c r="L71" s="13"/>
      <c r="M71" s="13"/>
      <c r="N71" s="13"/>
      <c r="O71" s="13"/>
      <c r="P71" s="13"/>
      <c r="Q71" s="13"/>
    </row>
    <row r="72" spans="1:17" ht="15.75" customHeight="1" thickBot="1" x14ac:dyDescent="0.3">
      <c r="A72" s="367" t="s">
        <v>135</v>
      </c>
      <c r="B72" s="369" t="s">
        <v>18</v>
      </c>
      <c r="C72" s="370"/>
      <c r="D72" s="371"/>
      <c r="E72" s="369" t="s">
        <v>124</v>
      </c>
      <c r="F72" s="370"/>
      <c r="G72" s="371"/>
      <c r="H72" s="324"/>
      <c r="I72" s="324"/>
      <c r="J72" s="13"/>
      <c r="K72" s="13"/>
      <c r="L72" s="13"/>
      <c r="M72" s="13"/>
      <c r="N72" s="13"/>
      <c r="O72" s="13"/>
      <c r="P72" s="13"/>
      <c r="Q72" s="13"/>
    </row>
    <row r="73" spans="1:17" ht="30.75" thickBot="1" x14ac:dyDescent="0.3">
      <c r="A73" s="381"/>
      <c r="B73" s="146" t="s">
        <v>63</v>
      </c>
      <c r="C73" s="146" t="s">
        <v>20</v>
      </c>
      <c r="D73" s="146" t="s">
        <v>73</v>
      </c>
      <c r="E73" s="179" t="s">
        <v>74</v>
      </c>
      <c r="F73" s="146" t="s">
        <v>32</v>
      </c>
      <c r="G73" s="146" t="s">
        <v>75</v>
      </c>
      <c r="H73" s="324"/>
      <c r="I73" s="324"/>
      <c r="J73" s="13"/>
      <c r="K73" s="13"/>
      <c r="L73" s="13"/>
      <c r="M73" s="13"/>
      <c r="N73" s="13"/>
      <c r="O73" s="13"/>
      <c r="P73" s="13"/>
      <c r="Q73" s="13"/>
    </row>
    <row r="74" spans="1:17" x14ac:dyDescent="0.25">
      <c r="A74" s="335" t="s">
        <v>136</v>
      </c>
      <c r="B74" s="336">
        <v>2955090</v>
      </c>
      <c r="C74" s="336">
        <v>237</v>
      </c>
      <c r="D74" s="336">
        <v>12469</v>
      </c>
      <c r="E74" s="336">
        <v>2717890</v>
      </c>
      <c r="F74" s="336">
        <v>228</v>
      </c>
      <c r="G74" s="337">
        <v>11921</v>
      </c>
      <c r="H74" s="324"/>
      <c r="I74" s="324"/>
      <c r="J74" s="13"/>
      <c r="K74" s="13"/>
      <c r="L74" s="13"/>
      <c r="M74" s="13"/>
      <c r="N74" s="13"/>
      <c r="O74" s="13"/>
      <c r="P74" s="13"/>
      <c r="Q74" s="13"/>
    </row>
    <row r="75" spans="1:17" x14ac:dyDescent="0.25">
      <c r="A75" s="311" t="s">
        <v>135</v>
      </c>
      <c r="B75" s="338">
        <v>5645</v>
      </c>
      <c r="C75" s="338">
        <v>2</v>
      </c>
      <c r="D75" s="338">
        <v>2823</v>
      </c>
      <c r="E75" s="338">
        <v>5645</v>
      </c>
      <c r="F75" s="338">
        <v>2</v>
      </c>
      <c r="G75" s="339">
        <v>2823</v>
      </c>
      <c r="H75" s="324"/>
      <c r="I75" s="324"/>
      <c r="J75" s="13"/>
      <c r="K75" s="13"/>
      <c r="L75" s="13"/>
      <c r="M75" s="13"/>
      <c r="N75" s="13"/>
      <c r="O75" s="13"/>
      <c r="P75" s="13"/>
      <c r="Q75" s="13"/>
    </row>
    <row r="76" spans="1:17" x14ac:dyDescent="0.25">
      <c r="A76" s="340" t="s">
        <v>77</v>
      </c>
      <c r="B76" s="318">
        <v>2960735</v>
      </c>
      <c r="C76" s="318">
        <v>239</v>
      </c>
      <c r="D76" s="325"/>
      <c r="E76" s="318">
        <v>2723535</v>
      </c>
      <c r="F76" s="318">
        <v>230</v>
      </c>
      <c r="G76" s="326"/>
      <c r="H76" s="324"/>
      <c r="I76" s="324"/>
      <c r="J76" s="13"/>
      <c r="K76" s="13"/>
      <c r="L76" s="13"/>
      <c r="M76" s="13"/>
      <c r="N76" s="13"/>
      <c r="O76" s="13"/>
      <c r="P76" s="13"/>
      <c r="Q76" s="13"/>
    </row>
    <row r="77" spans="1:17" x14ac:dyDescent="0.25">
      <c r="A77" s="13"/>
      <c r="B77" s="13"/>
      <c r="C77" s="13"/>
      <c r="D77" s="13"/>
      <c r="E77" s="13"/>
      <c r="F77" s="13"/>
      <c r="G77" s="13"/>
      <c r="H77" s="324"/>
      <c r="I77" s="324"/>
      <c r="J77" s="13"/>
      <c r="K77" s="13"/>
      <c r="L77" s="13"/>
      <c r="M77" s="13"/>
      <c r="N77" s="13"/>
      <c r="O77" s="13"/>
      <c r="P77" s="13"/>
      <c r="Q77" s="13"/>
    </row>
    <row r="78" spans="1:17" x14ac:dyDescent="0.25">
      <c r="A78" s="13"/>
      <c r="B78" s="321"/>
      <c r="C78" s="321"/>
      <c r="D78" s="321"/>
      <c r="E78" s="321"/>
      <c r="F78" s="321"/>
      <c r="G78" s="321"/>
      <c r="H78" s="324"/>
      <c r="I78" s="324"/>
      <c r="J78" s="13"/>
      <c r="K78" s="13"/>
      <c r="L78" s="13"/>
      <c r="M78" s="13"/>
      <c r="N78" s="13"/>
      <c r="O78" s="13"/>
      <c r="P78" s="13"/>
      <c r="Q78" s="13"/>
    </row>
    <row r="79" spans="1:17" x14ac:dyDescent="0.25">
      <c r="A79" s="13"/>
      <c r="B79" s="321"/>
      <c r="C79" s="321"/>
      <c r="D79" s="321"/>
      <c r="E79" s="321"/>
      <c r="F79" s="321"/>
      <c r="G79" s="321"/>
      <c r="H79" s="324"/>
      <c r="I79" s="324"/>
      <c r="J79" s="13"/>
      <c r="K79" s="13"/>
      <c r="L79" s="13"/>
      <c r="M79" s="13"/>
      <c r="N79" s="13"/>
      <c r="O79" s="13"/>
      <c r="P79" s="13"/>
      <c r="Q79" s="13"/>
    </row>
    <row r="80" spans="1:17" x14ac:dyDescent="0.25">
      <c r="A80" s="13"/>
      <c r="B80" s="321"/>
      <c r="C80" s="321"/>
      <c r="D80" s="321"/>
      <c r="E80" s="321"/>
      <c r="F80" s="321"/>
      <c r="G80" s="321"/>
      <c r="H80" s="13"/>
      <c r="I80" s="13"/>
      <c r="J80" s="13"/>
      <c r="K80" s="13"/>
      <c r="L80" s="13"/>
      <c r="M80" s="13"/>
      <c r="N80" s="13"/>
      <c r="O80" s="13"/>
      <c r="P80" s="13"/>
      <c r="Q80" s="13"/>
    </row>
    <row r="81" spans="1:17" x14ac:dyDescent="0.25">
      <c r="A81" s="13"/>
      <c r="B81" s="321"/>
      <c r="C81" s="321"/>
      <c r="D81" s="321"/>
      <c r="E81" s="321"/>
      <c r="F81" s="321"/>
      <c r="G81" s="321"/>
      <c r="H81" s="13"/>
      <c r="I81" s="13"/>
      <c r="J81" s="13"/>
      <c r="K81" s="13"/>
      <c r="L81" s="13"/>
      <c r="M81" s="13"/>
      <c r="N81" s="13"/>
      <c r="O81" s="13"/>
      <c r="P81" s="13"/>
      <c r="Q81" s="13"/>
    </row>
    <row r="82" spans="1:17" ht="15" customHeight="1" x14ac:dyDescent="0.25">
      <c r="A82" s="13"/>
      <c r="B82" s="321"/>
      <c r="C82" s="321"/>
      <c r="D82" s="321"/>
      <c r="E82" s="321"/>
      <c r="F82" s="321"/>
      <c r="G82" s="321"/>
      <c r="H82" s="321"/>
      <c r="I82" s="13"/>
      <c r="J82" s="13"/>
      <c r="K82" s="13"/>
      <c r="L82" s="13"/>
      <c r="M82" s="13"/>
      <c r="N82" s="13"/>
      <c r="O82" s="13"/>
      <c r="P82" s="13"/>
      <c r="Q82" s="13"/>
    </row>
    <row r="83" spans="1:17" ht="15" customHeight="1" x14ac:dyDescent="0.25">
      <c r="A83" s="13"/>
      <c r="B83" s="321"/>
      <c r="C83" s="321"/>
      <c r="D83" s="321"/>
      <c r="E83" s="321"/>
      <c r="F83" s="321"/>
      <c r="G83" s="321"/>
      <c r="H83" s="321"/>
      <c r="I83" s="13"/>
      <c r="J83" s="13"/>
      <c r="K83" s="13"/>
      <c r="L83" s="13"/>
      <c r="M83" s="13"/>
      <c r="N83" s="13"/>
      <c r="O83" s="13"/>
      <c r="P83" s="13"/>
      <c r="Q83" s="13"/>
    </row>
    <row r="84" spans="1:17" ht="15" customHeight="1" x14ac:dyDescent="0.25">
      <c r="A84" s="13"/>
      <c r="B84" s="321"/>
      <c r="C84" s="321"/>
      <c r="D84" s="321"/>
      <c r="E84" s="321"/>
      <c r="F84" s="321"/>
      <c r="G84" s="321"/>
      <c r="H84" s="321"/>
      <c r="I84" s="13"/>
      <c r="J84" s="13"/>
      <c r="K84" s="13"/>
      <c r="L84" s="13"/>
      <c r="M84" s="13"/>
      <c r="N84" s="13"/>
      <c r="O84" s="13"/>
      <c r="P84" s="13"/>
      <c r="Q84" s="13"/>
    </row>
    <row r="85" spans="1:17" ht="15" customHeight="1" x14ac:dyDescent="0.25">
      <c r="A85" s="13"/>
      <c r="B85" s="321"/>
      <c r="C85" s="321"/>
      <c r="D85" s="321"/>
      <c r="E85" s="321"/>
      <c r="F85" s="321"/>
      <c r="G85" s="321"/>
      <c r="H85" s="324"/>
      <c r="I85" s="13"/>
      <c r="J85" s="13"/>
      <c r="K85" s="13"/>
      <c r="L85" s="13"/>
      <c r="M85" s="13"/>
      <c r="N85" s="13"/>
      <c r="O85" s="13"/>
      <c r="P85" s="13"/>
      <c r="Q85" s="13"/>
    </row>
    <row r="86" spans="1:17" ht="15" customHeight="1" x14ac:dyDescent="0.25">
      <c r="A86" s="293"/>
      <c r="B86" s="321"/>
      <c r="C86" s="321"/>
      <c r="D86" s="321"/>
      <c r="E86" s="321"/>
      <c r="F86" s="321"/>
      <c r="G86" s="321"/>
      <c r="H86" s="13"/>
      <c r="I86" s="13"/>
      <c r="J86" s="13"/>
      <c r="K86" s="13"/>
      <c r="L86" s="13"/>
      <c r="M86" s="13"/>
      <c r="N86" s="13"/>
      <c r="O86" s="13"/>
      <c r="P86" s="13"/>
      <c r="Q86" s="13"/>
    </row>
    <row r="87" spans="1:17" ht="15" customHeight="1" x14ac:dyDescent="0.25">
      <c r="A87" s="293"/>
      <c r="B87" s="293"/>
      <c r="C87" s="293"/>
      <c r="D87" s="293"/>
      <c r="E87" s="293"/>
      <c r="F87" s="293"/>
      <c r="G87" s="293"/>
      <c r="H87" s="13"/>
    </row>
    <row r="88" spans="1:17" ht="15" customHeight="1" x14ac:dyDescent="0.25">
      <c r="B88" s="142"/>
      <c r="C88" s="142"/>
      <c r="D88" s="142"/>
      <c r="E88" s="142"/>
      <c r="F88" s="142"/>
      <c r="G88" s="142"/>
    </row>
    <row r="89" spans="1:17" ht="15" customHeight="1" x14ac:dyDescent="0.25"/>
    <row r="90" spans="1:17" ht="15" customHeight="1" x14ac:dyDescent="0.25">
      <c r="A90" s="125"/>
    </row>
    <row r="91" spans="1:17" ht="15" customHeight="1" x14ac:dyDescent="0.25">
      <c r="A91" s="125"/>
    </row>
    <row r="92" spans="1:17" ht="15" customHeight="1" x14ac:dyDescent="0.25">
      <c r="A92" s="125"/>
    </row>
    <row r="93" spans="1:17" ht="15" customHeight="1" x14ac:dyDescent="0.25">
      <c r="A93" s="125"/>
    </row>
    <row r="94" spans="1:17" ht="15" customHeight="1" x14ac:dyDescent="0.25">
      <c r="A94" s="125"/>
    </row>
    <row r="95" spans="1:17" ht="15" customHeight="1" x14ac:dyDescent="0.25">
      <c r="A95" s="125"/>
    </row>
    <row r="96" spans="1:17" x14ac:dyDescent="0.25">
      <c r="A96" s="125"/>
    </row>
    <row r="97" spans="1:1" x14ac:dyDescent="0.25">
      <c r="A97" s="125"/>
    </row>
    <row r="98" spans="1:1" x14ac:dyDescent="0.25">
      <c r="A98" s="125"/>
    </row>
    <row r="99" spans="1:1" x14ac:dyDescent="0.25">
      <c r="A99" s="125"/>
    </row>
    <row r="100" spans="1:1" x14ac:dyDescent="0.25">
      <c r="A100" s="125"/>
    </row>
    <row r="101" spans="1:1" x14ac:dyDescent="0.25">
      <c r="A101" s="125"/>
    </row>
    <row r="102" spans="1:1" x14ac:dyDescent="0.25">
      <c r="A102" s="125"/>
    </row>
    <row r="103" spans="1:1" ht="15" customHeight="1" x14ac:dyDescent="0.25">
      <c r="A103" s="125"/>
    </row>
    <row r="104" spans="1:1" x14ac:dyDescent="0.25">
      <c r="A104" s="125"/>
    </row>
    <row r="105" spans="1:1" x14ac:dyDescent="0.25">
      <c r="A105" s="125"/>
    </row>
    <row r="106" spans="1:1" x14ac:dyDescent="0.25">
      <c r="A106" s="125"/>
    </row>
    <row r="107" spans="1:1" x14ac:dyDescent="0.25">
      <c r="A107" s="125"/>
    </row>
    <row r="108" spans="1:1" x14ac:dyDescent="0.25">
      <c r="A108" s="125"/>
    </row>
  </sheetData>
  <protectedRanges>
    <protectedRange sqref="B4" name="Bereich1"/>
  </protectedRanges>
  <mergeCells count="21">
    <mergeCell ref="A1:F1"/>
    <mergeCell ref="A12:A13"/>
    <mergeCell ref="B12:B13"/>
    <mergeCell ref="C12:E12"/>
    <mergeCell ref="F12:H12"/>
    <mergeCell ref="A17:A18"/>
    <mergeCell ref="B17:B18"/>
    <mergeCell ref="C17:E17"/>
    <mergeCell ref="F17:G17"/>
    <mergeCell ref="E72:G72"/>
    <mergeCell ref="B72:D72"/>
    <mergeCell ref="A72:A73"/>
    <mergeCell ref="A28:A29"/>
    <mergeCell ref="B28:D28"/>
    <mergeCell ref="E28:G28"/>
    <mergeCell ref="A39:A40"/>
    <mergeCell ref="B39:D39"/>
    <mergeCell ref="E39:G39"/>
    <mergeCell ref="A58:A59"/>
    <mergeCell ref="B58:D58"/>
    <mergeCell ref="E58:G58"/>
  </mergeCells>
  <dataValidations count="1">
    <dataValidation showInputMessage="1" showErrorMessage="1" sqref="B4" xr:uid="{945497F8-1CB6-4235-9008-E3F646E60C97}"/>
  </dataValidation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42</vt:i4>
      </vt:variant>
    </vt:vector>
  </HeadingPairs>
  <TitlesOfParts>
    <vt:vector size="42" baseType="lpstr">
      <vt:lpstr>Übersicht</vt:lpstr>
      <vt:lpstr>Übersicht_Größenklasse</vt:lpstr>
      <vt:lpstr>Übersicht_Bundesland</vt:lpstr>
      <vt:lpstr>Übersicht_Bietertyp</vt:lpstr>
      <vt:lpstr>01.08.2025</vt:lpstr>
      <vt:lpstr>01.05.2025</vt:lpstr>
      <vt:lpstr>01.02.2025</vt:lpstr>
      <vt:lpstr>01.11.2024</vt:lpstr>
      <vt:lpstr>01.08.2024</vt:lpstr>
      <vt:lpstr>01.05.2024</vt:lpstr>
      <vt:lpstr>01.02.2024</vt:lpstr>
      <vt:lpstr>01.11.2023</vt:lpstr>
      <vt:lpstr>01.08.2023</vt:lpstr>
      <vt:lpstr>01.05.2023</vt:lpstr>
      <vt:lpstr>01.02.2023</vt:lpstr>
      <vt:lpstr>01.12.2022</vt:lpstr>
      <vt:lpstr>01.09.2022</vt:lpstr>
      <vt:lpstr>01.05.2022</vt:lpstr>
      <vt:lpstr>01.02.2022</vt:lpstr>
      <vt:lpstr>01.09.2021</vt:lpstr>
      <vt:lpstr>01.05.2021</vt:lpstr>
      <vt:lpstr>01.02.2021</vt:lpstr>
      <vt:lpstr>01.12.2020</vt:lpstr>
      <vt:lpstr>01.10.2020</vt:lpstr>
      <vt:lpstr>01.09.2020</vt:lpstr>
      <vt:lpstr>01.07.2020</vt:lpstr>
      <vt:lpstr>01.06.2020</vt:lpstr>
      <vt:lpstr>01.03.2020</vt:lpstr>
      <vt:lpstr>01.02.2020</vt:lpstr>
      <vt:lpstr>01.12.2019</vt:lpstr>
      <vt:lpstr>01.10.2019</vt:lpstr>
      <vt:lpstr>01.09.2019</vt:lpstr>
      <vt:lpstr>01.08.2019</vt:lpstr>
      <vt:lpstr>01.05.2019</vt:lpstr>
      <vt:lpstr>01.02.2019</vt:lpstr>
      <vt:lpstr>01.10.2018</vt:lpstr>
      <vt:lpstr>01.08.2018</vt:lpstr>
      <vt:lpstr>01.05.2018</vt:lpstr>
      <vt:lpstr>01.02.2018</vt:lpstr>
      <vt:lpstr>01.11.2017</vt:lpstr>
      <vt:lpstr>01.08.2017</vt:lpstr>
      <vt:lpstr>01.05.2017</vt:lpstr>
    </vt:vector>
  </TitlesOfParts>
  <Company>Bundesnetzagentur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605j</dc:creator>
  <cp:lastModifiedBy>618-4</cp:lastModifiedBy>
  <dcterms:created xsi:type="dcterms:W3CDTF">2018-03-02T08:38:04Z</dcterms:created>
  <dcterms:modified xsi:type="dcterms:W3CDTF">2025-09-24T07:25:00Z</dcterms:modified>
</cp:coreProperties>
</file>