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416"/>
  <workbookPr showInkAnnotation="0" codeName="DieseArbeitsmappe" defaultThemeVersion="124226"/>
  <mc:AlternateContent xmlns:mc="http://schemas.openxmlformats.org/markup-compatibility/2006">
    <mc:Choice Requires="x15">
      <x15ac:absPath xmlns:x15ac="http://schemas.microsoft.com/office/spreadsheetml/2010/11/ac" url="J:\884 Berichtswesen\02 Monitoring\2025\03 Datenerhebung\Fertig für Webredaktion\"/>
    </mc:Choice>
  </mc:AlternateContent>
  <xr:revisionPtr revIDLastSave="0" documentId="13_ncr:1_{ADB60692-D38F-4668-9193-76E48CD3C371}" xr6:coauthVersionLast="36" xr6:coauthVersionMax="36" xr10:uidLastSave="{00000000-0000-0000-0000-000000000000}"/>
  <workbookProtection workbookAlgorithmName="SHA-512" workbookHashValue="r2GEbnxuDwGgW8ujTfpnLb5ShSVwH+laCLwX7qgAsP3n/YyyN777kxiTTejud3jSbQEJQyfqX9UuvrVtoseRkw==" workbookSaltValue="6MXFMFf0BPHJSA746XA8+w==" workbookSpinCount="100000" lockStructure="1"/>
  <bookViews>
    <workbookView xWindow="-120" yWindow="-120" windowWidth="28920" windowHeight="12345" tabRatio="619" xr2:uid="{00000000-000D-0000-FFFF-FFFF00000000}"/>
  </bookViews>
  <sheets>
    <sheet name="Fragebogen" sheetId="1" r:id="rId1"/>
    <sheet name="GeheimeTabelle" sheetId="5" state="hidden" r:id="rId2"/>
  </sheets>
  <definedNames>
    <definedName name="_xlnm._FilterDatabase" localSheetId="1" hidden="1">GeheimeTabelle!$A$1:$B$412</definedName>
    <definedName name="AAA_Name_E22">GeheimeTabelle!$B$2</definedName>
    <definedName name="AAG_Strasse_E25">GeheimeTabelle!$B$3</definedName>
    <definedName name="AAI_Hausnr_G25">GeheimeTabelle!$B$4</definedName>
    <definedName name="AAJ_PLZ_H25">GeheimeTabelle!$B$5</definedName>
    <definedName name="AAK_Ort_I25">GeheimeTabelle!$B$6</definedName>
    <definedName name="AAM_Anspr_Name_E27">GeheimeTabelle!$B$7</definedName>
    <definedName name="AAP_Anspr_Mail_E28">GeheimeTabelle!$B$8</definedName>
    <definedName name="AAS_Anspr_Tel_E29">GeheimeTabelle!$B$9</definedName>
    <definedName name="AAV_Reg_Gericht_E31">GeheimeTabelle!$B$10</definedName>
    <definedName name="AAX_Reg_Art_E32">GeheimeTabelle!$B$11</definedName>
    <definedName name="AAY_Regi_Nr_F32">GeheimeTabelle!$B$12</definedName>
    <definedName name="AAZ_BNR_H35">GeheimeTabelle!$B$13</definedName>
    <definedName name="ABB_MaStR_Nr_H37">GeheimeTabelle!$B$14</definedName>
    <definedName name="ABD__B49">GeheimeTabelle!$B$15</definedName>
    <definedName name="ABJ__H49">GeheimeTabelle!$B$16</definedName>
    <definedName name="ABL__B50">GeheimeTabelle!$B$17</definedName>
    <definedName name="ABR__H50">GeheimeTabelle!$B$18</definedName>
    <definedName name="ABT__B51">GeheimeTabelle!$B$19</definedName>
    <definedName name="ABZ__H51">GeheimeTabelle!$B$20</definedName>
    <definedName name="ACB__B52">GeheimeTabelle!$B$21</definedName>
    <definedName name="ACH__H52">GeheimeTabelle!$B$22</definedName>
    <definedName name="ACJ__B53">GeheimeTabelle!$B$23</definedName>
    <definedName name="ACP__H53">GeheimeTabelle!$B$24</definedName>
    <definedName name="ACR__B54">GeheimeTabelle!$B$25</definedName>
    <definedName name="ACX__H54">GeheimeTabelle!$B$26</definedName>
    <definedName name="ACZ_OberMutta_B58">GeheimeTabelle!$B$27</definedName>
    <definedName name="Ad_hoc_Lade_Proz">Fragebogen!$J$209</definedName>
    <definedName name="ADF_Kundenanlagen_I63">GeheimeTabelle!$B$28</definedName>
    <definedName name="ADG_intern_Konzern_I67">GeheimeTabelle!$B$29</definedName>
    <definedName name="ADH_Versorgererl_MaLo_H74">GeheimeTabelle!$B$30</definedName>
    <definedName name="ADI_Versorgererl_Menge_I74">GeheimeTabelle!$B$31</definedName>
    <definedName name="ADJ_BUG_eins_B81">GeheimeTabelle!$B$32</definedName>
    <definedName name="AEX_Komm_eins_B91">GeheimeTabelle!$B$33</definedName>
    <definedName name="AGL_MaLo_kl_10_G111">GeheimeTabelle!$B$34</definedName>
    <definedName name="AGM_Menge_kl_10MWh_H111">GeheimeTabelle!$B$35</definedName>
    <definedName name="AGN_MaLo_kl_2GW_G112">GeheimeTabelle!$B$36</definedName>
    <definedName name="AGO_Menge_kl_2GWh_H112">GeheimeTabelle!$B$37</definedName>
    <definedName name="AGP_MaLo_gr_2GW_G113">GeheimeTabelle!$B$38</definedName>
    <definedName name="AGQ_Menge_gr2GWh_H113">GeheimeTabelle!$B$39</definedName>
    <definedName name="AGR_MaLo_Ges_G114">GeheimeTabelle!$B$40</definedName>
    <definedName name="AGS_Menge_Ges_H114">GeheimeTabelle!$B$41</definedName>
    <definedName name="AGT_Anzahl_BW_G119">GeheimeTabelle!$B$42</definedName>
    <definedName name="AGU_Menge_BW_H119">GeheimeTabelle!$B$43</definedName>
    <definedName name="AGV_Anzahl_BY_G120">GeheimeTabelle!$B$44</definedName>
    <definedName name="AGW_Menge_BY_H120">GeheimeTabelle!$B$45</definedName>
    <definedName name="AGX_Anzahl_BE_G121">GeheimeTabelle!$B$46</definedName>
    <definedName name="AGY_Menge_BE_H121">GeheimeTabelle!$B$47</definedName>
    <definedName name="AGZ_Anzahl_BB_G122">GeheimeTabelle!$B$48</definedName>
    <definedName name="AHA_Menge_BB_H122">GeheimeTabelle!$B$49</definedName>
    <definedName name="AHB_Anzahl_HB_G123">GeheimeTabelle!$B$50</definedName>
    <definedName name="AHC_Menge_HB_H123">GeheimeTabelle!$B$51</definedName>
    <definedName name="AHD_Anzahl_HH_G124">GeheimeTabelle!$B$52</definedName>
    <definedName name="AHE_Menge_HH_H124">GeheimeTabelle!$B$53</definedName>
    <definedName name="AHF_Anzahl_HE_G125">GeheimeTabelle!$B$54</definedName>
    <definedName name="AHG_Menge_HE_H125">GeheimeTabelle!$B$55</definedName>
    <definedName name="AHH_Anzahl_MV_G126">GeheimeTabelle!$B$56</definedName>
    <definedName name="AHI_Menge_MV_H126">GeheimeTabelle!$B$57</definedName>
    <definedName name="AHJ_Anzahl_NI_G127">GeheimeTabelle!$B$58</definedName>
    <definedName name="AHK_Menge_NI_H127">GeheimeTabelle!$B$59</definedName>
    <definedName name="AHL_Anzahl_NW_G128">GeheimeTabelle!$B$60</definedName>
    <definedName name="AHM_Menge_NW_H128">GeheimeTabelle!$B$61</definedName>
    <definedName name="AHN_Anzahl_RP_G129">GeheimeTabelle!$B$62</definedName>
    <definedName name="AHO_Menge_RP_H129">GeheimeTabelle!$B$63</definedName>
    <definedName name="AHP_Anzahl_SL_G130">GeheimeTabelle!$B$64</definedName>
    <definedName name="AHQ_Menge_SL_H130">GeheimeTabelle!$B$65</definedName>
    <definedName name="AHR_Anzahl_SN_G131">GeheimeTabelle!$B$66</definedName>
    <definedName name="AHS_Menge_SN_H131">GeheimeTabelle!$B$67</definedName>
    <definedName name="AHT_Anzahl_ST_G132">GeheimeTabelle!$B$68</definedName>
    <definedName name="AHU_Menge_ST_H132">GeheimeTabelle!$B$69</definedName>
    <definedName name="AHV_Anzahl_SH_G133">GeheimeTabelle!$B$70</definedName>
    <definedName name="AHW_Menge_SH_H133">GeheimeTabelle!$B$71</definedName>
    <definedName name="AHX_Anzahl_TH_G134">GeheimeTabelle!$B$72</definedName>
    <definedName name="AHY_Menge_TH_H134">GeheimeTabelle!$B$73</definedName>
    <definedName name="AHZ_LV_Anzahl_D145">GeheimeTabelle!$B$74</definedName>
    <definedName name="AIA_Anzahl_HHK_GV_E145">GeheimeTabelle!$B$75</definedName>
    <definedName name="AIB_Anzahl_GV_B1_F145">GeheimeTabelle!$B$76</definedName>
    <definedName name="AIC_Anzahl_GV_B2_G145">GeheimeTabelle!$B$77</definedName>
    <definedName name="AID_Anzahl_GV_B3_H145">GeheimeTabelle!$B$78</definedName>
    <definedName name="AIE_Anzahl_GV_B4_I145">GeheimeTabelle!$B$79</definedName>
    <definedName name="AIF_Anzahl_GV_B5_J145">GeheimeTabelle!$B$80</definedName>
    <definedName name="AIG_Anzahl_GV_B6_K145">GeheimeTabelle!$B$81</definedName>
    <definedName name="AIH_Anzahl_LV_aGV_D146">GeheimeTabelle!$B$82</definedName>
    <definedName name="AII_Anzahl_HHK_aGV_E146">GeheimeTabelle!$B$83</definedName>
    <definedName name="AIJ_Anzahl_aGV_B1_F146">GeheimeTabelle!$B$84</definedName>
    <definedName name="AIK_Anzahl_aGV_B2_G146">GeheimeTabelle!$B$85</definedName>
    <definedName name="AIL_Anzahl_aGV_B3_H146">GeheimeTabelle!$B$86</definedName>
    <definedName name="AIM_Anzahl_aGV_B4_I146">GeheimeTabelle!$B$87</definedName>
    <definedName name="AIN_Anzahl_aGV_B5_J146">GeheimeTabelle!$B$88</definedName>
    <definedName name="AIO_Anzahl_aGV_B6_K146">GeheimeTabelle!$B$89</definedName>
    <definedName name="AIP_Anzahl_LV_nGV_D147">GeheimeTabelle!$B$90</definedName>
    <definedName name="AIQ_Anzahl_HHK_nGV_E147">GeheimeTabelle!$B$91</definedName>
    <definedName name="AIR_Anzahl_nGV_B1_F147">GeheimeTabelle!$B$92</definedName>
    <definedName name="AIS_Anzahl_nGV_B2_G147">GeheimeTabelle!$B$93</definedName>
    <definedName name="AIT_Anzahl_nGV_B3_H147">GeheimeTabelle!$B$94</definedName>
    <definedName name="AIU_Anzahl_nGV_B4_I147">GeheimeTabelle!$B$95</definedName>
    <definedName name="AIV_Anzahl_nGV_B5_J147">GeheimeTabelle!$B$96</definedName>
    <definedName name="AIW_Anzahl_nGV_B6_K147">GeheimeTabelle!$B$97</definedName>
    <definedName name="AIX_LV_Gesamt_D148">GeheimeTabelle!$B$98</definedName>
    <definedName name="AIY_Anzahl_HHK_Gesamt_E148">GeheimeTabelle!$B$99</definedName>
    <definedName name="AIZ_Anzahl_Ges_B1_F148">GeheimeTabelle!$B$100</definedName>
    <definedName name="AJA_Anzahl_Ges_B2_G148">GeheimeTabelle!$B$101</definedName>
    <definedName name="AJB_Anzahl_Ges_B3_H148">GeheimeTabelle!$B$102</definedName>
    <definedName name="AJC_Anzahl_Ges_B4_I148">GeheimeTabelle!$B$103</definedName>
    <definedName name="AJD_Anzahl_Ges_B5_J148">GeheimeTabelle!$B$104</definedName>
    <definedName name="AJE_Anzahl_Ges_B6_K148">GeheimeTabelle!$B$105</definedName>
    <definedName name="AJF_Grundversorger_B155">GeheimeTabelle!$B$106</definedName>
    <definedName name="AJG_Menge_LV_GV_D166">GeheimeTabelle!$B$107</definedName>
    <definedName name="AJH_Menge_HHK_GV_E166">GeheimeTabelle!$B$108</definedName>
    <definedName name="AJI_Menge_GV_B1_F166">GeheimeTabelle!$B$109</definedName>
    <definedName name="AJJ_Menge_GV_B2_G166">GeheimeTabelle!$B$110</definedName>
    <definedName name="AJK_Menge_GV_B3_H166">GeheimeTabelle!$B$111</definedName>
    <definedName name="AJL_Menge_GV_B4_I166">GeheimeTabelle!$B$112</definedName>
    <definedName name="AJM_Menge_GV_B5_J166">GeheimeTabelle!$B$113</definedName>
    <definedName name="AJN_Menge_GV_B6_K166">GeheimeTabelle!$B$114</definedName>
    <definedName name="AJO_Menge_LV_aGV_D167">GeheimeTabelle!$B$115</definedName>
    <definedName name="AJP_Menge_HHK_aGV_E167">GeheimeTabelle!$B$116</definedName>
    <definedName name="AJQ_Menge_aGV_B1_F167">GeheimeTabelle!$B$117</definedName>
    <definedName name="AJR_Menge_aGV_B2_G167">GeheimeTabelle!$B$118</definedName>
    <definedName name="AJS_Menge_aGV_B3_H167">GeheimeTabelle!$B$119</definedName>
    <definedName name="AJT_Menge_aGV_B4_I167">GeheimeTabelle!$B$120</definedName>
    <definedName name="AJU_Menge_aGV_B5_J167">GeheimeTabelle!$B$121</definedName>
    <definedName name="AJV_Menge_aGV_B6_K167">GeheimeTabelle!$B$122</definedName>
    <definedName name="AJW_Menge_LV_nGV_D168">GeheimeTabelle!$B$123</definedName>
    <definedName name="AJX_Menge_HHK_nGV_E168">GeheimeTabelle!$B$124</definedName>
    <definedName name="AJY_Menge_nGV_B1_F168">GeheimeTabelle!$B$125</definedName>
    <definedName name="AJZ_Menge_nGV_B2_G168">GeheimeTabelle!$B$126</definedName>
    <definedName name="AKA_Menge_nGV_B3_H168">GeheimeTabelle!$B$127</definedName>
    <definedName name="AKB_Menge_nGV_B4_I168">GeheimeTabelle!$B$128</definedName>
    <definedName name="AKC_Menge_nGV_B5_J168">GeheimeTabelle!$B$129</definedName>
    <definedName name="AKD_Menge_nGV_B6_K168">GeheimeTabelle!$B$130</definedName>
    <definedName name="AKE_Menge_LV_Gesamt_D169">GeheimeTabelle!$B$131</definedName>
    <definedName name="AKF_Menge_HHK_Gesamt_E169">GeheimeTabelle!$B$132</definedName>
    <definedName name="AKG_Menge_Gesamt_B1_F169">GeheimeTabelle!$B$133</definedName>
    <definedName name="AKH_Menge_Gesamt_B2_G169">GeheimeTabelle!$B$134</definedName>
    <definedName name="AKI_Menge_Gesamt_B3_H169">GeheimeTabelle!$B$135</definedName>
    <definedName name="AKJ_Menge_Gesamt_B4_I169">GeheimeTabelle!$B$136</definedName>
    <definedName name="AKK_Menge_Gesamt_B5_J169">GeheimeTabelle!$B$137</definedName>
    <definedName name="AKL_Menge_Gesamt_B6_K169">GeheimeTabelle!$B$138</definedName>
    <definedName name="AKM_RLM_GV_F180">GeheimeTabelle!$B$139</definedName>
    <definedName name="AKN_SLP_GV_G180">GeheimeTabelle!$B$140</definedName>
    <definedName name="AKO_Nacht_GV_H180">GeheimeTabelle!$B$141</definedName>
    <definedName name="AKP_Pumpe_GV_I180">GeheimeTabelle!$B$142</definedName>
    <definedName name="AKQ_RLM_aGV_F181">GeheimeTabelle!$B$143</definedName>
    <definedName name="AKR_SLP_aGV_G181">GeheimeTabelle!$B$144</definedName>
    <definedName name="AKS_Nacht_aGV_H181">GeheimeTabelle!$B$145</definedName>
    <definedName name="AKT_Pumpe_aGV_I181">GeheimeTabelle!$B$146</definedName>
    <definedName name="AKU_RLM_nGV_F182">GeheimeTabelle!$B$147</definedName>
    <definedName name="AKV_SLP_nGV_G182">GeheimeTabelle!$B$148</definedName>
    <definedName name="AKW_Nacht_nGV_H182">GeheimeTabelle!$B$149</definedName>
    <definedName name="AKX_Pumpe_nGV_I182">GeheimeTabelle!$B$150</definedName>
    <definedName name="AKY_RLM_Gesamt_F183">GeheimeTabelle!$B$151</definedName>
    <definedName name="AKZ_SLP_Gesamt_G183">GeheimeTabelle!$B$152</definedName>
    <definedName name="ALA_Nacht_Gesamt_H183">GeheimeTabelle!$B$153</definedName>
    <definedName name="ALB_Pumpe_Gesamt_I183">GeheimeTabelle!$B$154</definedName>
    <definedName name="ALC_Menge_RLM_GV_F195">GeheimeTabelle!$B$155</definedName>
    <definedName name="ALD_Menge_SLP_GV_G195">GeheimeTabelle!$B$156</definedName>
    <definedName name="ALE_Menge_Nacht_GV_H195">GeheimeTabelle!$B$157</definedName>
    <definedName name="ALF_Menge_Pumpe_GV_I195">GeheimeTabelle!$B$158</definedName>
    <definedName name="ALG_Menge_RLM_aGV_F196">GeheimeTabelle!$B$159</definedName>
    <definedName name="ALH_Menge_SLP_aGV_G196">GeheimeTabelle!$B$160</definedName>
    <definedName name="ALI_Menge_Nacht_aGV_H196">GeheimeTabelle!$B$161</definedName>
    <definedName name="ALJ_Menge_Pumpe_aGV_I196">GeheimeTabelle!$B$162</definedName>
    <definedName name="ALK_Menge_RLM_nGV_F197">GeheimeTabelle!$B$163</definedName>
    <definedName name="ALL_Menge_SLP_nGV_G197">GeheimeTabelle!$B$164</definedName>
    <definedName name="ALM_Menge_Nacht_nGV_H197">GeheimeTabelle!$B$165</definedName>
    <definedName name="ALN_Menge_Pumpe_nGV_I197">GeheimeTabelle!$B$166</definedName>
    <definedName name="ALO_Menge_RLM_Gesamt_F198">GeheimeTabelle!$B$167</definedName>
    <definedName name="ALP_Menge_SLP_Gesamt_G198">GeheimeTabelle!$B$168</definedName>
    <definedName name="ALQ_Menge_Nacht_Gesamt_H198">GeheimeTabelle!$B$169</definedName>
    <definedName name="ALR_Menge_Pumpe_Gesamt_I198">GeheimeTabelle!$B$170</definedName>
    <definedName name="ALS_LadeEnergie_H205">GeheimeTabelle!$B$171</definedName>
    <definedName name="ALT_LE_davon_EEG_I205">GeheimeTabelle!$B$172</definedName>
    <definedName name="ALU_Ad_hoc_Lade_Proz_J209">GeheimeTabelle!$B$173</definedName>
    <definedName name="ALV_Anteil_Roaming_J214">GeheimeTabelle!$B$174</definedName>
    <definedName name="ALW_durchschn_22_I220">GeheimeTabelle!$B$175</definedName>
    <definedName name="ALX_niedrig_22_J220">GeheimeTabelle!$B$176</definedName>
    <definedName name="ALY_hoechst_22_K220">GeheimeTabelle!$B$177</definedName>
    <definedName name="ALZ_durchschn_100_I221">GeheimeTabelle!$B$178</definedName>
    <definedName name="AMA_niedrig_100_J221">GeheimeTabelle!$B$179</definedName>
    <definedName name="AMB_hoechst_100_K221">GeheimeTabelle!$B$180</definedName>
    <definedName name="AMC_durchschn_150_I222">GeheimeTabelle!$B$181</definedName>
    <definedName name="AMD_niedrig_150_J222">GeheimeTabelle!$B$182</definedName>
    <definedName name="AME_hoechst_150_K222">GeheimeTabelle!$B$183</definedName>
    <definedName name="AMF_durchschn_300_I223">GeheimeTabelle!$B$184</definedName>
    <definedName name="AMG_niedrig_300_J223">GeheimeTabelle!$B$185</definedName>
    <definedName name="AMH_hoechst_300_K223">GeheimeTabelle!$B$186</definedName>
    <definedName name="AMI_durchschn_mehr300_I224">GeheimeTabelle!$B$187</definedName>
    <definedName name="AMJ_niedrig_mehr300_J224">GeheimeTabelle!$B$188</definedName>
    <definedName name="AMK_hoechst_mehr300_K224">GeheimeTabelle!$B$189</definedName>
    <definedName name="AML_durchschn_adhoc_22_I229">GeheimeTabelle!$B$190</definedName>
    <definedName name="AMM_niedrig_adhoc_22_J229">GeheimeTabelle!$B$191</definedName>
    <definedName name="AMN_hoechst_adhoc_22_K229">GeheimeTabelle!$B$192</definedName>
    <definedName name="AMO_durchschn_adhoc_100_I230">GeheimeTabelle!$B$193</definedName>
    <definedName name="AMP_niedrig_adhoc_100_J230">GeheimeTabelle!$B$194</definedName>
    <definedName name="AMQ_hoechst_adhoc_100_K230">GeheimeTabelle!$B$195</definedName>
    <definedName name="AMR_durchschn_adhoc_150_I231">GeheimeTabelle!$B$196</definedName>
    <definedName name="AMS_niedrig_adhoc_150_J231">GeheimeTabelle!$B$197</definedName>
    <definedName name="AMT_hoechst_adhoc_150_K231">GeheimeTabelle!$B$198</definedName>
    <definedName name="AMU_durchschn_adhoc_300_I232">GeheimeTabelle!$B$199</definedName>
    <definedName name="AMV_niedrig_adhoc_300_J232">GeheimeTabelle!$B$200</definedName>
    <definedName name="AMW_hoechst_adhoc_300_K232">GeheimeTabelle!$B$201</definedName>
    <definedName name="AMX_durchschn_adhoc_mehr300_I233">GeheimeTabelle!$B$202</definedName>
    <definedName name="AMY_niedrig_adhoc_mehr300_J233">GeheimeTabelle!$B$203</definedName>
    <definedName name="AMZ_hoechst_adhoc_mehr300_K233">GeheimeTabelle!$B$204</definedName>
    <definedName name="ANA_StromModulWahl_I237">GeheimeTabelle!$B$205</definedName>
    <definedName name="ANB_StromModulWahl_online_J237">GeheimeTabelle!$B$206</definedName>
    <definedName name="ANC_ModulWechse_I238">GeheimeTabelle!$B$207</definedName>
    <definedName name="AND_TarifModul3_25_I239">GeheimeTabelle!$B$208</definedName>
    <definedName name="ANE_TarifKombi2025_I240">GeheimeTabelle!$B$209</definedName>
    <definedName name="ANF_Anz_Malo_Modul1_I243">GeheimeTabelle!$B$210</definedName>
    <definedName name="ANG_Anz_Malo_Modul2_J243">GeheimeTabelle!$B$211</definedName>
    <definedName name="ANH_LV_OEKO_Anzahl_H250">GeheimeTabelle!$B$212</definedName>
    <definedName name="ANI_LV_Oeko_Menge_I250">GeheimeTabelle!$B$213</definedName>
    <definedName name="ANJ_HHK_OEKO_Anzahl_H251">GeheimeTabelle!$B$214</definedName>
    <definedName name="ANK_HHK_Oeko_Menge_I251">GeheimeTabelle!$B$215</definedName>
    <definedName name="ANL_UBA_Menge_J269">GeheimeTabelle!$B$216</definedName>
    <definedName name="ANM_BuGG2_B281">GeheimeTabelle!$B$217</definedName>
    <definedName name="Anspr_Mail">Fragebogen!$E$28</definedName>
    <definedName name="Anspr_Name">Fragebogen!$E$27</definedName>
    <definedName name="Anspr_Tel">Fragebogen!$E$29</definedName>
    <definedName name="Anteil_Beteil_1">Fragebogen!$H$49:$I$49</definedName>
    <definedName name="Anteil_Beteil_2">Fragebogen!$H$50:$I$50</definedName>
    <definedName name="Anteil_Beteil_3">Fragebogen!$H$51:$I$51</definedName>
    <definedName name="Anteil_Beteil_4">Fragebogen!$H$52:$I$52</definedName>
    <definedName name="Anteil_Beteil_5">Fragebogen!$H$53:$I$53</definedName>
    <definedName name="Anteil_Beteil_6">Fragebogen!$H$54:$I$54</definedName>
    <definedName name="Anteil_Roaming">Fragebogen!$J$214</definedName>
    <definedName name="Anz_Androh">Fragebogen!$I$548</definedName>
    <definedName name="Anz_Bar_ausbau">Fragebogen!$J$589</definedName>
    <definedName name="Anz_Bar_Einbau">Fragebogen!$J$588</definedName>
    <definedName name="Anz_Barg_chip">Fragebogen!$J$584</definedName>
    <definedName name="Anz_Beauftr">Fragebogen!$J$548</definedName>
    <definedName name="Anz_betr_HH">Fragebogen!$J$541</definedName>
    <definedName name="Anz_ina_Rate">Fragebogen!$I$553</definedName>
    <definedName name="Anz_Kuend_aGV">Fragebogen!$I$569</definedName>
    <definedName name="Anz_Kuend_GV">Fragebogen!$H$569</definedName>
    <definedName name="Anz_Mahnstufen">Fragebogen!$J$578</definedName>
    <definedName name="Anz_MaLo_GV_EV_aufgen">Fragebogen!$K$323</definedName>
    <definedName name="Anz_MaLo_GV_EV_ueber">Fragebogen!$K$324</definedName>
    <definedName name="Anz_Malo_Modul1">Fragebogen!$I$243</definedName>
    <definedName name="Anz_Malo_Modul2">Fragebogen!$J$243</definedName>
    <definedName name="Anz_NB_Bel_HHK">Fragebogen!$K$303</definedName>
    <definedName name="Anz_NB_Bel_LV">Fragebogen!$K$302</definedName>
    <definedName name="Anz_NB_LRV_HHK">Fragebogen!$J$303</definedName>
    <definedName name="Anz_NB_LRV_LV">Fragebogen!$J$302</definedName>
    <definedName name="Anz_Tarife">Fragebogen!$H$636</definedName>
    <definedName name="Anz_Unterbr">Fragebogen!$I$541</definedName>
    <definedName name="Anz_Vert_Wechsel">Fragebogen!$J$315</definedName>
    <definedName name="Anzahl_aGV_B1">Fragebogen!$F$146</definedName>
    <definedName name="Anzahl_aGV_B2">Fragebogen!$G$146</definedName>
    <definedName name="Anzahl_aGV_B3">Fragebogen!$H$146</definedName>
    <definedName name="Anzahl_aGV_B4">Fragebogen!$I$146</definedName>
    <definedName name="Anzahl_aGV_B5">Fragebogen!$J$146</definedName>
    <definedName name="Anzahl_aGV_B6">Fragebogen!$K$146</definedName>
    <definedName name="Anzahl_BB">Fragebogen!$G$122</definedName>
    <definedName name="Anzahl_BE">Fragebogen!$G$121</definedName>
    <definedName name="Anzahl_BW">Fragebogen!$G$119</definedName>
    <definedName name="Anzahl_BY">Fragebogen!$G$120</definedName>
    <definedName name="Anzahl_Ges_B1">Fragebogen!$F$148</definedName>
    <definedName name="Anzahl_Ges_B2">Fragebogen!$G$148</definedName>
    <definedName name="Anzahl_Ges_B3">Fragebogen!$H$148</definedName>
    <definedName name="Anzahl_Ges_B4">Fragebogen!$I$148</definedName>
    <definedName name="Anzahl_Ges_B5">Fragebogen!$J$148</definedName>
    <definedName name="Anzahl_Ges_B6">Fragebogen!$K$148</definedName>
    <definedName name="Anzahl_GV_B1">Fragebogen!$F$145</definedName>
    <definedName name="Anzahl_GV_B2">Fragebogen!$G$145</definedName>
    <definedName name="Anzahl_GV_B3">Fragebogen!$H$145</definedName>
    <definedName name="Anzahl_GV_B4">Fragebogen!$I$145</definedName>
    <definedName name="Anzahl_GV_B5">Fragebogen!$J$145</definedName>
    <definedName name="Anzahl_GV_B6">Fragebogen!$K$145</definedName>
    <definedName name="Anzahl_HB">Fragebogen!$G$123</definedName>
    <definedName name="Anzahl_HE">Fragebogen!$G$125</definedName>
    <definedName name="Anzahl_HH">Fragebogen!$G$124</definedName>
    <definedName name="Anzahl_HHK_aGV">Fragebogen!$E$146</definedName>
    <definedName name="Anzahl_HHK_Gesamt">Fragebogen!$E$148</definedName>
    <definedName name="Anzahl_HHK_GV">Fragebogen!$E$145</definedName>
    <definedName name="Anzahl_HHK_nGV">Fragebogen!$E$147</definedName>
    <definedName name="Anzahl_LV_aGV">Fragebogen!$D$146</definedName>
    <definedName name="Anzahl_LV_nGV">Fragebogen!$D$147</definedName>
    <definedName name="Anzahl_MV">Fragebogen!$G$126</definedName>
    <definedName name="Anzahl_nGV_B1">Fragebogen!$F$147</definedName>
    <definedName name="Anzahl_nGV_B2">Fragebogen!$G$147</definedName>
    <definedName name="Anzahl_nGV_B3">Fragebogen!$H$147</definedName>
    <definedName name="Anzahl_nGV_B4">Fragebogen!$I$147</definedName>
    <definedName name="Anzahl_nGV_B5">Fragebogen!$J$147</definedName>
    <definedName name="Anzahl_nGV_B6">Fragebogen!$K$147</definedName>
    <definedName name="Anzahl_NI">Fragebogen!$G$127</definedName>
    <definedName name="Anzahl_NW">Fragebogen!$G$128</definedName>
    <definedName name="Anzahl_RP">Fragebogen!$G$129</definedName>
    <definedName name="Anzahl_SH">Fragebogen!$G$133</definedName>
    <definedName name="Anzahl_SL">Fragebogen!$G$130</definedName>
    <definedName name="Anzahl_SN">Fragebogen!$G$131</definedName>
    <definedName name="Anzahl_ST">Fragebogen!$G$132</definedName>
    <definedName name="Anzahl_TH">Fragebogen!$G$134</definedName>
    <definedName name="APA_Komm2_B291">GeheimeTabelle!$B$218</definedName>
    <definedName name="AQO_Anz_NB_LRV_LV_J302">GeheimeTabelle!$B$219</definedName>
    <definedName name="AQP_Anz_NB_Bel_LV_K302">GeheimeTabelle!$B$220</definedName>
    <definedName name="AQQ_Anz_NB_LRV_HHK_J303">GeheimeTabelle!$B$221</definedName>
    <definedName name="AQR_Anz_NB_Bel_HHK_K303">GeheimeTabelle!$B$222</definedName>
    <definedName name="AQS_Anz_Vert_Wechsel_J315">GeheimeTabelle!$B$223</definedName>
    <definedName name="AQT_Menge_Vert_Wechsel_K315">GeheimeTabelle!$B$224</definedName>
    <definedName name="AQU_Anz_MaLo_GV_EV_aufgen_K323">GeheimeTabelle!$B$225</definedName>
    <definedName name="AQV_Anz_MaLo_GV_EV_ueber_K324">GeheimeTabelle!$B$226</definedName>
    <definedName name="AQW_BuGG3_B331">GeheimeTabelle!$B$227</definedName>
    <definedName name="Arbeitspr_Bar">Fragebogen!$J$599</definedName>
    <definedName name="ASK_Komm3_B341">GeheimeTabelle!$B$228</definedName>
    <definedName name="ATY_Preis_Ges_EV_F370">GeheimeTabelle!$B$229</definedName>
    <definedName name="ATZ_Preis_Ges_GV_G370">GeheimeTabelle!$B$230</definedName>
    <definedName name="AUA_Preis_Ges_aGV_H370">GeheimeTabelle!$B$231</definedName>
    <definedName name="AUB_Preis_Ges_nGV_I370">GeheimeTabelle!$B$232</definedName>
    <definedName name="AUC_Beschaff_EV_F371">GeheimeTabelle!$B$233</definedName>
    <definedName name="AUD_Beschaff_GV_G371">GeheimeTabelle!$B$234</definedName>
    <definedName name="AUE_Beschaff_aGV_H371">GeheimeTabelle!$B$235</definedName>
    <definedName name="AUF_Beschaff_nGV_I371">GeheimeTabelle!$B$236</definedName>
    <definedName name="AUG_NNE_EV_F372">GeheimeTabelle!$B$237</definedName>
    <definedName name="AUH_NNE_GV_G372">GeheimeTabelle!$B$238</definedName>
    <definedName name="AUI_NNE_aGV_H372">GeheimeTabelle!$B$239</definedName>
    <definedName name="AUJ_NNE_nGV_I372">GeheimeTabelle!$B$240</definedName>
    <definedName name="AUK_MSB_EV_F373">GeheimeTabelle!$B$241</definedName>
    <definedName name="AUL_MSB_GV_G373">GeheimeTabelle!$B$242</definedName>
    <definedName name="AUM_MSB_aGV_H373">GeheimeTabelle!$B$243</definedName>
    <definedName name="AUN_MSB_nGV_I373">GeheimeTabelle!$B$244</definedName>
    <definedName name="AUO_Konz_EV_F374">GeheimeTabelle!$B$245</definedName>
    <definedName name="AUP_Konz_GV_G374">GeheimeTabelle!$B$246</definedName>
    <definedName name="AUQ_Konz_aGV_H374">GeheimeTabelle!$B$247</definedName>
    <definedName name="AUR_Konz_nGV_I374">GeheimeTabelle!$B$248</definedName>
    <definedName name="AUS_UmlageKWKG_EV_F375">GeheimeTabelle!$B$249</definedName>
    <definedName name="AUT_UmlageKWKG_GV_G375">GeheimeTabelle!$B$250</definedName>
    <definedName name="AUU_UmlageKWKG_aGV_H375">GeheimeTabelle!$B$251</definedName>
    <definedName name="AUV_UmlageKWKG_nGV_I375">GeheimeTabelle!$B$252</definedName>
    <definedName name="AUW_Uml19StromNEV_EV_F376">GeheimeTabelle!$B$253</definedName>
    <definedName name="AUX_Uml19StromNEV_GV_G376">GeheimeTabelle!$B$254</definedName>
    <definedName name="AUY_Uml19StromNEV_aGV_H376">GeheimeTabelle!$B$255</definedName>
    <definedName name="AUZ_Uml19StromNEV_nGV_I376">GeheimeTabelle!$B$256</definedName>
    <definedName name="AVA_UmlageOff_EV_F377">GeheimeTabelle!$B$257</definedName>
    <definedName name="AVB_UmlageOff_GV_G377">GeheimeTabelle!$B$258</definedName>
    <definedName name="AVC_UmlageOff_aGV_H377">GeheimeTabelle!$B$259</definedName>
    <definedName name="AVD_UmlageOff_nGV_I377">GeheimeTabelle!$B$260</definedName>
    <definedName name="AVE_Stromst_EV_F378">GeheimeTabelle!$B$261</definedName>
    <definedName name="AVF_Stromst_GV_G378">GeheimeTabelle!$B$262</definedName>
    <definedName name="AVG_Stromst_aGV_H378">GeheimeTabelle!$B$263</definedName>
    <definedName name="AVH_Stromst_nGV_I378">GeheimeTabelle!$B$264</definedName>
    <definedName name="AVI_Umsatzst_EV_F379">GeheimeTabelle!$B$265</definedName>
    <definedName name="AVJ_Umsatzst_GV_G379">GeheimeTabelle!$B$266</definedName>
    <definedName name="AVK_Umsatzst_aGV_H379">GeheimeTabelle!$B$267</definedName>
    <definedName name="AVL_Umsatzst_nGV_I379">GeheimeTabelle!$B$268</definedName>
    <definedName name="AVM_Vertr_Marge_EV_F380">GeheimeTabelle!$B$269</definedName>
    <definedName name="AVN_Vertr_Marge_GV_G380">GeheimeTabelle!$B$270</definedName>
    <definedName name="AVO_Vertr_Marge_aGV_H380">GeheimeTabelle!$B$271</definedName>
    <definedName name="AVP_Vertr_Marge_nGV_I380">GeheimeTabelle!$B$272</definedName>
    <definedName name="AVQ_Ersatz_Erhoeht_Jan_D386">GeheimeTabelle!$B$273</definedName>
    <definedName name="AVR_Ersatz_Erhoeht_Feb_D387">GeheimeTabelle!$B$274</definedName>
    <definedName name="AVS_Ersatz_Erhoeht_Mrz_D388">GeheimeTabelle!$B$275</definedName>
    <definedName name="AVT_Ersatz_Erhoeht_April_C389">GeheimeTabelle!$B$276</definedName>
    <definedName name="AVU_Ersatz_Erhoeht_Mai_C390">GeheimeTabelle!$B$277</definedName>
    <definedName name="AVV_Ersatz_Erhoeht_Juni_C391">GeheimeTabelle!$B$278</definedName>
    <definedName name="AVW_Ersatz_Erhoeht_Juli_C392">GeheimeTabelle!$B$279</definedName>
    <definedName name="AVX_Ersatz_Erhoeht_Aug_C393">GeheimeTabelle!$B$280</definedName>
    <definedName name="AVY_Ersatz_Erhoeht_Sep_C394">GeheimeTabelle!$B$281</definedName>
    <definedName name="AVZ_Ersatz_Erhoeht_Okt_C395">GeheimeTabelle!$B$282</definedName>
    <definedName name="AWA_Ersatz_Erhoeht_Nov_C396">GeheimeTabelle!$B$283</definedName>
    <definedName name="AWB_Ersatz_Erhoeht_Dez_C397">GeheimeTabelle!$B$284</definedName>
    <definedName name="AWC_Gesamt_Nacht_H412">GeheimeTabelle!$B$285</definedName>
    <definedName name="AWD_Gesamt_WP_I412">GeheimeTabelle!$B$286</definedName>
    <definedName name="AWE_Gesamt_WP_getrennt_J412">GeheimeTabelle!$B$287</definedName>
    <definedName name="AWF_Beschaff_Nacht_H413">GeheimeTabelle!$B$288</definedName>
    <definedName name="AWG_Beschaff_WP_I413">GeheimeTabelle!$B$289</definedName>
    <definedName name="AWH_Beschaff_WP_gM_J413">GeheimeTabelle!$B$290</definedName>
    <definedName name="AWI_NNE_Nacht_H414">GeheimeTabelle!$B$291</definedName>
    <definedName name="AWJ_NNE_WP_I414">GeheimeTabelle!$B$292</definedName>
    <definedName name="AWK_NNE_WP_getrennt_J414">GeheimeTabelle!$B$293</definedName>
    <definedName name="AWL_MSB_Nacht_H415">GeheimeTabelle!$B$294</definedName>
    <definedName name="AWM_MSB_WP_I415">GeheimeTabelle!$B$295</definedName>
    <definedName name="AWN_MSB_WP_getrennt_J415">GeheimeTabelle!$B$296</definedName>
    <definedName name="AWO_Konz_Nacht_H416">GeheimeTabelle!$B$297</definedName>
    <definedName name="AWP_Konz_WP_I416">GeheimeTabelle!$B$298</definedName>
    <definedName name="AWQ_Konz_WP_getrennt_J416">GeheimeTabelle!$B$299</definedName>
    <definedName name="AWR_KWKG_Nacht_H417">GeheimeTabelle!$B$300</definedName>
    <definedName name="AWS_KWKG_WP_I417">GeheimeTabelle!$B$301</definedName>
    <definedName name="AWT_KWKG_getr_J417">GeheimeTabelle!$B$302</definedName>
    <definedName name="AWU_Uml19Stromnev_Nacht_H418">GeheimeTabelle!$B$303</definedName>
    <definedName name="AWV_Uml19Stromnev_WP_I418">GeheimeTabelle!$B$304</definedName>
    <definedName name="AWW_Uml19Stromnev_getr_J418">GeheimeTabelle!$B$305</definedName>
    <definedName name="AWX_Offshore_Nacht_H419">GeheimeTabelle!$B$306</definedName>
    <definedName name="AWY_Offshore_WP_I419">GeheimeTabelle!$B$307</definedName>
    <definedName name="AWZ_Offshore_getr_J419">GeheimeTabelle!$B$308</definedName>
    <definedName name="AXA_Stromst_Nacht_H420">GeheimeTabelle!$B$309</definedName>
    <definedName name="AXB_Stromst_WP_I420">GeheimeTabelle!$B$310</definedName>
    <definedName name="AXC_Stromst_getr_J420">GeheimeTabelle!$B$311</definedName>
    <definedName name="AXD_Umsatzst_Nacht_H421">GeheimeTabelle!$B$312</definedName>
    <definedName name="AXE_Umsatzst_WP_I421">GeheimeTabelle!$B$313</definedName>
    <definedName name="AXF_Umsatzst_getr_J421">GeheimeTabelle!$B$314</definedName>
    <definedName name="AXG_Vertr_Marge_Nacht_H422">GeheimeTabelle!$B$315</definedName>
    <definedName name="AXH_Vertr_Marge_WP_I422">GeheimeTabelle!$B$316</definedName>
    <definedName name="AXI_Vertr_Marge_getr_J422">GeheimeTabelle!$B$317</definedName>
    <definedName name="AXJ_GK_H426">GeheimeTabelle!$B$318</definedName>
    <definedName name="AXK_IK_H427">GeheimeTabelle!$B$319</definedName>
    <definedName name="AXL_Gesamt_GK_H444">GeheimeTabelle!$B$320</definedName>
    <definedName name="AXM_Gesamt_IK_I444">GeheimeTabelle!$B$321</definedName>
    <definedName name="AXN_Beschaff_GK_H445">GeheimeTabelle!$B$322</definedName>
    <definedName name="AXO_Beschaff_IK_I445">GeheimeTabelle!$B$323</definedName>
    <definedName name="AXP_NNE_GK_H446">GeheimeTabelle!$B$324</definedName>
    <definedName name="AXQ_NNE_IK_I446">GeheimeTabelle!$B$325</definedName>
    <definedName name="AXR_MSB_GK_H447">GeheimeTabelle!$B$326</definedName>
    <definedName name="AXS_MSB_IK_I447">GeheimeTabelle!$B$327</definedName>
    <definedName name="AXT_Konz_GK_H448">GeheimeTabelle!$B$328</definedName>
    <definedName name="AXU_Konz_IK_I448">GeheimeTabelle!$B$329</definedName>
    <definedName name="AXV_KWKG_GK_H449">GeheimeTabelle!$B$330</definedName>
    <definedName name="AXW_KWKG_IK_I449">GeheimeTabelle!$B$331</definedName>
    <definedName name="AXX_Uml19StromNev_GK_H450">GeheimeTabelle!$B$332</definedName>
    <definedName name="AXY_Uml19StromNev_IK_I450">GeheimeTabelle!$B$333</definedName>
    <definedName name="AXZ_Offshore_GK_H451">GeheimeTabelle!$B$334</definedName>
    <definedName name="AYA_Offshore_IK_I451">GeheimeTabelle!$B$335</definedName>
    <definedName name="AYB_Stromst_GK_H452">GeheimeTabelle!$B$336</definedName>
    <definedName name="AYC_Stromst_IK_I452">GeheimeTabelle!$B$337</definedName>
    <definedName name="AYD_Umsatzst_GK_H453">GeheimeTabelle!$B$338</definedName>
    <definedName name="AYE_Umsatzst_IK_I453">GeheimeTabelle!$B$339</definedName>
    <definedName name="AYF_Vertr_Marge_GK_H454">GeheimeTabelle!$B$340</definedName>
    <definedName name="AYG_Vertr_Marge_IK_I454">GeheimeTabelle!$B$341</definedName>
    <definedName name="AYH_Gesamt_OEKO_H475">GeheimeTabelle!$B$342</definedName>
    <definedName name="AYI_Beschaf_OEKO_H476">GeheimeTabelle!$B$343</definedName>
    <definedName name="AYJ_NNE_OEKO_H477">GeheimeTabelle!$B$344</definedName>
    <definedName name="AYK_MSB_OEKO_H478">GeheimeTabelle!$B$345</definedName>
    <definedName name="AYL_Konz_OEKO_H479">GeheimeTabelle!$B$346</definedName>
    <definedName name="AYM_KWKG_OEKO_H480">GeheimeTabelle!$B$347</definedName>
    <definedName name="AYN_Uml19Stromnev_OEKO_H481">GeheimeTabelle!$B$348</definedName>
    <definedName name="AYO_Offshore_OEKO_H482">GeheimeTabelle!$B$349</definedName>
    <definedName name="AYP_Stromst_OEKO_H483">GeheimeTabelle!$B$350</definedName>
    <definedName name="AYQ_Umsatzst_OEKO_H484">GeheimeTabelle!$B$351</definedName>
    <definedName name="AYR_Vert_Marge_OEKO_H485">GeheimeTabelle!$B$352</definedName>
    <definedName name="AYS_Day_ahead_F493">GeheimeTabelle!$B$353</definedName>
    <definedName name="AYT_Day_ahead_IK_G493">GeheimeTabelle!$B$354</definedName>
    <definedName name="AYU_Monat_F494">GeheimeTabelle!$B$355</definedName>
    <definedName name="AYV_Monat_IK_G494">GeheimeTabelle!$B$356</definedName>
    <definedName name="AYW_Quartal_F495">GeheimeTabelle!$B$357</definedName>
    <definedName name="AYX_Quartal_IK_G495">GeheimeTabelle!$B$358</definedName>
    <definedName name="AYY_Futur1_F496">GeheimeTabelle!$B$359</definedName>
    <definedName name="AYZ_Futur1_IK_G496">GeheimeTabelle!$B$360</definedName>
    <definedName name="AZA_Futur2_F497">GeheimeTabelle!$B$361</definedName>
    <definedName name="AZB_Futur2_IK_G497">GeheimeTabelle!$B$362</definedName>
    <definedName name="AZC_Futur3_F498">GeheimeTabelle!$B$363</definedName>
    <definedName name="AZD_Futur3_IK_G498">GeheimeTabelle!$B$364</definedName>
    <definedName name="AZE_Bonus_GV_F509">GeheimeTabelle!$B$365</definedName>
    <definedName name="AZF_Verweil_GV_G509">GeheimeTabelle!$B$366</definedName>
    <definedName name="AZG_Laufz_GV_H509">GeheimeTabelle!$B$367</definedName>
    <definedName name="AZH_Bonus_aGV_mon_F510">GeheimeTabelle!$B$368</definedName>
    <definedName name="AZI_Verweil_aGV_mon_G510">GeheimeTabelle!$B$369</definedName>
    <definedName name="AZJ_Laufz_aGV_mon_H510">GeheimeTabelle!$B$370</definedName>
    <definedName name="AZK_BuGG4_B518">GeheimeTabelle!$B$371</definedName>
    <definedName name="BAY_Komm4_B528">GeheimeTabelle!$B$372</definedName>
    <definedName name="BCM_Anz_Unterbr_I541">GeheimeTabelle!$B$373</definedName>
    <definedName name="BCN_Anz_betr_HH_J541">GeheimeTabelle!$B$374</definedName>
    <definedName name="BCO_Anz_Androh_I548">GeheimeTabelle!$B$375</definedName>
    <definedName name="BCP_Anz_Beauftr_J548">GeheimeTabelle!$B$376</definedName>
    <definedName name="BCQ_Anz_ina_Rate_I553">GeheimeTabelle!$B$377</definedName>
    <definedName name="BCR_Hoehe_Verzug_J556">GeheimeTabelle!$B$378</definedName>
    <definedName name="BCS_Krit_Verzug_B561">GeheimeTabelle!$B$379</definedName>
    <definedName name="BDA_Betrag_mahnung_J564">GeheimeTabelle!$B$380</definedName>
    <definedName name="BDB_Anz_Kuend_GV_H569">GeheimeTabelle!$B$381</definedName>
    <definedName name="BDC_Anz_Kuend_aGV_I569">GeheimeTabelle!$B$382</definedName>
    <definedName name="BDD_Tage_Mahnung_J574">GeheimeTabelle!$B$383</definedName>
    <definedName name="BDE_Tage_bis_Sperrbea_J575">GeheimeTabelle!$B$384</definedName>
    <definedName name="BDF_Anz_Mahnstufen_J578">GeheimeTabelle!$B$385</definedName>
    <definedName name="BDG_Anz_Barg_chip_J584">GeheimeTabelle!$B$386</definedName>
    <definedName name="BDH_Anz_Bar_Einbau_J588">GeheimeTabelle!$B$387</definedName>
    <definedName name="BDI_Anz_Bar_ausbau_J589">GeheimeTabelle!$B$388</definedName>
    <definedName name="BDJ_Preis_MSB_Bar_I594">GeheimeTabelle!$B$389</definedName>
    <definedName name="BDK_Preis_MSB_Mess_J594">GeheimeTabelle!$B$390</definedName>
    <definedName name="BDL_Grundpr_Bar_I599">GeheimeTabelle!$B$391</definedName>
    <definedName name="BDM_Arbeitspr_Bar_J599">GeheimeTabelle!$B$392</definedName>
    <definedName name="BDN_BuGG5_B606">GeheimeTabelle!$B$393</definedName>
    <definedName name="Beschaf_OEKO">Fragebogen!$H$476</definedName>
    <definedName name="Beschaff_aGV">Fragebogen!$H$371</definedName>
    <definedName name="Beschaff_EV">Fragebogen!$F$371</definedName>
    <definedName name="Beschaff_GK">Fragebogen!$H$445</definedName>
    <definedName name="Beschaff_GV">Fragebogen!$G$371</definedName>
    <definedName name="Beschaff_IK">Fragebogen!$I$445</definedName>
    <definedName name="Beschaff_Nacht">Fragebogen!$H$413</definedName>
    <definedName name="Beschaff_nGV">Fragebogen!$I$371</definedName>
    <definedName name="Beschaff_WP">Fragebogen!$I$413</definedName>
    <definedName name="Beschaff_WP_gM">Fragebogen!$J$413</definedName>
    <definedName name="Betrag_mahnung">Fragebogen!$J$564</definedName>
    <definedName name="BFB_Komm5_B616">GeheimeTabelle!$B$394</definedName>
    <definedName name="BGP_Tarif_Heiz_G629">GeheimeTabelle!$B$395</definedName>
    <definedName name="BGQ_Tarif_Heiz_Anz_H629">GeheimeTabelle!$B$396</definedName>
    <definedName name="BGR_Tarif_Heiz_Menge_I629">GeheimeTabelle!$B$397</definedName>
    <definedName name="BGS_Tarif_Dyn_G630">GeheimeTabelle!$B$398</definedName>
    <definedName name="BGT_Tarif_Dyn_Anz_H630">GeheimeTabelle!$B$399</definedName>
    <definedName name="BGU_Tarif_Dyn_Menge_I630">GeheimeTabelle!$B$400</definedName>
    <definedName name="BGV_Tarif_Gar_G631">GeheimeTabelle!$B$401</definedName>
    <definedName name="BGW_Tarif_Gar_Anz_H631">GeheimeTabelle!$B$402</definedName>
    <definedName name="BGX_Tarif_Gar_Menge_I631">GeheimeTabelle!$B$403</definedName>
    <definedName name="BGY_Anz_Tarife_H636">GeheimeTabelle!$B$404</definedName>
    <definedName name="BGZ_untersch_Tarife_H639">GeheimeTabelle!$B$405</definedName>
    <definedName name="BHA_Tarif_Min_H642">GeheimeTabelle!$B$406</definedName>
    <definedName name="BHB_Tarif_Max_I642">GeheimeTabelle!$B$407</definedName>
    <definedName name="BHC_Grundgeb_dynT_F649">GeheimeTabelle!$B$408</definedName>
    <definedName name="BHD_sonstKost_dynT_F650">GeheimeTabelle!$B$409</definedName>
    <definedName name="BHE_MSB_dynT_F651">GeheimeTabelle!$B$410</definedName>
    <definedName name="BHF_BuGG6_B658">GeheimeTabelle!$B$411</definedName>
    <definedName name="BIT_Komm6_B668">GeheimeTabelle!$B$412</definedName>
    <definedName name="BNR">Fragebogen!$H$35</definedName>
    <definedName name="Bonus_aGV_12mon">Fragebogen!#REF!</definedName>
    <definedName name="Bonus_aGV_24mon">Fragebogen!#REF!</definedName>
    <definedName name="Bonus_aGV_mon">Fragebogen!$F$510</definedName>
    <definedName name="Bonus_GV">Fragebogen!$F$509</definedName>
    <definedName name="Bonus_OEKO">Fragebogen!#REF!</definedName>
    <definedName name="Buendel1">Fragebogen!#REF!</definedName>
    <definedName name="Buendel2">Fragebogen!#REF!</definedName>
    <definedName name="Buendel3">Fragebogen!#REF!</definedName>
    <definedName name="Buendel4">Fragebogen!#REF!</definedName>
    <definedName name="BUG_eins">Fragebogen!$B$81</definedName>
    <definedName name="BuGG2">Fragebogen!$B$281</definedName>
    <definedName name="BuGG3">Fragebogen!$B$331</definedName>
    <definedName name="BuGG4">Fragebogen!$B$518</definedName>
    <definedName name="BuGG5">Fragebogen!$B$606</definedName>
    <definedName name="BuGG6">Fragebogen!$B$658</definedName>
    <definedName name="Day_ahead">Fragebogen!$F$493</definedName>
    <definedName name="Day_ahead_IK">Fragebogen!$G$493</definedName>
    <definedName name="durchschn_100">Fragebogen!$I$221</definedName>
    <definedName name="durchschn_150">Fragebogen!$I$222</definedName>
    <definedName name="durchschn_22">Fragebogen!$I$220</definedName>
    <definedName name="durchschn_300">Fragebogen!$I$223</definedName>
    <definedName name="durchschn_adhoc_100">Fragebogen!$I$230</definedName>
    <definedName name="durchschn_adhoc_150">Fragebogen!$I$231</definedName>
    <definedName name="durchschn_adhoc_22">Fragebogen!$I$229</definedName>
    <definedName name="durchschn_adhoc_300">Fragebogen!$I$232</definedName>
    <definedName name="durchschn_adhoc_mehr300">Fragebogen!$I$233</definedName>
    <definedName name="durchschn_mehr300">Fragebogen!$I$224</definedName>
    <definedName name="Ersatz_Erhoeht_April">Fragebogen!$C$389</definedName>
    <definedName name="Ersatz_Erhoeht_Aug">Fragebogen!$C$393</definedName>
    <definedName name="Ersatz_Erhoeht_Dez">Fragebogen!$C$397</definedName>
    <definedName name="Ersatz_Erhoeht_Feb">Fragebogen!$D$387</definedName>
    <definedName name="Ersatz_Erhoeht_Jan">Fragebogen!$D$386</definedName>
    <definedName name="Ersatz_Erhoeht_Juli">Fragebogen!$C$392</definedName>
    <definedName name="Ersatz_Erhoeht_Juni">Fragebogen!$C$391</definedName>
    <definedName name="Ersatz_Erhoeht_Mai">Fragebogen!$C$390</definedName>
    <definedName name="Ersatz_Erhoeht_Mrz">Fragebogen!$D$388</definedName>
    <definedName name="Ersatz_Erhoeht_Nov">Fragebogen!$C$396</definedName>
    <definedName name="Ersatz_Erhoeht_Okt">Fragebogen!$C$395</definedName>
    <definedName name="Ersatz_Erhoeht_Sep">Fragebogen!$C$394</definedName>
    <definedName name="Futur1">Fragebogen!$F$496</definedName>
    <definedName name="Futur1_IK">Fragebogen!$G$496</definedName>
    <definedName name="Futur2">Fragebogen!$F$497</definedName>
    <definedName name="Futur2_IK">Fragebogen!$G$497</definedName>
    <definedName name="Futur3">Fragebogen!$F$498</definedName>
    <definedName name="Futur3_IK">Fragebogen!$G$498</definedName>
    <definedName name="Gesamt_GK">Fragebogen!$H$444</definedName>
    <definedName name="Gesamt_IK">Fragebogen!$I$444</definedName>
    <definedName name="Gesamt_Nacht">Fragebogen!$H$412</definedName>
    <definedName name="Gesamt_OEKO">Fragebogen!$H$475</definedName>
    <definedName name="Gesamt_WP">Fragebogen!$I$412</definedName>
    <definedName name="Gesamt_WP_getrennt">Fragebogen!$J$412</definedName>
    <definedName name="GK">Fragebogen!$H$426</definedName>
    <definedName name="Grundgeb_dynT">Fragebogen!$F$649</definedName>
    <definedName name="Grundpr_Bar">Fragebogen!$I$599</definedName>
    <definedName name="Grundversorger">Fragebogen!$B$155</definedName>
    <definedName name="Hausnr">Fragebogen!$G$25</definedName>
    <definedName name="HHK_OEKO_Anzahl">Fragebogen!$H$251</definedName>
    <definedName name="HHK_Oeko_Menge">Fragebogen!$I$251</definedName>
    <definedName name="hoechst_100">Fragebogen!$K$221</definedName>
    <definedName name="hoechst_150">Fragebogen!$K$222</definedName>
    <definedName name="hoechst_22">Fragebogen!$K$220</definedName>
    <definedName name="hoechst_300">Fragebogen!$K$223</definedName>
    <definedName name="hoechst_adhoc_100">Fragebogen!$K$230</definedName>
    <definedName name="hoechst_adhoc_150">Fragebogen!$K$231</definedName>
    <definedName name="hoechst_adhoc_22">Fragebogen!$K$229</definedName>
    <definedName name="hoechst_adhoc_300">Fragebogen!$K$232</definedName>
    <definedName name="hoechst_adhoc_mehr300">Fragebogen!$K$233</definedName>
    <definedName name="hoechst_mehr300">Fragebogen!$K$224</definedName>
    <definedName name="Hoehe_Verzug">Fragebogen!$J$556</definedName>
    <definedName name="IK">Fragebogen!$H$427</definedName>
    <definedName name="intern_Konzern">Fragebogen!$I$67</definedName>
    <definedName name="Komm_eins">Fragebogen!$B$91</definedName>
    <definedName name="Komm2">Fragebogen!$B$291</definedName>
    <definedName name="Komm3">Fragebogen!$B$341</definedName>
    <definedName name="Komm4">Fragebogen!$B$528</definedName>
    <definedName name="Komm5">Fragebogen!$B$616</definedName>
    <definedName name="Komm6">Fragebogen!$B$668</definedName>
    <definedName name="Konz_aGV">Fragebogen!$H$374</definedName>
    <definedName name="Konz_EV">Fragebogen!$F$374</definedName>
    <definedName name="Konz_GK">Fragebogen!$H$448</definedName>
    <definedName name="Konz_GV">Fragebogen!$G$374</definedName>
    <definedName name="Konz_IK">Fragebogen!$I$448</definedName>
    <definedName name="Konz_Nacht">Fragebogen!$H$416</definedName>
    <definedName name="Konz_nGV">Fragebogen!$I$374</definedName>
    <definedName name="Konz_OEKO">Fragebogen!$H$479</definedName>
    <definedName name="Konz_WP">Fragebogen!$I$416</definedName>
    <definedName name="Konz_WP_getrennt">Fragebogen!$J$416</definedName>
    <definedName name="Krit_Verzug">Fragebogen!$B$561</definedName>
    <definedName name="Kundenanlagen">Fragebogen!$I$63</definedName>
    <definedName name="KWKG_getr">Fragebogen!$J$417</definedName>
    <definedName name="KWKG_GK">Fragebogen!$H$449</definedName>
    <definedName name="KWKG_IK">Fragebogen!$I$449</definedName>
    <definedName name="KWKG_Nacht">Fragebogen!$H$417</definedName>
    <definedName name="KWKG_OEKO">Fragebogen!$H$480</definedName>
    <definedName name="KWKG_WP">Fragebogen!$I$417</definedName>
    <definedName name="LadeEnergie">Fragebogen!$H$205</definedName>
    <definedName name="Laufz_aGV_12mon">Fragebogen!#REF!</definedName>
    <definedName name="Laufz_aGV_24mon">Fragebogen!#REF!</definedName>
    <definedName name="Laufz_aGV_mon">Fragebogen!$H$510</definedName>
    <definedName name="Laufz_GV">Fragebogen!$H$509</definedName>
    <definedName name="Laufz_OEKO">Fragebogen!#REF!</definedName>
    <definedName name="LE_davon_EEG">Fragebogen!$I$205</definedName>
    <definedName name="LV_Anzahl">Fragebogen!$D$145</definedName>
    <definedName name="LV_Anzahl_GV">Fragebogen!$D$145</definedName>
    <definedName name="LV_Gesamt">Fragebogen!$D$148</definedName>
    <definedName name="LV_OEKO_Anzahl">Fragebogen!$H$250</definedName>
    <definedName name="LV_Oeko_Menge">Fragebogen!$I$250</definedName>
    <definedName name="MaLo_Ges">Fragebogen!$G$114</definedName>
    <definedName name="MaLo_gr_2GW">Fragebogen!$G$113</definedName>
    <definedName name="MaLo_kl_10">Fragebogen!$G$111</definedName>
    <definedName name="MaLo_kl_2GW">Fragebogen!$G$112</definedName>
    <definedName name="MaStR_Nr">Fragebogen!$H$37</definedName>
    <definedName name="Menge_aGV_B1">Fragebogen!$F$167</definedName>
    <definedName name="Menge_aGV_B2">Fragebogen!$G$167</definedName>
    <definedName name="Menge_aGV_B3">Fragebogen!$H$167</definedName>
    <definedName name="Menge_aGV_B4">Fragebogen!$I$167</definedName>
    <definedName name="Menge_aGV_B5">Fragebogen!$J$167</definedName>
    <definedName name="Menge_aGV_B6">Fragebogen!$K$167</definedName>
    <definedName name="Menge_BB">Fragebogen!$H$122</definedName>
    <definedName name="Menge_BE">Fragebogen!$H$121</definedName>
    <definedName name="Menge_BW">Fragebogen!$H$119</definedName>
    <definedName name="Menge_BY">Fragebogen!$H$120</definedName>
    <definedName name="Menge_Ges">Fragebogen!$H$114</definedName>
    <definedName name="Menge_Gesamt_B1">Fragebogen!$F$169</definedName>
    <definedName name="Menge_Gesamt_B2">Fragebogen!$G$169</definedName>
    <definedName name="Menge_Gesamt_B3">Fragebogen!$H$169</definedName>
    <definedName name="Menge_Gesamt_B4">Fragebogen!$I$169</definedName>
    <definedName name="Menge_Gesamt_B5">Fragebogen!$J$169</definedName>
    <definedName name="Menge_Gesamt_B6">Fragebogen!$K$169</definedName>
    <definedName name="Menge_gr2GWh">Fragebogen!$H$113</definedName>
    <definedName name="Menge_GV_B1">Fragebogen!$F$166</definedName>
    <definedName name="Menge_GV_B2">Fragebogen!$G$166</definedName>
    <definedName name="Menge_GV_B3">Fragebogen!$H$166</definedName>
    <definedName name="Menge_GV_B4">Fragebogen!$I$166</definedName>
    <definedName name="Menge_GV_B5">Fragebogen!$J$166</definedName>
    <definedName name="Menge_GV_B6">Fragebogen!$K$166</definedName>
    <definedName name="Menge_HB">Fragebogen!$H$123</definedName>
    <definedName name="Menge_HE">Fragebogen!$H$125</definedName>
    <definedName name="Menge_HH">Fragebogen!$H$124</definedName>
    <definedName name="Menge_HHK_aGV">Fragebogen!$E$167</definedName>
    <definedName name="Menge_HHK_Gesamt">Fragebogen!$E$169</definedName>
    <definedName name="Menge_HHK_GV">Fragebogen!$E$166</definedName>
    <definedName name="Menge_HHK_nGV">Fragebogen!$E$168</definedName>
    <definedName name="Menge_kl_10MWh">Fragebogen!$H$111</definedName>
    <definedName name="Menge_kl_2GWh">Fragebogen!$H$112</definedName>
    <definedName name="Menge_LV_aGV">Fragebogen!$D$167</definedName>
    <definedName name="Menge_LV_Gesamt">Fragebogen!$D$169</definedName>
    <definedName name="Menge_LV_GV">Fragebogen!$D$166</definedName>
    <definedName name="Menge_LV_nGV">Fragebogen!$D$168</definedName>
    <definedName name="Menge_MV">Fragebogen!$H$126</definedName>
    <definedName name="Menge_Nacht_aGV">Fragebogen!$H$196</definedName>
    <definedName name="Menge_Nacht_Gesamt">Fragebogen!$H$198</definedName>
    <definedName name="Menge_Nacht_GV">Fragebogen!$H$195</definedName>
    <definedName name="Menge_Nacht_nGV">Fragebogen!$H$197</definedName>
    <definedName name="Menge_nGV_B1">Fragebogen!$F$168</definedName>
    <definedName name="Menge_nGV_B2">Fragebogen!$G$168</definedName>
    <definedName name="Menge_nGV_B3">Fragebogen!$H$168</definedName>
    <definedName name="Menge_nGV_B4">Fragebogen!$I$168</definedName>
    <definedName name="Menge_nGV_B5">Fragebogen!$J$168</definedName>
    <definedName name="Menge_nGV_B6">Fragebogen!$K$168</definedName>
    <definedName name="Menge_NI">Fragebogen!$H$127</definedName>
    <definedName name="Menge_NW">Fragebogen!$H$128</definedName>
    <definedName name="Menge_Pumpe_aGV">Fragebogen!$I$196</definedName>
    <definedName name="Menge_Pumpe_Gesamt">Fragebogen!$I$198</definedName>
    <definedName name="Menge_Pumpe_GV">Fragebogen!$I$195</definedName>
    <definedName name="Menge_Pumpe_nGV">Fragebogen!$I$197</definedName>
    <definedName name="Menge_RLM_aGV">Fragebogen!$F$196</definedName>
    <definedName name="Menge_RLM_Gesamt">Fragebogen!$F$198</definedName>
    <definedName name="Menge_RLM_GV">Fragebogen!$F$195</definedName>
    <definedName name="Menge_RLM_nGV">Fragebogen!$F$197</definedName>
    <definedName name="Menge_RP">Fragebogen!$H$129</definedName>
    <definedName name="Menge_SH">Fragebogen!$H$133</definedName>
    <definedName name="Menge_SL">Fragebogen!$H$130</definedName>
    <definedName name="Menge_SLP_aGV">Fragebogen!$G$196</definedName>
    <definedName name="Menge_SLP_Gesamt">Fragebogen!$G$198</definedName>
    <definedName name="Menge_SLP_GV">Fragebogen!$G$195</definedName>
    <definedName name="Menge_SLP_nGV">Fragebogen!$G$197</definedName>
    <definedName name="Menge_SN">Fragebogen!$H$131</definedName>
    <definedName name="Menge_ST">Fragebogen!$H$132</definedName>
    <definedName name="Menge_TH">Fragebogen!$H$134</definedName>
    <definedName name="Menge_Vert_Wechsel">Fragebogen!$K$315</definedName>
    <definedName name="ModulWechse">Fragebogen!$I$238</definedName>
    <definedName name="Monat">Fragebogen!$F$494</definedName>
    <definedName name="Monat_IK">Fragebogen!$G$494</definedName>
    <definedName name="MSB_aGV">Fragebogen!$H$373</definedName>
    <definedName name="MSB_dynT">Fragebogen!$F$651</definedName>
    <definedName name="MSB_EV">Fragebogen!$F$373</definedName>
    <definedName name="MSB_GK">Fragebogen!$H$447</definedName>
    <definedName name="MSB_GV">Fragebogen!$G$373</definedName>
    <definedName name="MSB_IK">Fragebogen!$I$447</definedName>
    <definedName name="MSB_Nacht">Fragebogen!$H$415</definedName>
    <definedName name="MSB_nGV">Fragebogen!$I$373</definedName>
    <definedName name="MSB_OEKO">Fragebogen!$H$478</definedName>
    <definedName name="MSB_WP">Fragebogen!$I$415</definedName>
    <definedName name="MSB_WP_getrennt">Fragebogen!$J$415</definedName>
    <definedName name="Nacht_aGV">Fragebogen!$H$181</definedName>
    <definedName name="Nacht_Gesamt">Fragebogen!$H$183</definedName>
    <definedName name="Nacht_GV">Fragebogen!$H$180</definedName>
    <definedName name="Nacht_nGV">Fragebogen!$H$182</definedName>
    <definedName name="Name">Fragebogen!$E$22</definedName>
    <definedName name="Name_Beteilig_1">Fragebogen!$B$49:$G$49</definedName>
    <definedName name="Name_Beteilig_2">Fragebogen!$B$50:$G$50</definedName>
    <definedName name="Name_Beteilig_3">Fragebogen!$B$51:$G$51</definedName>
    <definedName name="Name_Beteilig_4">Fragebogen!$B$52:$G$52</definedName>
    <definedName name="Name_Beteilig_5">Fragebogen!$B$53:$G$53</definedName>
    <definedName name="Name_Beteilig_6">Fragebogen!$B$54:$G$54</definedName>
    <definedName name="niedrig_100">Fragebogen!$J$221</definedName>
    <definedName name="niedrig_150">Fragebogen!$J$222</definedName>
    <definedName name="niedrig_22">Fragebogen!$J$220</definedName>
    <definedName name="niedrig_300">Fragebogen!$J$223</definedName>
    <definedName name="niedrig_adhoc_100">Fragebogen!$J$230</definedName>
    <definedName name="niedrig_adhoc_150">Fragebogen!$J$231</definedName>
    <definedName name="niedrig_adhoc_22">Fragebogen!$J$229</definedName>
    <definedName name="niedrig_adhoc_300">Fragebogen!$J$232</definedName>
    <definedName name="niedrig_adhoc_mehr300">Fragebogen!$J$233</definedName>
    <definedName name="niedrig_mehr300">Fragebogen!$J$224</definedName>
    <definedName name="NNE_aGV">Fragebogen!$H$372</definedName>
    <definedName name="NNE_EV">Fragebogen!$F$372</definedName>
    <definedName name="NNE_GK">Fragebogen!$H$446</definedName>
    <definedName name="NNE_GV">Fragebogen!$G$372</definedName>
    <definedName name="NNE_IK">Fragebogen!$I$446</definedName>
    <definedName name="NNE_Nacht">Fragebogen!$H$414</definedName>
    <definedName name="NNE_nGV">Fragebogen!$I$372</definedName>
    <definedName name="NNE_OEKO">Fragebogen!$H$477</definedName>
    <definedName name="NNE_WP">Fragebogen!$I$414</definedName>
    <definedName name="NNE_WP_getrennt">Fragebogen!$J$414</definedName>
    <definedName name="OberMutta">Fragebogen!$B$58</definedName>
    <definedName name="Offshore_getr">Fragebogen!$J$419</definedName>
    <definedName name="Offshore_GK">Fragebogen!$H$451</definedName>
    <definedName name="Offshore_IK">Fragebogen!$I$451</definedName>
    <definedName name="Offshore_Nacht">Fragebogen!$H$419</definedName>
    <definedName name="Offshore_OEKO">Fragebogen!$H$482</definedName>
    <definedName name="Offshore_WP">Fragebogen!$I$419</definedName>
    <definedName name="Ort">Fragebogen!$I$25</definedName>
    <definedName name="PLZ">Fragebogen!$H$25</definedName>
    <definedName name="Preis_Ges_aGV">Fragebogen!$H$370</definedName>
    <definedName name="Preis_Ges_EV">Fragebogen!$F$370</definedName>
    <definedName name="Preis_Ges_GV">Fragebogen!$G$370</definedName>
    <definedName name="Preis_Ges_nGV">Fragebogen!$I$370</definedName>
    <definedName name="Preis_MSB_Bar">Fragebogen!$I$594</definedName>
    <definedName name="Preis_MSB_Mess">Fragebogen!$J$594</definedName>
    <definedName name="Pumpe_aGV">Fragebogen!$I$181</definedName>
    <definedName name="Pumpe_Gesamt">Fragebogen!$I$183</definedName>
    <definedName name="Pumpe_GV">Fragebogen!$I$180</definedName>
    <definedName name="Pumpe_nGV">Fragebogen!$I$182</definedName>
    <definedName name="Quartal">Fragebogen!$F$495</definedName>
    <definedName name="Quartal_IK">Fragebogen!$G$495</definedName>
    <definedName name="Reg_Art">Fragebogen!$E$32</definedName>
    <definedName name="Reg_Gericht">Fragebogen!$E$31</definedName>
    <definedName name="Reg_Nr">Fragebogen!$E$32</definedName>
    <definedName name="Regi_Nr">Fragebogen!$F$32</definedName>
    <definedName name="RLM_aGV">Fragebogen!$F$181</definedName>
    <definedName name="RLM_Gesamt">Fragebogen!$F$183</definedName>
    <definedName name="RLM_GV">Fragebogen!$F$180</definedName>
    <definedName name="RLM_nGV">Fragebogen!$F$182</definedName>
    <definedName name="SLP_aGV">Fragebogen!$G$181</definedName>
    <definedName name="SLP_Gesamt">Fragebogen!$G$183</definedName>
    <definedName name="SLP_GV">Fragebogen!$G$180</definedName>
    <definedName name="SLP_nGV">Fragebogen!$G$182</definedName>
    <definedName name="Sonder_aGV_12mon">Fragebogen!#REF!</definedName>
    <definedName name="Sonder_aGV_24monatl">Fragebogen!#REF!</definedName>
    <definedName name="Sonder_aGV_monatl">Fragebogen!#REF!</definedName>
    <definedName name="Sonder_GV">Fragebogen!#REF!</definedName>
    <definedName name="Sonder_OEKO">Fragebogen!#REF!</definedName>
    <definedName name="sonstKost_dynT">Fragebogen!$F$650</definedName>
    <definedName name="Strasse">Fragebogen!$E$25</definedName>
    <definedName name="StromModulWahl">Fragebogen!$I$237</definedName>
    <definedName name="StromModulWahl_online">Fragebogen!$J$237</definedName>
    <definedName name="Stromst_aGV">Fragebogen!$H$378</definedName>
    <definedName name="Stromst_EV">Fragebogen!$F$378</definedName>
    <definedName name="Stromst_getr">Fragebogen!$J$420</definedName>
    <definedName name="Stromst_GK">Fragebogen!$H$452</definedName>
    <definedName name="Stromst_GV">Fragebogen!$G$378</definedName>
    <definedName name="Stromst_IK">Fragebogen!$I$452</definedName>
    <definedName name="Stromst_Nacht">Fragebogen!$H$420</definedName>
    <definedName name="Stromst_nGV">Fragebogen!$I$378</definedName>
    <definedName name="Stromst_OEKO">Fragebogen!$H$483</definedName>
    <definedName name="Stromst_WP">Fragebogen!$I$420</definedName>
    <definedName name="Tage_bis_Sperrbea">Fragebogen!$J$575</definedName>
    <definedName name="Tage_Mahnung">Fragebogen!$J$574</definedName>
    <definedName name="Tarif_Dyn">Fragebogen!$G$630</definedName>
    <definedName name="Tarif_Dyn_Anz">Fragebogen!$H$630</definedName>
    <definedName name="Tarif_Dyn_Menge">Fragebogen!$I$630</definedName>
    <definedName name="Tarif_Gar">Fragebogen!$G$631</definedName>
    <definedName name="Tarif_Gar_Anz">Fragebogen!$H$631</definedName>
    <definedName name="Tarif_Gar_Menge">Fragebogen!$I$631</definedName>
    <definedName name="Tarif_Heiz">Fragebogen!$G$629</definedName>
    <definedName name="Tarif_Heiz_Anz">Fragebogen!$H$629</definedName>
    <definedName name="Tarif_Heiz_Menge">Fragebogen!$I$629</definedName>
    <definedName name="Tarif_Max">Fragebogen!$I$642</definedName>
    <definedName name="Tarif_Min">Fragebogen!$H$642</definedName>
    <definedName name="TarifKombi2025">Fragebogen!$I$240</definedName>
    <definedName name="TarifModul3_25">Fragebogen!$I$239</definedName>
    <definedName name="UBA_Menge">Fragebogen!$J$269</definedName>
    <definedName name="Uml19StromNEV_aGV">Fragebogen!$H$376</definedName>
    <definedName name="Uml19StromNEV_EV">Fragebogen!$F$376</definedName>
    <definedName name="Uml19Stromnev_getr">Fragebogen!$J$418</definedName>
    <definedName name="Uml19StromNev_GK">Fragebogen!$H$450</definedName>
    <definedName name="Uml19StromNEV_GV">Fragebogen!$G$376</definedName>
    <definedName name="Uml19StromNev_IK">Fragebogen!$I$450</definedName>
    <definedName name="Uml19Stromnev_Nacht">Fragebogen!$H$418</definedName>
    <definedName name="Uml19StromNEV_nGV">Fragebogen!$I$376</definedName>
    <definedName name="Uml19Stromnev_OEKO">Fragebogen!$H$481</definedName>
    <definedName name="Uml19Stromnev_WP">Fragebogen!$I$418</definedName>
    <definedName name="Umlage19StromNEV_EV">Fragebogen!$F$376</definedName>
    <definedName name="Umlage19StromNEV_GV">Fragebogen!$G$376</definedName>
    <definedName name="UmlageKWKG_aGV">Fragebogen!$H$375</definedName>
    <definedName name="UmlageKWKG_EV">Fragebogen!$F$375</definedName>
    <definedName name="UmlageKWKG_GV">Fragebogen!$G$375</definedName>
    <definedName name="UmlageKWKG_nGV">Fragebogen!$I$375</definedName>
    <definedName name="UmlageOff_aGV">Fragebogen!$H$377</definedName>
    <definedName name="UmlageOff_EV">Fragebogen!$F$377</definedName>
    <definedName name="UmlageOff_GV">Fragebogen!$G$377</definedName>
    <definedName name="UmlageOff_nGV">Fragebogen!$I$377</definedName>
    <definedName name="Umsatzst_aGV">Fragebogen!$H$379</definedName>
    <definedName name="Umsatzst_EV">Fragebogen!$F$379</definedName>
    <definedName name="Umsatzst_getr">Fragebogen!$J$421</definedName>
    <definedName name="Umsatzst_GK">Fragebogen!$H$453</definedName>
    <definedName name="Umsatzst_GV">Fragebogen!$G$379</definedName>
    <definedName name="Umsatzst_IK">Fragebogen!$I$453</definedName>
    <definedName name="Umsatzst_Nacht">Fragebogen!$H$421</definedName>
    <definedName name="Umsatzst_nGV">Fragebogen!$I$379</definedName>
    <definedName name="Umsatzst_OEKO">Fragebogen!$H$484</definedName>
    <definedName name="Umsatzst_WP">Fragebogen!$I$421</definedName>
    <definedName name="untersch_Tarife">Fragebogen!$H$639</definedName>
    <definedName name="Versorgererl_MaLo">Fragebogen!$H$74</definedName>
    <definedName name="Versorgererl_Menge">Fragebogen!$I$74</definedName>
    <definedName name="Vert_Marge_OEKO">Fragebogen!$H$485</definedName>
    <definedName name="Vertr_Marge_aGV">Fragebogen!$H$380</definedName>
    <definedName name="Vertr_Marge_EV">Fragebogen!$F$380</definedName>
    <definedName name="Vertr_Marge_getr">Fragebogen!$J$422</definedName>
    <definedName name="Vertr_Marge_GK">Fragebogen!$H$454</definedName>
    <definedName name="Vertr_Marge_GV">Fragebogen!$G$380</definedName>
    <definedName name="Vertr_Marge_IK">Fragebogen!$I$454</definedName>
    <definedName name="Vertr_Marge_Nacht">Fragebogen!$H$422</definedName>
    <definedName name="Vertr_Marge_nGV">Fragebogen!$I$380</definedName>
    <definedName name="Vertr_Marge_WP">Fragebogen!$I$422</definedName>
    <definedName name="Verweil_aGV_12mon">Fragebogen!#REF!</definedName>
    <definedName name="Verweil_aGV_24mon">Fragebogen!#REF!</definedName>
    <definedName name="Verweil_aGV_mon">Fragebogen!$G$510</definedName>
    <definedName name="Verweil_GV">Fragebogen!$G$509</definedName>
    <definedName name="Verweil_OEKO">Fragebogen!#REF!</definedName>
    <definedName name="Vorausk_aGV_12mon">Fragebogen!#REF!</definedName>
    <definedName name="Vorausk_aGV_24mon">Fragebogen!#REF!</definedName>
    <definedName name="Vorausk_aGV_mon">Fragebogen!#REF!</definedName>
    <definedName name="Vorausk_GV">Fragebogen!#REF!</definedName>
    <definedName name="Vorausk_OEKO">Fragebogen!#REF!</definedName>
    <definedName name="Z_9ED162BA_D777_4C18_B132_F66C66C872A2_.wvu.Rows" localSheetId="0" hidden="1">Fragebogen!$456:$456</definedName>
  </definedNames>
  <calcPr calcId="191029"/>
  <customWorkbookViews>
    <customWorkbookView name="603-6 - Persönliche Ansicht" guid="{9ED162BA-D777-4C18-B132-F66C66C872A2}" mergeInterval="0" personalView="1" maximized="1" xWindow="1912" yWindow="-8" windowWidth="1936" windowHeight="1176" tabRatio="619" activeSheetId="1" showComments="commIndAndComment"/>
    <customWorkbookView name="612b - Persönliche Ansicht" guid="{1ABB67A3-5158-4F5C-9C44-5622A7C0A9E3}" mergeInterval="0" personalView="1" maximized="1" windowWidth="1780" windowHeight="930" tabRatio="619" activeSheetId="1"/>
  </customWorkbookViews>
</workbook>
</file>

<file path=xl/calcChain.xml><?xml version="1.0" encoding="utf-8"?>
<calcChain xmlns="http://schemas.openxmlformats.org/spreadsheetml/2006/main">
  <c r="H485" i="1" l="1"/>
  <c r="C2" i="5" l="1"/>
  <c r="C3" i="5"/>
  <c r="C4" i="5"/>
  <c r="C5" i="5"/>
  <c r="C6" i="5"/>
  <c r="C7" i="5"/>
  <c r="C8" i="5"/>
  <c r="C9" i="5"/>
  <c r="C10" i="5"/>
  <c r="C11" i="5"/>
  <c r="C12" i="5"/>
  <c r="C13" i="5"/>
  <c r="C14" i="5"/>
  <c r="C15" i="5"/>
  <c r="C16" i="5"/>
  <c r="C17" i="5"/>
  <c r="C18" i="5"/>
  <c r="C19" i="5"/>
  <c r="C20" i="5"/>
  <c r="C21" i="5"/>
  <c r="C22" i="5"/>
  <c r="C23" i="5"/>
  <c r="C24" i="5"/>
  <c r="C25" i="5"/>
  <c r="C26" i="5"/>
  <c r="C27" i="5"/>
  <c r="C28" i="5"/>
  <c r="C29" i="5"/>
  <c r="C30" i="5"/>
  <c r="C31" i="5"/>
  <c r="C32" i="5"/>
  <c r="C33" i="5"/>
  <c r="C34" i="5"/>
  <c r="C35" i="5"/>
  <c r="C36" i="5"/>
  <c r="C37" i="5"/>
  <c r="C38" i="5"/>
  <c r="C39" i="5"/>
  <c r="C40" i="5"/>
  <c r="C41" i="5"/>
  <c r="C42" i="5"/>
  <c r="C43" i="5"/>
  <c r="C44" i="5"/>
  <c r="C45" i="5"/>
  <c r="C46" i="5"/>
  <c r="C47" i="5"/>
  <c r="C48" i="5"/>
  <c r="C49" i="5"/>
  <c r="C50" i="5"/>
  <c r="C51" i="5"/>
  <c r="C52" i="5"/>
  <c r="C53" i="5"/>
  <c r="C54" i="5"/>
  <c r="C55" i="5"/>
  <c r="C56" i="5"/>
  <c r="C57" i="5"/>
  <c r="C58" i="5"/>
  <c r="C59" i="5"/>
  <c r="C60" i="5"/>
  <c r="C61" i="5"/>
  <c r="C62" i="5"/>
  <c r="C63" i="5"/>
  <c r="C64" i="5"/>
  <c r="C65" i="5"/>
  <c r="C66" i="5"/>
  <c r="C67" i="5"/>
  <c r="C68" i="5"/>
  <c r="C69" i="5"/>
  <c r="C70" i="5"/>
  <c r="C71" i="5"/>
  <c r="C72" i="5"/>
  <c r="C73" i="5"/>
  <c r="C74" i="5"/>
  <c r="C75" i="5"/>
  <c r="C76" i="5"/>
  <c r="C77" i="5"/>
  <c r="C78" i="5"/>
  <c r="C79" i="5"/>
  <c r="C80" i="5"/>
  <c r="C81" i="5"/>
  <c r="C82" i="5"/>
  <c r="C83" i="5"/>
  <c r="C84" i="5"/>
  <c r="C85" i="5"/>
  <c r="C86" i="5"/>
  <c r="C87" i="5"/>
  <c r="C88" i="5"/>
  <c r="C89" i="5"/>
  <c r="C90" i="5"/>
  <c r="C91" i="5"/>
  <c r="C92" i="5"/>
  <c r="C93" i="5"/>
  <c r="C94" i="5"/>
  <c r="C95" i="5"/>
  <c r="C96" i="5"/>
  <c r="C97" i="5"/>
  <c r="C98" i="5"/>
  <c r="C99" i="5"/>
  <c r="C100" i="5"/>
  <c r="C101" i="5"/>
  <c r="C102" i="5"/>
  <c r="C103" i="5"/>
  <c r="C104" i="5"/>
  <c r="C105" i="5"/>
  <c r="C106" i="5"/>
  <c r="C107" i="5"/>
  <c r="C108" i="5"/>
  <c r="C109" i="5"/>
  <c r="C110" i="5"/>
  <c r="C111" i="5"/>
  <c r="C112" i="5"/>
  <c r="C113" i="5"/>
  <c r="C114" i="5"/>
  <c r="C115" i="5"/>
  <c r="C116" i="5"/>
  <c r="C117" i="5"/>
  <c r="C118" i="5"/>
  <c r="C119" i="5"/>
  <c r="C120" i="5"/>
  <c r="C121" i="5"/>
  <c r="C122" i="5"/>
  <c r="C123" i="5"/>
  <c r="C124" i="5"/>
  <c r="C125" i="5"/>
  <c r="C126" i="5"/>
  <c r="C127" i="5"/>
  <c r="C128" i="5"/>
  <c r="C129" i="5"/>
  <c r="C130" i="5"/>
  <c r="C131" i="5"/>
  <c r="C132" i="5"/>
  <c r="C133" i="5"/>
  <c r="C134" i="5"/>
  <c r="C135" i="5"/>
  <c r="C136" i="5"/>
  <c r="C137" i="5"/>
  <c r="C138" i="5"/>
  <c r="C139" i="5"/>
  <c r="C140" i="5"/>
  <c r="C141" i="5"/>
  <c r="C142" i="5"/>
  <c r="C143" i="5"/>
  <c r="C144" i="5"/>
  <c r="C145" i="5"/>
  <c r="C146" i="5"/>
  <c r="C147" i="5"/>
  <c r="C148" i="5"/>
  <c r="C149" i="5"/>
  <c r="C150" i="5"/>
  <c r="C151" i="5"/>
  <c r="C152" i="5"/>
  <c r="C153" i="5"/>
  <c r="C154" i="5"/>
  <c r="C155" i="5"/>
  <c r="C156" i="5"/>
  <c r="C157" i="5"/>
  <c r="C158" i="5"/>
  <c r="C159" i="5"/>
  <c r="C160" i="5"/>
  <c r="C161" i="5"/>
  <c r="C162" i="5"/>
  <c r="C163" i="5"/>
  <c r="C164" i="5"/>
  <c r="C165" i="5"/>
  <c r="C166" i="5"/>
  <c r="C167" i="5"/>
  <c r="C168" i="5"/>
  <c r="C169" i="5"/>
  <c r="C170" i="5"/>
  <c r="C171" i="5"/>
  <c r="C172" i="5"/>
  <c r="C173" i="5"/>
  <c r="C174" i="5"/>
  <c r="C175" i="5"/>
  <c r="C176" i="5"/>
  <c r="C177" i="5"/>
  <c r="C178" i="5"/>
  <c r="C179" i="5"/>
  <c r="C180" i="5"/>
  <c r="C181" i="5"/>
  <c r="C182" i="5"/>
  <c r="C183" i="5"/>
  <c r="C184" i="5"/>
  <c r="C185" i="5"/>
  <c r="C186" i="5"/>
  <c r="C187" i="5"/>
  <c r="C188" i="5"/>
  <c r="C189" i="5"/>
  <c r="C190" i="5"/>
  <c r="C191" i="5"/>
  <c r="C192" i="5"/>
  <c r="C193" i="5"/>
  <c r="C194" i="5"/>
  <c r="C195" i="5"/>
  <c r="C196" i="5"/>
  <c r="C197" i="5"/>
  <c r="C198" i="5"/>
  <c r="C199" i="5"/>
  <c r="C200" i="5"/>
  <c r="C201" i="5"/>
  <c r="C202" i="5"/>
  <c r="C203" i="5"/>
  <c r="C204" i="5"/>
  <c r="C205" i="5"/>
  <c r="C206" i="5"/>
  <c r="C207" i="5"/>
  <c r="C208" i="5"/>
  <c r="C209" i="5"/>
  <c r="C210" i="5"/>
  <c r="C211" i="5"/>
  <c r="C212" i="5"/>
  <c r="C213" i="5"/>
  <c r="C214" i="5"/>
  <c r="C215" i="5"/>
  <c r="C216" i="5"/>
  <c r="C217" i="5"/>
  <c r="C218" i="5"/>
  <c r="C219" i="5"/>
  <c r="C220" i="5"/>
  <c r="C221" i="5"/>
  <c r="C222" i="5"/>
  <c r="C223" i="5"/>
  <c r="C224" i="5"/>
  <c r="C225" i="5"/>
  <c r="C226" i="5"/>
  <c r="C227" i="5"/>
  <c r="C228" i="5"/>
  <c r="C229" i="5"/>
  <c r="C230" i="5"/>
  <c r="C231" i="5"/>
  <c r="C232" i="5"/>
  <c r="C233" i="5"/>
  <c r="C234" i="5"/>
  <c r="C235" i="5"/>
  <c r="C236" i="5"/>
  <c r="C237" i="5"/>
  <c r="C238" i="5"/>
  <c r="C239" i="5"/>
  <c r="C240" i="5"/>
  <c r="C241" i="5"/>
  <c r="C242" i="5"/>
  <c r="C243" i="5"/>
  <c r="C244" i="5"/>
  <c r="C245" i="5"/>
  <c r="C246" i="5"/>
  <c r="C247" i="5"/>
  <c r="C248" i="5"/>
  <c r="C249" i="5"/>
  <c r="C250" i="5"/>
  <c r="C251" i="5"/>
  <c r="C252" i="5"/>
  <c r="C253" i="5"/>
  <c r="C254" i="5"/>
  <c r="C255" i="5"/>
  <c r="C256" i="5"/>
  <c r="C257" i="5"/>
  <c r="C258" i="5"/>
  <c r="C259" i="5"/>
  <c r="C260" i="5"/>
  <c r="C261" i="5"/>
  <c r="C262" i="5"/>
  <c r="C263" i="5"/>
  <c r="C264" i="5"/>
  <c r="C273" i="5"/>
  <c r="C274" i="5"/>
  <c r="C275" i="5"/>
  <c r="C276" i="5"/>
  <c r="C277" i="5"/>
  <c r="C278" i="5"/>
  <c r="C279" i="5"/>
  <c r="C280" i="5"/>
  <c r="C281" i="5"/>
  <c r="C282" i="5"/>
  <c r="C283" i="5"/>
  <c r="C284" i="5"/>
  <c r="C285" i="5"/>
  <c r="C286" i="5"/>
  <c r="C287" i="5"/>
  <c r="C288" i="5"/>
  <c r="C289" i="5"/>
  <c r="C290" i="5"/>
  <c r="C291" i="5"/>
  <c r="C292" i="5"/>
  <c r="C293" i="5"/>
  <c r="C294" i="5"/>
  <c r="C295" i="5"/>
  <c r="C296" i="5"/>
  <c r="C297" i="5"/>
  <c r="C298" i="5"/>
  <c r="C299" i="5"/>
  <c r="C300" i="5"/>
  <c r="C301" i="5"/>
  <c r="C302" i="5"/>
  <c r="C303" i="5"/>
  <c r="C304" i="5"/>
  <c r="C305" i="5"/>
  <c r="C306" i="5"/>
  <c r="C307" i="5"/>
  <c r="C308" i="5"/>
  <c r="C309" i="5"/>
  <c r="C310" i="5"/>
  <c r="C311" i="5"/>
  <c r="C318" i="5"/>
  <c r="C319" i="5"/>
  <c r="C320" i="5"/>
  <c r="C321" i="5"/>
  <c r="C322" i="5"/>
  <c r="C323" i="5"/>
  <c r="C324" i="5"/>
  <c r="C325" i="5"/>
  <c r="C326" i="5"/>
  <c r="C327" i="5"/>
  <c r="C328" i="5"/>
  <c r="C329" i="5"/>
  <c r="C330" i="5"/>
  <c r="C331" i="5"/>
  <c r="C332" i="5"/>
  <c r="C333" i="5"/>
  <c r="C334" i="5"/>
  <c r="C335" i="5"/>
  <c r="C336" i="5"/>
  <c r="C337" i="5"/>
  <c r="C342" i="5"/>
  <c r="C343" i="5"/>
  <c r="C344" i="5"/>
  <c r="C345" i="5"/>
  <c r="C346" i="5"/>
  <c r="C347" i="5"/>
  <c r="C348" i="5"/>
  <c r="C349" i="5"/>
  <c r="C350" i="5"/>
  <c r="C353" i="5"/>
  <c r="C354" i="5"/>
  <c r="C355" i="5"/>
  <c r="C356" i="5"/>
  <c r="C357" i="5"/>
  <c r="C358" i="5"/>
  <c r="C359" i="5"/>
  <c r="C360" i="5"/>
  <c r="C361" i="5"/>
  <c r="C362" i="5"/>
  <c r="C363" i="5"/>
  <c r="C364" i="5"/>
  <c r="C365" i="5"/>
  <c r="C366" i="5"/>
  <c r="C367" i="5"/>
  <c r="C368" i="5"/>
  <c r="C369" i="5"/>
  <c r="C370" i="5"/>
  <c r="C371" i="5"/>
  <c r="C372" i="5"/>
  <c r="C373" i="5"/>
  <c r="C374" i="5"/>
  <c r="C375" i="5"/>
  <c r="C376" i="5"/>
  <c r="C377" i="5"/>
  <c r="C378" i="5"/>
  <c r="C379" i="5"/>
  <c r="C380" i="5"/>
  <c r="C381" i="5"/>
  <c r="C382" i="5"/>
  <c r="C383" i="5"/>
  <c r="C384" i="5"/>
  <c r="C385" i="5"/>
  <c r="C386" i="5"/>
  <c r="C387" i="5"/>
  <c r="C388" i="5"/>
  <c r="C389" i="5"/>
  <c r="C390" i="5"/>
  <c r="C391" i="5"/>
  <c r="C392" i="5"/>
  <c r="C393" i="5"/>
  <c r="C394" i="5"/>
  <c r="C395" i="5"/>
  <c r="C396" i="5"/>
  <c r="C397" i="5"/>
  <c r="C398" i="5"/>
  <c r="C399" i="5"/>
  <c r="C400" i="5"/>
  <c r="C401" i="5"/>
  <c r="C402" i="5"/>
  <c r="C403" i="5"/>
  <c r="C404" i="5"/>
  <c r="C405" i="5"/>
  <c r="C406" i="5"/>
  <c r="C407" i="5"/>
  <c r="C408" i="5"/>
  <c r="C409" i="5"/>
  <c r="C410" i="5"/>
  <c r="C411" i="5"/>
  <c r="C412" i="5"/>
  <c r="B20" i="5" a="1"/>
  <c r="B12" i="5" a="1"/>
  <c r="B40" i="5" a="1"/>
  <c r="B99" i="5" a="1"/>
  <c r="B146" i="5" a="1"/>
  <c r="B68" i="5" a="1"/>
  <c r="B172" i="5" a="1"/>
  <c r="B209" i="5" a="1"/>
  <c r="B367" i="5" a="1"/>
  <c r="B365" i="5" a="1"/>
  <c r="B393" i="5" a="1"/>
  <c r="B29" i="5" a="1"/>
  <c r="B44" i="5" a="1"/>
  <c r="B103" i="5" a="1"/>
  <c r="B150" i="5" a="1"/>
  <c r="B28" i="5" a="1"/>
  <c r="B106" i="5" a="1"/>
  <c r="B65" i="5" a="1"/>
  <c r="B143" i="5" a="1"/>
  <c r="B133" i="5" a="1"/>
  <c r="B207" i="5" a="1"/>
  <c r="B263" i="5" a="1"/>
  <c r="B260" i="5" a="1"/>
  <c r="B261" i="5" a="1"/>
  <c r="B262" i="5" a="1"/>
  <c r="B403" i="5" a="1"/>
  <c r="B7" i="5" a="1"/>
  <c r="B36" i="5" a="1"/>
  <c r="B95" i="5" a="1"/>
  <c r="B142" i="5" a="1"/>
  <c r="B64" i="5" a="1"/>
  <c r="B168" i="5" a="1"/>
  <c r="B205" i="5" a="1"/>
  <c r="B264" i="5" a="1"/>
  <c r="B337" i="5" a="1"/>
  <c r="B83" i="5" a="1"/>
  <c r="B125" i="5" a="1"/>
  <c r="B255" i="5" a="1"/>
  <c r="B349" i="5" a="1"/>
  <c r="B2" i="5" a="1"/>
  <c r="B134" i="5" a="1"/>
  <c r="B184" i="5" a="1"/>
  <c r="B355" i="5" a="1"/>
  <c r="B258" i="5" a="1"/>
  <c r="B402" i="5" a="1"/>
  <c r="B154" i="5" a="1"/>
  <c r="B206" i="5" a="1"/>
  <c r="B371" i="5" a="1"/>
  <c r="B274" i="5" a="1"/>
  <c r="B375" i="5" a="1"/>
  <c r="B111" i="5" a="1"/>
  <c r="B149" i="5" a="1"/>
  <c r="B324" i="5" a="1"/>
  <c r="B389" i="5" a="1"/>
  <c r="B225" i="5" a="1"/>
  <c r="B380" i="5" a="1"/>
  <c r="B105" i="5" a="1"/>
  <c r="B160" i="5" a="1"/>
  <c r="B331" i="5" a="1"/>
  <c r="B329" i="5" a="1"/>
  <c r="B63" i="5" a="1"/>
  <c r="B120" i="5" a="1"/>
  <c r="B251" i="5" a="1"/>
  <c r="B249" i="5" a="1"/>
  <c r="B362" i="5" a="1"/>
  <c r="B254" i="5" a="1"/>
  <c r="B412" i="5" a="1"/>
  <c r="B222" i="5" a="1"/>
  <c r="B343" i="5" a="1"/>
  <c r="B293" i="5" a="1"/>
  <c r="B79" i="5" a="1"/>
  <c r="B108" i="5" a="1"/>
  <c r="B385" i="5" a="1"/>
  <c r="B117" i="5" a="1"/>
  <c r="B98" i="5" a="1"/>
  <c r="B177" i="5" a="1"/>
  <c r="B369" i="5" a="1"/>
  <c r="B122" i="5" a="1"/>
  <c r="B78" i="5" a="1"/>
  <c r="B279" i="5" a="1"/>
  <c r="B17" i="5" a="1"/>
  <c r="B66" i="5" a="1"/>
  <c r="B123" i="5" a="1"/>
  <c r="B170" i="5" a="1"/>
  <c r="B92" i="5" a="1"/>
  <c r="B202" i="5" a="1"/>
  <c r="B227" i="5" a="1"/>
  <c r="B244" i="5" a="1"/>
  <c r="B246" i="5" a="1"/>
  <c r="B411" i="5" a="1"/>
  <c r="B19" i="5" a="1"/>
  <c r="B70" i="5" a="1"/>
  <c r="B56" i="5" a="1"/>
  <c r="B174" i="5" a="1"/>
  <c r="B46" i="5" a="1"/>
  <c r="B41" i="5" a="1"/>
  <c r="B89" i="5" a="1"/>
  <c r="B167" i="5" a="1"/>
  <c r="B157" i="5" a="1"/>
  <c r="B188" i="5" a="1"/>
  <c r="B287" i="5" a="1"/>
  <c r="B284" i="5" a="1"/>
  <c r="B285" i="5" a="1"/>
  <c r="B286" i="5" a="1"/>
  <c r="B386" i="5" a="1"/>
  <c r="B15" i="5" a="1"/>
  <c r="B62" i="5" a="1"/>
  <c r="B119" i="5" a="1"/>
  <c r="B166" i="5" a="1"/>
  <c r="B88" i="5" a="1"/>
  <c r="B198" i="5" a="1"/>
  <c r="B223" i="5" a="1"/>
  <c r="B288" i="5" a="1"/>
  <c r="B361" i="5" a="1"/>
  <c r="B57" i="5" a="1"/>
  <c r="B173" i="5" a="1"/>
  <c r="B303" i="5" a="1"/>
  <c r="B298" i="5" a="1"/>
  <c r="B26" i="5" a="1"/>
  <c r="B139" i="5" a="1"/>
  <c r="B203" i="5" a="1"/>
  <c r="B256" i="5" a="1"/>
  <c r="B302" i="5" a="1"/>
  <c r="B5" i="5" a="1"/>
  <c r="B155" i="5" a="1"/>
  <c r="B221" i="5" a="1"/>
  <c r="B320" i="5" a="1"/>
  <c r="B306" i="5" a="1"/>
  <c r="B406" i="5" a="1"/>
  <c r="B85" i="5" a="1"/>
  <c r="B156" i="5" a="1"/>
  <c r="B229" i="5" a="1"/>
  <c r="B378" i="5" a="1"/>
  <c r="B372" i="5" a="1"/>
  <c r="B21" i="5" a="1"/>
  <c r="B178" i="5" a="1"/>
  <c r="B214" i="5" a="1"/>
  <c r="B232" i="5" a="1"/>
  <c r="B322" i="5" a="1"/>
  <c r="B39" i="5" a="1"/>
  <c r="B169" i="5" a="1"/>
  <c r="B299" i="5" a="1"/>
  <c r="B297" i="5" a="1"/>
  <c r="B395" i="5" a="1"/>
  <c r="B330" i="5" a="1"/>
  <c r="B136" i="5" a="1"/>
  <c r="B366" i="5" a="1"/>
  <c r="B25" i="5" a="1"/>
  <c r="B239" i="5" a="1"/>
  <c r="B18" i="5" a="1"/>
  <c r="B240" i="5" a="1"/>
  <c r="B301" i="5" a="1"/>
  <c r="B405" i="5" a="1"/>
  <c r="B408" i="5" a="1"/>
  <c r="B350" i="5" a="1"/>
  <c r="B153" i="5" a="1"/>
  <c r="B72" i="5" a="1"/>
  <c r="B348" i="5" a="1"/>
  <c r="B6" i="5" a="1"/>
  <c r="B90" i="5" a="1"/>
  <c r="B51" i="5" a="1"/>
  <c r="B127" i="5" a="1"/>
  <c r="B116" i="5" a="1"/>
  <c r="B191" i="5" a="1"/>
  <c r="B247" i="5" a="1"/>
  <c r="B292" i="5" a="1"/>
  <c r="B294" i="5" a="1"/>
  <c r="B396" i="5" a="1"/>
  <c r="B9" i="5" a="1"/>
  <c r="B94" i="5" a="1"/>
  <c r="B55" i="5" a="1"/>
  <c r="B131" i="5" a="1"/>
  <c r="B16" i="5" a="1"/>
  <c r="B67" i="5" a="1"/>
  <c r="B113" i="5" a="1"/>
  <c r="B128" i="5" a="1"/>
  <c r="B181" i="5" a="1"/>
  <c r="B212" i="5" a="1"/>
  <c r="B311" i="5" a="1"/>
  <c r="B308" i="5" a="1"/>
  <c r="B309" i="5" a="1"/>
  <c r="B310" i="5" a="1"/>
  <c r="B374" i="5" a="1"/>
  <c r="B3" i="5" a="1"/>
  <c r="B86" i="5" a="1"/>
  <c r="B47" i="5" a="1"/>
  <c r="B190" i="5" a="1"/>
  <c r="B112" i="5" a="1"/>
  <c r="B224" i="5" a="1"/>
  <c r="B243" i="5" a="1"/>
  <c r="B336" i="5" a="1"/>
  <c r="B242" i="5" a="1"/>
  <c r="B130" i="5" a="1"/>
  <c r="B180" i="5" a="1"/>
  <c r="B252" i="5" a="1"/>
  <c r="B399" i="5" a="1"/>
  <c r="B27" i="5" a="1"/>
  <c r="B124" i="5" a="1"/>
  <c r="B208" i="5" a="1"/>
  <c r="B304" i="5" a="1"/>
  <c r="B376" i="5" a="1"/>
  <c r="B38" i="5" a="1"/>
  <c r="B140" i="5" a="1"/>
  <c r="B226" i="5" a="1"/>
  <c r="B368" i="5" a="1"/>
  <c r="B346" i="5" a="1"/>
  <c r="B10" i="5" a="1"/>
  <c r="B158" i="5" a="1"/>
  <c r="B210" i="5" a="1"/>
  <c r="B325" i="5" a="1"/>
  <c r="B234" i="5" a="1"/>
  <c r="B277" i="5" a="1"/>
  <c r="B11" i="5" a="1"/>
  <c r="B163" i="5" a="1"/>
  <c r="B187" i="5" a="1"/>
  <c r="B280" i="5" a="1"/>
  <c r="B382" i="5" a="1"/>
  <c r="B109" i="5" a="1"/>
  <c r="B176" i="5" a="1"/>
  <c r="B347" i="5" a="1"/>
  <c r="B345" i="5" a="1"/>
  <c r="B390" i="5" a="1"/>
  <c r="B370" i="5" a="1"/>
  <c r="B121" i="5" a="1"/>
  <c r="B22" i="5" a="1"/>
  <c r="B82" i="5" a="1"/>
  <c r="B220" i="5" a="1"/>
  <c r="B237" i="5" a="1"/>
  <c r="B71" i="5" a="1"/>
  <c r="B216" i="5" a="1"/>
  <c r="B289" i="5" a="1"/>
  <c r="B76" i="5" a="1"/>
  <c r="B61" i="5" a="1"/>
  <c r="B307" i="5" a="1"/>
  <c r="B81" i="5" a="1"/>
  <c r="B323" i="5" a="1"/>
  <c r="B100" i="5" a="1"/>
  <c r="B394" i="5" a="1"/>
  <c r="B283" i="5" a="1"/>
  <c r="B213" i="5" a="1"/>
  <c r="B326" i="5" a="1"/>
  <c r="B33" i="5" a="1"/>
  <c r="B114" i="5" a="1"/>
  <c r="B73" i="5" a="1"/>
  <c r="B151" i="5" a="1"/>
  <c r="B141" i="5" a="1"/>
  <c r="B215" i="5" a="1"/>
  <c r="B295" i="5" a="1"/>
  <c r="B364" i="5" a="1"/>
  <c r="B318" i="5" a="1"/>
  <c r="B383" i="5" a="1"/>
  <c r="B34" i="5" a="1"/>
  <c r="B118" i="5" a="1"/>
  <c r="B77" i="5" a="1"/>
  <c r="B4" i="5" a="1"/>
  <c r="B30" i="5" a="1"/>
  <c r="B91" i="5" a="1"/>
  <c r="B138" i="5" a="1"/>
  <c r="B60" i="5" a="1"/>
  <c r="B164" i="5" a="1"/>
  <c r="B201" i="5" a="1"/>
  <c r="B335" i="5" a="1"/>
  <c r="B332" i="5" a="1"/>
  <c r="B333" i="5" a="1"/>
  <c r="B334" i="5" a="1"/>
  <c r="B401" i="5" a="1"/>
  <c r="B32" i="5" a="1"/>
  <c r="B110" i="5" a="1"/>
  <c r="B69" i="5" a="1"/>
  <c r="B147" i="5" a="1"/>
  <c r="B137" i="5" a="1"/>
  <c r="B211" i="5" a="1"/>
  <c r="B291" i="5" a="1"/>
  <c r="B360" i="5" a="1"/>
  <c r="B31" i="5" a="1"/>
  <c r="B135" i="5" a="1"/>
  <c r="B199" i="5" a="1"/>
  <c r="B300" i="5" a="1"/>
  <c r="B398" i="5" a="1"/>
  <c r="B102" i="5" a="1"/>
  <c r="B80" i="5" a="1"/>
  <c r="B218" i="5" a="1"/>
  <c r="B257" i="5" a="1"/>
  <c r="B407" i="5" a="1"/>
  <c r="B48" i="5" a="1"/>
  <c r="B96" i="5" a="1"/>
  <c r="B228" i="5" a="1"/>
  <c r="B273" i="5" a="1"/>
  <c r="B381" i="5" a="1"/>
  <c r="B42" i="5" a="1"/>
  <c r="B159" i="5" a="1"/>
  <c r="B193" i="5" a="1"/>
  <c r="B230" i="5" a="1"/>
  <c r="B354" i="5" a="1"/>
  <c r="B377" i="5" a="1"/>
  <c r="B74" i="5" a="1"/>
  <c r="B148" i="5" a="1"/>
  <c r="B197" i="5" a="1"/>
  <c r="B328" i="5" a="1"/>
  <c r="B23" i="5" a="1"/>
  <c r="B182" i="5" a="1"/>
  <c r="B195" i="5" a="1"/>
  <c r="B248" i="5" a="1"/>
  <c r="B250" i="5" a="1"/>
  <c r="B391" i="5" a="1"/>
  <c r="B400" i="5" a="1"/>
  <c r="B388" i="5" a="1"/>
  <c r="B75" i="5" a="1"/>
  <c r="B126" i="5" a="1"/>
  <c r="B186" i="5" a="1"/>
  <c r="B236" i="5" a="1"/>
  <c r="B410" i="5" a="1"/>
  <c r="B185" i="5" a="1"/>
  <c r="B217" i="5" a="1"/>
  <c r="B353" i="5" a="1"/>
  <c r="B37" i="5" a="1"/>
  <c r="B35" i="5" a="1"/>
  <c r="B344" i="5" a="1"/>
  <c r="B54" i="5" a="1"/>
  <c r="B49" i="5" a="1"/>
  <c r="B97" i="5" a="1"/>
  <c r="B175" i="5" a="1"/>
  <c r="B165" i="5" a="1"/>
  <c r="B196" i="5" a="1"/>
  <c r="B319" i="5" a="1"/>
  <c r="B245" i="5" a="1"/>
  <c r="B342" i="5" a="1"/>
  <c r="B409" i="5" a="1"/>
  <c r="B8" i="5" a="1"/>
  <c r="B53" i="5" a="1"/>
  <c r="B101" i="5" a="1"/>
  <c r="B13" i="5" a="1"/>
  <c r="B58" i="5" a="1"/>
  <c r="B115" i="5" a="1"/>
  <c r="B162" i="5" a="1"/>
  <c r="B84" i="5" a="1"/>
  <c r="B194" i="5" a="1"/>
  <c r="B219" i="5" a="1"/>
  <c r="B359" i="5" a="1"/>
  <c r="B356" i="5" a="1"/>
  <c r="B357" i="5" a="1"/>
  <c r="B358" i="5" a="1"/>
  <c r="B384" i="5" a="1"/>
  <c r="B50" i="5" a="1"/>
  <c r="B45" i="5" a="1"/>
  <c r="B93" i="5" a="1"/>
  <c r="B171" i="5" a="1"/>
  <c r="B161" i="5" a="1"/>
  <c r="B192" i="5" a="1"/>
  <c r="B363" i="5" a="1"/>
  <c r="B241" i="5" a="1"/>
  <c r="B24" i="5" a="1"/>
  <c r="B183" i="5" a="1"/>
  <c r="B204" i="5" a="1"/>
  <c r="B253" i="5" a="1"/>
  <c r="B231" i="5" a="1"/>
  <c r="B87" i="5" a="1"/>
  <c r="B129" i="5" a="1"/>
  <c r="B259" i="5" a="1"/>
  <c r="B305" i="5" a="1"/>
  <c r="B404" i="5" a="1"/>
  <c r="B107" i="5" a="1"/>
  <c r="B145" i="5" a="1"/>
  <c r="B275" i="5" a="1"/>
  <c r="B321" i="5" a="1"/>
  <c r="B373" i="5" a="1"/>
  <c r="B52" i="5" a="1"/>
  <c r="B144" i="5" a="1"/>
  <c r="B327" i="5" a="1"/>
  <c r="B278" i="5" a="1"/>
  <c r="B387" i="5" a="1"/>
  <c r="B282" i="5" a="1"/>
  <c r="B59" i="5" a="1"/>
  <c r="B104" i="5" a="1"/>
  <c r="B235" i="5" a="1"/>
  <c r="B233" i="5" a="1"/>
  <c r="B14" i="5" a="1"/>
  <c r="B179" i="5" a="1"/>
  <c r="B200" i="5" a="1"/>
  <c r="B296" i="5" a="1"/>
  <c r="B290" i="5" a="1"/>
  <c r="B397" i="5" a="1"/>
  <c r="B189" i="5" a="1"/>
  <c r="B392" i="5" a="1"/>
  <c r="B43" i="5" a="1"/>
  <c r="B238" i="5" a="1"/>
  <c r="B132" i="5" a="1"/>
  <c r="B379" i="5" a="1"/>
  <c r="B152" i="5" a="1"/>
  <c r="B276" i="5" a="1"/>
  <c r="B281" i="5" a="1"/>
  <c r="B412" i="5" l="1"/>
  <c r="B410" i="5"/>
  <c r="B406" i="5"/>
  <c r="B402" i="5"/>
  <c r="B398" i="5"/>
  <c r="B392" i="5"/>
  <c r="B388" i="5"/>
  <c r="B384" i="5"/>
  <c r="B380" i="5"/>
  <c r="B379" i="5"/>
  <c r="B375" i="5"/>
  <c r="B409" i="5"/>
  <c r="B405" i="5"/>
  <c r="B401" i="5"/>
  <c r="B397" i="5"/>
  <c r="B391" i="5"/>
  <c r="B387" i="5"/>
  <c r="B383" i="5"/>
  <c r="B378" i="5"/>
  <c r="B374" i="5"/>
  <c r="B408" i="5"/>
  <c r="B404" i="5"/>
  <c r="B400" i="5"/>
  <c r="B396" i="5"/>
  <c r="B390" i="5"/>
  <c r="B386" i="5"/>
  <c r="B382" i="5"/>
  <c r="B377" i="5"/>
  <c r="B373" i="5"/>
  <c r="B411" i="5"/>
  <c r="B407" i="5"/>
  <c r="B403" i="5"/>
  <c r="B399" i="5"/>
  <c r="B395" i="5"/>
  <c r="B394" i="5"/>
  <c r="B393" i="5"/>
  <c r="B389" i="5"/>
  <c r="B385" i="5"/>
  <c r="B381" i="5"/>
  <c r="B376" i="5"/>
  <c r="B370" i="5"/>
  <c r="B366" i="5"/>
  <c r="B362" i="5"/>
  <c r="B358" i="5"/>
  <c r="B354" i="5"/>
  <c r="B350" i="5"/>
  <c r="B346" i="5"/>
  <c r="B342" i="5"/>
  <c r="B334" i="5"/>
  <c r="B330" i="5"/>
  <c r="B326" i="5"/>
  <c r="B322" i="5"/>
  <c r="B318" i="5"/>
  <c r="B310" i="5"/>
  <c r="B306" i="5"/>
  <c r="B302" i="5"/>
  <c r="B298" i="5"/>
  <c r="B294" i="5"/>
  <c r="B290" i="5"/>
  <c r="B286" i="5"/>
  <c r="B282" i="5"/>
  <c r="B278" i="5"/>
  <c r="B274" i="5"/>
  <c r="B262" i="5"/>
  <c r="B258" i="5"/>
  <c r="B254" i="5"/>
  <c r="B250" i="5"/>
  <c r="B246" i="5"/>
  <c r="B242" i="5"/>
  <c r="B238" i="5"/>
  <c r="B234" i="5"/>
  <c r="B230" i="5"/>
  <c r="B369" i="5"/>
  <c r="B365" i="5"/>
  <c r="B361" i="5"/>
  <c r="B357" i="5"/>
  <c r="B353" i="5"/>
  <c r="B349" i="5"/>
  <c r="B345" i="5"/>
  <c r="B337" i="5"/>
  <c r="B333" i="5"/>
  <c r="B329" i="5"/>
  <c r="B325" i="5"/>
  <c r="B321" i="5"/>
  <c r="B309" i="5"/>
  <c r="B305" i="5"/>
  <c r="B301" i="5"/>
  <c r="B297" i="5"/>
  <c r="B293" i="5"/>
  <c r="B289" i="5"/>
  <c r="B285" i="5"/>
  <c r="B281" i="5"/>
  <c r="B277" i="5"/>
  <c r="B273" i="5"/>
  <c r="B261" i="5"/>
  <c r="B257" i="5"/>
  <c r="B253" i="5"/>
  <c r="B249" i="5"/>
  <c r="B245" i="5"/>
  <c r="B241" i="5"/>
  <c r="B237" i="5"/>
  <c r="B233" i="5"/>
  <c r="B229" i="5"/>
  <c r="B368" i="5"/>
  <c r="B364" i="5"/>
  <c r="B360" i="5"/>
  <c r="B356" i="5"/>
  <c r="B348" i="5"/>
  <c r="B344" i="5"/>
  <c r="B336" i="5"/>
  <c r="B332" i="5"/>
  <c r="B328" i="5"/>
  <c r="B324" i="5"/>
  <c r="B320" i="5"/>
  <c r="B308" i="5"/>
  <c r="B304" i="5"/>
  <c r="B300" i="5"/>
  <c r="B296" i="5"/>
  <c r="B292" i="5"/>
  <c r="B288" i="5"/>
  <c r="B284" i="5"/>
  <c r="B280" i="5"/>
  <c r="B276" i="5"/>
  <c r="B264" i="5"/>
  <c r="B260" i="5"/>
  <c r="B256" i="5"/>
  <c r="B252" i="5"/>
  <c r="B248" i="5"/>
  <c r="B244" i="5"/>
  <c r="B240" i="5"/>
  <c r="B236" i="5"/>
  <c r="B232" i="5"/>
  <c r="B372" i="5"/>
  <c r="B371" i="5"/>
  <c r="B367" i="5"/>
  <c r="B363" i="5"/>
  <c r="B359" i="5"/>
  <c r="B355" i="5"/>
  <c r="B347" i="5"/>
  <c r="B343" i="5"/>
  <c r="B335" i="5"/>
  <c r="B331" i="5"/>
  <c r="B327" i="5"/>
  <c r="B323" i="5"/>
  <c r="B319" i="5"/>
  <c r="B311" i="5"/>
  <c r="B307" i="5"/>
  <c r="B303" i="5"/>
  <c r="B299" i="5"/>
  <c r="B295" i="5"/>
  <c r="B291" i="5"/>
  <c r="B287" i="5"/>
  <c r="B283" i="5"/>
  <c r="B279" i="5"/>
  <c r="B275" i="5"/>
  <c r="B263" i="5"/>
  <c r="B259" i="5"/>
  <c r="B255" i="5"/>
  <c r="B251" i="5"/>
  <c r="B247" i="5"/>
  <c r="B243" i="5"/>
  <c r="B239" i="5"/>
  <c r="B235" i="5"/>
  <c r="B231" i="5"/>
  <c r="B228" i="5"/>
  <c r="B227" i="5"/>
  <c r="B223" i="5"/>
  <c r="B219" i="5"/>
  <c r="B218" i="5"/>
  <c r="B217" i="5"/>
  <c r="B213" i="5"/>
  <c r="B209" i="5"/>
  <c r="B205" i="5"/>
  <c r="B201" i="5"/>
  <c r="B197" i="5"/>
  <c r="B193" i="5"/>
  <c r="B226" i="5"/>
  <c r="B222" i="5"/>
  <c r="B216" i="5"/>
  <c r="B212" i="5"/>
  <c r="B208" i="5"/>
  <c r="B204" i="5"/>
  <c r="B200" i="5"/>
  <c r="B196" i="5"/>
  <c r="B192" i="5"/>
  <c r="B188" i="5"/>
  <c r="B187" i="5"/>
  <c r="B225" i="5"/>
  <c r="B221" i="5"/>
  <c r="B215" i="5"/>
  <c r="B211" i="5"/>
  <c r="B207" i="5"/>
  <c r="B203" i="5"/>
  <c r="B199" i="5"/>
  <c r="B195" i="5"/>
  <c r="B191" i="5"/>
  <c r="B224" i="5"/>
  <c r="B220" i="5"/>
  <c r="B214" i="5"/>
  <c r="B210" i="5"/>
  <c r="B206" i="5"/>
  <c r="B202" i="5"/>
  <c r="B198" i="5"/>
  <c r="B194" i="5"/>
  <c r="B184" i="5"/>
  <c r="B180" i="5"/>
  <c r="B176" i="5"/>
  <c r="B172" i="5"/>
  <c r="B168" i="5"/>
  <c r="B164" i="5"/>
  <c r="B160" i="5"/>
  <c r="B156" i="5"/>
  <c r="B152" i="5"/>
  <c r="B189" i="5"/>
  <c r="B185" i="5"/>
  <c r="B181" i="5"/>
  <c r="B177" i="5"/>
  <c r="B173" i="5"/>
  <c r="B169" i="5"/>
  <c r="B165" i="5"/>
  <c r="B161" i="5"/>
  <c r="B157" i="5"/>
  <c r="B153" i="5"/>
  <c r="B149" i="5"/>
  <c r="B145" i="5"/>
  <c r="B141" i="5"/>
  <c r="B137" i="5"/>
  <c r="B133" i="5"/>
  <c r="B129" i="5"/>
  <c r="B125" i="5"/>
  <c r="B120" i="5"/>
  <c r="B116" i="5"/>
  <c r="B112" i="5"/>
  <c r="B108" i="5"/>
  <c r="B104" i="5"/>
  <c r="B100" i="5"/>
  <c r="B96" i="5"/>
  <c r="B92" i="5"/>
  <c r="B88" i="5"/>
  <c r="B84" i="5"/>
  <c r="B80" i="5"/>
  <c r="B76" i="5"/>
  <c r="B72" i="5"/>
  <c r="B68" i="5"/>
  <c r="B64" i="5"/>
  <c r="B60" i="5"/>
  <c r="B148" i="5"/>
  <c r="B144" i="5"/>
  <c r="B140" i="5"/>
  <c r="B136" i="5"/>
  <c r="B132" i="5"/>
  <c r="B128" i="5"/>
  <c r="B124" i="5"/>
  <c r="B183" i="5"/>
  <c r="B179" i="5"/>
  <c r="B175" i="5"/>
  <c r="B171" i="5"/>
  <c r="B167" i="5"/>
  <c r="B163" i="5"/>
  <c r="B159" i="5"/>
  <c r="B155" i="5"/>
  <c r="B151" i="5"/>
  <c r="B147" i="5"/>
  <c r="B143" i="5"/>
  <c r="B139" i="5"/>
  <c r="B135" i="5"/>
  <c r="B131" i="5"/>
  <c r="B127" i="5"/>
  <c r="B190" i="5"/>
  <c r="B186" i="5"/>
  <c r="B182" i="5"/>
  <c r="B178" i="5"/>
  <c r="B174" i="5"/>
  <c r="B170" i="5"/>
  <c r="B166" i="5"/>
  <c r="B162" i="5"/>
  <c r="B158" i="5"/>
  <c r="B154" i="5"/>
  <c r="B150" i="5"/>
  <c r="B146" i="5"/>
  <c r="B142" i="5"/>
  <c r="B138" i="5"/>
  <c r="B134" i="5"/>
  <c r="B130" i="5"/>
  <c r="B126" i="5"/>
  <c r="B121" i="5"/>
  <c r="B117" i="5"/>
  <c r="B113" i="5"/>
  <c r="B109" i="5"/>
  <c r="B105" i="5"/>
  <c r="B101" i="5"/>
  <c r="B97" i="5"/>
  <c r="B93" i="5"/>
  <c r="B89" i="5"/>
  <c r="B85" i="5"/>
  <c r="B81" i="5"/>
  <c r="B77" i="5"/>
  <c r="B73" i="5"/>
  <c r="B69" i="5"/>
  <c r="B65" i="5"/>
  <c r="B61" i="5"/>
  <c r="B57" i="5"/>
  <c r="B55" i="5"/>
  <c r="B51" i="5"/>
  <c r="B47" i="5"/>
  <c r="B43" i="5"/>
  <c r="B39" i="5"/>
  <c r="B35" i="5"/>
  <c r="B56" i="5"/>
  <c r="B123" i="5"/>
  <c r="B119" i="5"/>
  <c r="B115" i="5"/>
  <c r="B111" i="5"/>
  <c r="B107" i="5"/>
  <c r="B103" i="5"/>
  <c r="B99" i="5"/>
  <c r="B95" i="5"/>
  <c r="B91" i="5"/>
  <c r="B87" i="5"/>
  <c r="B83" i="5"/>
  <c r="B79" i="5"/>
  <c r="B75" i="5"/>
  <c r="B71" i="5"/>
  <c r="B67" i="5"/>
  <c r="B63" i="5"/>
  <c r="B59" i="5"/>
  <c r="B53" i="5"/>
  <c r="B49" i="5"/>
  <c r="B45" i="5"/>
  <c r="B41" i="5"/>
  <c r="B37" i="5"/>
  <c r="B122" i="5"/>
  <c r="B118" i="5"/>
  <c r="B114" i="5"/>
  <c r="B110" i="5"/>
  <c r="B106" i="5"/>
  <c r="B102" i="5"/>
  <c r="B98" i="5"/>
  <c r="B94" i="5"/>
  <c r="B90" i="5"/>
  <c r="B86" i="5"/>
  <c r="B82" i="5"/>
  <c r="B78" i="5"/>
  <c r="B74" i="5"/>
  <c r="B70" i="5"/>
  <c r="B66" i="5"/>
  <c r="B62" i="5"/>
  <c r="B58" i="5"/>
  <c r="B52" i="5"/>
  <c r="B48" i="5"/>
  <c r="B44" i="5"/>
  <c r="B40" i="5"/>
  <c r="B36" i="5"/>
  <c r="B30" i="5"/>
  <c r="B27" i="5"/>
  <c r="B24" i="5"/>
  <c r="B22" i="5"/>
  <c r="B20" i="5"/>
  <c r="B18" i="5"/>
  <c r="B16" i="5"/>
  <c r="B14" i="5"/>
  <c r="B11" i="5"/>
  <c r="B8" i="5"/>
  <c r="B54" i="5"/>
  <c r="B50" i="5"/>
  <c r="B46" i="5"/>
  <c r="B42" i="5"/>
  <c r="B38" i="5"/>
  <c r="B34" i="5"/>
  <c r="B33" i="5"/>
  <c r="B32" i="5"/>
  <c r="B28" i="5"/>
  <c r="B26" i="5"/>
  <c r="B31" i="5"/>
  <c r="B9" i="5"/>
  <c r="B6" i="5"/>
  <c r="B3" i="5"/>
  <c r="B25" i="5"/>
  <c r="B23" i="5"/>
  <c r="B21" i="5"/>
  <c r="B19" i="5"/>
  <c r="B17" i="5"/>
  <c r="B15" i="5"/>
  <c r="B13" i="5"/>
  <c r="B10" i="5"/>
  <c r="B5" i="5"/>
  <c r="B29" i="5"/>
  <c r="B12" i="5"/>
  <c r="B7" i="5"/>
  <c r="B4" i="5"/>
  <c r="B2" i="5"/>
  <c r="H421" i="1"/>
  <c r="B312" i="5" a="1"/>
  <c r="B312" i="5" l="1"/>
  <c r="H422" i="1"/>
  <c r="C312" i="5"/>
  <c r="F379" i="1"/>
  <c r="F380" i="1" s="1"/>
  <c r="B265" i="5" a="1"/>
  <c r="B315" i="5" a="1"/>
  <c r="B269" i="5" a="1"/>
  <c r="B315" i="5" l="1"/>
  <c r="C315" i="5"/>
  <c r="B269" i="5"/>
  <c r="B265" i="5"/>
  <c r="C269" i="5"/>
  <c r="C265" i="5"/>
  <c r="J421" i="1"/>
  <c r="I421" i="1"/>
  <c r="B313" i="5" a="1"/>
  <c r="B314" i="5" a="1"/>
  <c r="B314" i="5" l="1"/>
  <c r="B313" i="5"/>
  <c r="J422" i="1"/>
  <c r="C314" i="5"/>
  <c r="I422" i="1"/>
  <c r="C313" i="5"/>
  <c r="E170" i="1"/>
  <c r="F170" i="1"/>
  <c r="G170" i="1"/>
  <c r="H170" i="1"/>
  <c r="I170" i="1"/>
  <c r="J170" i="1"/>
  <c r="K170" i="1"/>
  <c r="D170" i="1"/>
  <c r="E149" i="1"/>
  <c r="F149" i="1"/>
  <c r="G149" i="1"/>
  <c r="H149" i="1"/>
  <c r="I149" i="1"/>
  <c r="J149" i="1"/>
  <c r="K149" i="1"/>
  <c r="D149" i="1"/>
  <c r="B317" i="5" a="1"/>
  <c r="B316" i="5" a="1"/>
  <c r="B316" i="5" l="1"/>
  <c r="B317" i="5"/>
  <c r="C316" i="5"/>
  <c r="C317" i="5"/>
  <c r="G379" i="1"/>
  <c r="B266" i="5" a="1"/>
  <c r="B266" i="5" l="1"/>
  <c r="C266" i="5"/>
  <c r="G380" i="1"/>
  <c r="B270" i="5" a="1"/>
  <c r="B270" i="5" l="1"/>
  <c r="C270" i="5"/>
  <c r="I453" i="1"/>
  <c r="H453" i="1"/>
  <c r="B339" i="5" a="1"/>
  <c r="B338" i="5" a="1"/>
  <c r="B338" i="5" l="1"/>
  <c r="B339" i="5"/>
  <c r="H454" i="1"/>
  <c r="C338" i="5"/>
  <c r="I454" i="1"/>
  <c r="C339" i="5"/>
  <c r="H484" i="1"/>
  <c r="B351" i="5" a="1"/>
  <c r="B340" i="5" a="1"/>
  <c r="B341" i="5" a="1"/>
  <c r="B351" i="5" l="1"/>
  <c r="C351" i="5"/>
  <c r="B341" i="5"/>
  <c r="B340" i="5"/>
  <c r="C341" i="5"/>
  <c r="C340" i="5"/>
  <c r="I379" i="1"/>
  <c r="H379" i="1"/>
  <c r="B352" i="5" a="1"/>
  <c r="B268" i="5" a="1"/>
  <c r="B267" i="5" a="1"/>
  <c r="B352" i="5" l="1"/>
  <c r="C352" i="5"/>
  <c r="B267" i="5"/>
  <c r="B268" i="5"/>
  <c r="C267" i="5"/>
  <c r="C268" i="5"/>
  <c r="H380" i="1"/>
  <c r="I380" i="1"/>
  <c r="I184" i="1"/>
  <c r="H184" i="1"/>
  <c r="G184" i="1"/>
  <c r="F184" i="1"/>
  <c r="H115" i="1"/>
  <c r="I114" i="1"/>
  <c r="I113" i="1"/>
  <c r="I112" i="1"/>
  <c r="I111" i="1"/>
  <c r="B272" i="5" a="1"/>
  <c r="B271" i="5" a="1"/>
  <c r="B272" i="5" l="1"/>
  <c r="B271" i="5"/>
  <c r="C272" i="5"/>
  <c r="C271" i="5"/>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<sst xmlns="http://schemas.openxmlformats.org/spreadsheetml/2006/main" count="920" uniqueCount="815">
  <si>
    <t xml:space="preserve">Anteil der Beteiligung (≥ 15 %) </t>
  </si>
  <si>
    <t xml:space="preserve">Ansprechpartner für Rückfragen:
</t>
  </si>
  <si>
    <t xml:space="preserve">Elektrizitätsabgabe aus dem Netz der Allgemeinen Versorgung in Deutschland </t>
  </si>
  <si>
    <t>1.2</t>
  </si>
  <si>
    <t>Beteiligungsverhältnisse</t>
  </si>
  <si>
    <t>Unternehmensname des Anteilseigners</t>
  </si>
  <si>
    <t>Alle
Letztverbraucher</t>
  </si>
  <si>
    <t>Registergericht</t>
  </si>
  <si>
    <t>Adresse des antwortenden Unternehmens</t>
  </si>
  <si>
    <r>
      <t xml:space="preserve">Betrag in </t>
    </r>
    <r>
      <rPr>
        <b/>
        <sz val="10"/>
        <rFont val="Arial"/>
        <family val="2"/>
      </rPr>
      <t>Euro</t>
    </r>
  </si>
  <si>
    <t>Sofern Sie keinen Eurobetrag verwenden, bitten wir um Nennung des Kriteriums für die Unterbrechung (z.B. Anzahl der ausgebliebenen monatlichen Abschlagszahlungen). Wenn Sie grundsätzlich keine Sperrung androhen, kann das Feld frei bleiben.</t>
  </si>
  <si>
    <r>
      <t>RLM-Kunden
(</t>
    </r>
    <r>
      <rPr>
        <b/>
        <sz val="10"/>
        <rFont val="Arial"/>
        <family val="2"/>
      </rPr>
      <t>Anzahl</t>
    </r>
    <r>
      <rPr>
        <sz val="10"/>
        <rFont val="Arial"/>
        <family val="2"/>
      </rPr>
      <t>)</t>
    </r>
  </si>
  <si>
    <r>
      <t>Haushaltskunden 
i.S.d. § 3 Nr. 22 EnWG
(</t>
    </r>
    <r>
      <rPr>
        <b/>
        <sz val="10"/>
        <rFont val="Arial"/>
        <family val="2"/>
      </rPr>
      <t>Anzahl</t>
    </r>
    <r>
      <rPr>
        <sz val="10"/>
        <rFont val="Arial"/>
        <family val="2"/>
      </rPr>
      <t>)</t>
    </r>
  </si>
  <si>
    <t xml:space="preserve"> </t>
  </si>
  <si>
    <t>10 MWh/Jahr und weniger</t>
  </si>
  <si>
    <t xml:space="preserve">Durchschnittliches Entgelt für Messstellenbetrieb* </t>
  </si>
  <si>
    <t xml:space="preserve">Durchschnittliche Konzessionsabgabe </t>
  </si>
  <si>
    <t>Derzeitige Umlage nach KWKG</t>
  </si>
  <si>
    <t>Straße</t>
  </si>
  <si>
    <t>Hausnummer</t>
  </si>
  <si>
    <t>Postleitzahl</t>
  </si>
  <si>
    <t>Ort</t>
  </si>
  <si>
    <t>Erläuterungen zu den Abnahmefällen:</t>
  </si>
  <si>
    <t>Ja/Nein</t>
  </si>
  <si>
    <t>4.</t>
  </si>
  <si>
    <t>3.</t>
  </si>
  <si>
    <t>5.</t>
  </si>
  <si>
    <t>1.</t>
  </si>
  <si>
    <t>2.</t>
  </si>
  <si>
    <t>Name</t>
  </si>
  <si>
    <t>E-Mail</t>
  </si>
  <si>
    <t>Telefon</t>
  </si>
  <si>
    <t>3.1</t>
  </si>
  <si>
    <t>Gesamt</t>
  </si>
  <si>
    <t>Durchschnittliche Umsatzsteuer</t>
  </si>
  <si>
    <t>Derzeitige Stromsteuer</t>
  </si>
  <si>
    <r>
      <t xml:space="preserve">Haushaltskunden
i.S.d. § 3 Nr. 22 EnWG
</t>
    </r>
    <r>
      <rPr>
        <b/>
        <sz val="10"/>
        <rFont val="Arial"/>
        <family val="2"/>
      </rPr>
      <t>(in kWh)</t>
    </r>
  </si>
  <si>
    <r>
      <t xml:space="preserve">RLM-Kunden
</t>
    </r>
    <r>
      <rPr>
        <b/>
        <sz val="10"/>
        <rFont val="Arial"/>
        <family val="2"/>
      </rPr>
      <t>(in kWh)</t>
    </r>
  </si>
  <si>
    <t>Angaben zum Unternehmen</t>
  </si>
  <si>
    <r>
      <t>Registerart</t>
    </r>
    <r>
      <rPr>
        <vertAlign val="superscript"/>
        <sz val="10"/>
        <rFont val="Arial"/>
        <family val="2"/>
      </rPr>
      <t>1)</t>
    </r>
    <r>
      <rPr>
        <sz val="10"/>
        <rFont val="Arial"/>
        <family val="2"/>
      </rPr>
      <t xml:space="preserve"> und -nummer</t>
    </r>
  </si>
  <si>
    <r>
      <t>1)</t>
    </r>
    <r>
      <rPr>
        <sz val="8"/>
        <rFont val="Arial"/>
        <family val="2"/>
      </rPr>
      <t>Auswahlfeld: HR A; HR B; GnR, PR, VR</t>
    </r>
  </si>
  <si>
    <t>BNetzA</t>
  </si>
  <si>
    <t>BKartA</t>
  </si>
  <si>
    <t>Erläuterungen zum Abnahmefall:</t>
  </si>
  <si>
    <t>Es sind alle Preisbestandteile (Arbeitspreis, Leistungspreis, Grundpreis, Verrechnungspreis etc.), die dem Letztverbraucher in Rechnung gestellt werden, zu berücksichtigen.</t>
  </si>
  <si>
    <t>Belieferung von Haushaltskunden</t>
  </si>
  <si>
    <t>Summe aller Kategorien ergibt
Gesamtabgabe an alle Letztverbraucher</t>
  </si>
  <si>
    <t>Gesamte Elektrizitätsabgabe an</t>
  </si>
  <si>
    <t>Gesamte Elektrizitätsabgabe in allen Netzgebieten</t>
  </si>
  <si>
    <t xml:space="preserve">Bargeld- oder Chipkartenzähler </t>
  </si>
  <si>
    <t>BNetzA/BKartA</t>
  </si>
  <si>
    <r>
      <t>SLP-Kunden
 ohne Heizstrom
(</t>
    </r>
    <r>
      <rPr>
        <b/>
        <sz val="10"/>
        <rFont val="Arial"/>
        <family val="2"/>
      </rPr>
      <t>Anzahl</t>
    </r>
    <r>
      <rPr>
        <sz val="10"/>
        <rFont val="Arial"/>
        <family val="2"/>
      </rPr>
      <t>)</t>
    </r>
  </si>
  <si>
    <r>
      <t>Kunden
Wärmepumpen 
(</t>
    </r>
    <r>
      <rPr>
        <b/>
        <sz val="10"/>
        <rFont val="Arial"/>
        <family val="2"/>
      </rPr>
      <t>Anzahl</t>
    </r>
    <r>
      <rPr>
        <sz val="10"/>
        <rFont val="Arial"/>
        <family val="2"/>
      </rPr>
      <t>)</t>
    </r>
  </si>
  <si>
    <r>
      <t xml:space="preserve">SLP-Kunden
 ohne Heizstrom
</t>
    </r>
    <r>
      <rPr>
        <b/>
        <sz val="10"/>
        <rFont val="Arial"/>
        <family val="2"/>
      </rPr>
      <t>(in kWh)</t>
    </r>
  </si>
  <si>
    <r>
      <t xml:space="preserve">Kunden
Wärmepumpen 
</t>
    </r>
    <r>
      <rPr>
        <b/>
        <sz val="10"/>
        <rFont val="Arial"/>
        <family val="2"/>
      </rPr>
      <t>(in kWh)</t>
    </r>
  </si>
  <si>
    <t>Summe aller Kategorien ergibt alle Letztverbraucher</t>
  </si>
  <si>
    <r>
      <t xml:space="preserve">Betrag in </t>
    </r>
    <r>
      <rPr>
        <b/>
        <sz val="10"/>
        <rFont val="Arial"/>
        <family val="2"/>
      </rPr>
      <t xml:space="preserve">Euro </t>
    </r>
  </si>
  <si>
    <t>Haushaltskunden</t>
  </si>
  <si>
    <t>4.1</t>
  </si>
  <si>
    <t>Vertragswechsel von Haushaltskunden</t>
  </si>
  <si>
    <t>Oberste Muttergesellschaft</t>
  </si>
  <si>
    <t>Sofern Ihnen bekannt, geben Sie bitte an, welche Gesellschaft oberste Muttergesellschaft Ihres Unternehmens ist:</t>
  </si>
  <si>
    <t>Die Beantwortung der Frage dient der Unterstützung bei der Plausibilisierung.</t>
  </si>
  <si>
    <t>Belieferung von Letztverbrauchern mit Abnahmefall 50 MWh/Jahr und Abnahmefall 24 GWh/Jahr</t>
  </si>
  <si>
    <t>Lieferantenrahmenvertrag und Vertragswechsel in Deutschland</t>
  </si>
  <si>
    <r>
      <t xml:space="preserve">Gehören zu Ihren Kunden solche mit einem Jahresverbrauch von 10 MWh/Jahr bis 100 MWh/Jahr?
</t>
    </r>
    <r>
      <rPr>
        <b/>
        <sz val="10"/>
        <rFont val="Arial"/>
        <family val="2"/>
      </rPr>
      <t>Nur wenn ja: Füllen Sie bitte nachfolgend die Spalte zu "Abnahmefall 50 MWh/Jahr aus.</t>
    </r>
  </si>
  <si>
    <r>
      <t xml:space="preserve">Gehören zu Ihren Kunden solche mit einem Jahresverbrauch von 10 GWh/Jahr bis 50 GWh/Jahr?
</t>
    </r>
    <r>
      <rPr>
        <b/>
        <sz val="10"/>
        <rFont val="Arial"/>
        <family val="2"/>
      </rPr>
      <t>Nur wenn ja: Füllen Sie bitte nachfolgend die Spalte zu "Abnahmefall 24 GWh/Jahr aus.</t>
    </r>
  </si>
  <si>
    <t>3.2</t>
  </si>
  <si>
    <t xml:space="preserve">4.2 </t>
  </si>
  <si>
    <t>4.3</t>
  </si>
  <si>
    <t>4.4</t>
  </si>
  <si>
    <t>4.5</t>
  </si>
  <si>
    <t>Einzelhandelspreisniveau in Deutschland*</t>
  </si>
  <si>
    <r>
      <t>Abnahmefall</t>
    </r>
    <r>
      <rPr>
        <sz val="10"/>
        <rFont val="Arial"/>
        <family val="2"/>
      </rPr>
      <t>: Jahresverbrauch von 50 MWh/Jahr: Jahreshöchstlast* von 50 kW und Jahresbenutzungsdauer* von 1.000 Stunden, Versorgung in Niederspannung (0,4 kV).</t>
    </r>
  </si>
  <si>
    <r>
      <t>Abnahmefall:</t>
    </r>
    <r>
      <rPr>
        <sz val="10"/>
        <rFont val="Arial"/>
        <family val="2"/>
      </rPr>
      <t xml:space="preserve"> Jahresverbrauch von 24 GWh/Jahr: Jahreshöchstlast* von 4.000 kW und Jahresbenutzungsdauer* von 6.000 Stunden, Versorgung in Mittelspannung (10 oder 20 kV).</t>
    </r>
  </si>
  <si>
    <t>Vertragswechsel von Haushaltskunden i.S.d. § 3 Nr. 22 EnWG</t>
  </si>
  <si>
    <t>mehr 10 MWh/Jahr und bis zu 2 GWh/Jahr</t>
  </si>
  <si>
    <t xml:space="preserve">mehr als 2 GWh/Jahr </t>
  </si>
  <si>
    <r>
      <t>Letztverbraucher
(</t>
    </r>
    <r>
      <rPr>
        <b/>
        <sz val="10"/>
        <rFont val="Arial"/>
        <family val="2"/>
      </rPr>
      <t>Anzahl</t>
    </r>
    <r>
      <rPr>
        <sz val="10"/>
        <rFont val="Arial"/>
        <family val="2"/>
      </rPr>
      <t>)</t>
    </r>
  </si>
  <si>
    <r>
      <t xml:space="preserve">Letztverbraucher
</t>
    </r>
    <r>
      <rPr>
        <b/>
        <sz val="10"/>
        <rFont val="Arial"/>
        <family val="2"/>
      </rPr>
      <t>(in kWh)</t>
    </r>
  </si>
  <si>
    <r>
      <t xml:space="preserve">Abnahmefall
50 MWh/Jahr
in </t>
    </r>
    <r>
      <rPr>
        <b/>
        <sz val="10"/>
        <rFont val="Arial"/>
        <family val="2"/>
      </rPr>
      <t>ct/kWh</t>
    </r>
  </si>
  <si>
    <r>
      <t xml:space="preserve">Abnahmefall
24 GWh/Jahr
in </t>
    </r>
    <r>
      <rPr>
        <b/>
        <sz val="10"/>
        <rFont val="Arial"/>
        <family val="2"/>
      </rPr>
      <t>ct/kWh</t>
    </r>
  </si>
  <si>
    <t>Durchschnittlicher Gesamtpreis (Bruttopreis)</t>
  </si>
  <si>
    <t>1.3</t>
  </si>
  <si>
    <t>Belieferung in Kundenanlagen</t>
  </si>
  <si>
    <t>davon Rheinland-Pfalz</t>
  </si>
  <si>
    <t>davon Saarland</t>
  </si>
  <si>
    <t>davon Hessen</t>
  </si>
  <si>
    <t>davon Thüringen</t>
  </si>
  <si>
    <t>davon Sachsen</t>
  </si>
  <si>
    <t>davon Sachsen-Anhalt</t>
  </si>
  <si>
    <t>davon Bayern</t>
  </si>
  <si>
    <t xml:space="preserve">davon Baden-Württemberg </t>
  </si>
  <si>
    <t>davon Berlin</t>
  </si>
  <si>
    <t>davon Brandenburg</t>
  </si>
  <si>
    <t>davon Bremen</t>
  </si>
  <si>
    <t>davon Hamburg</t>
  </si>
  <si>
    <t>davon Mecklenburg-Vorpommern</t>
  </si>
  <si>
    <t>davon Niedersachsen</t>
  </si>
  <si>
    <t>davon Nordrhein-Westfalen</t>
  </si>
  <si>
    <t>davon Schleswig-Holstein</t>
  </si>
  <si>
    <t>Wie viel berechnen Sie für eine Mahnung bei Zahlungsverzug im Durchschnitt bei einem Haushaltskunden</t>
  </si>
  <si>
    <t>Beliefern Sie ausschließlich Kunden innerhalb einer Kundenanlage i. S. d. § 3 Nr. 24a EnWG und § 3 Nr. 24b EnWG ?</t>
  </si>
  <si>
    <t>1.4</t>
  </si>
  <si>
    <t>2.5</t>
  </si>
  <si>
    <t>2.6</t>
  </si>
  <si>
    <t>Verwenden Sie hier Ihre von der Bundesnetzagentur im Rahmen der EEG-Datenerhebung vergebene Betriebsnummer für Elektrizitätslieferanten.</t>
  </si>
  <si>
    <r>
      <t xml:space="preserve">Benennen Sie die an Ihrem Unternehmen beteiligten Anteilseigner, die einen Anteil von </t>
    </r>
    <r>
      <rPr>
        <b/>
        <sz val="10"/>
        <rFont val="Arial"/>
        <family val="2"/>
      </rPr>
      <t>≥ 15 Prozent</t>
    </r>
    <r>
      <rPr>
        <sz val="10"/>
        <rFont val="Arial"/>
        <family val="2"/>
      </rPr>
      <t xml:space="preserve"> an Ihrem Unternehmen halten. Geben Sie darüber hinaus die jeweiligen prozentualen Anteile der Beteiligungen an. Diese Angaben dienen zur Anteilsberechnung (Dominanzmethode). Sortieren Sie dabei bitte in absteigender Reihenfolge. </t>
    </r>
  </si>
  <si>
    <t>über die Grundversorgung* beliefert in den Netzgebieten, in denen Ihr Unternehmen die Grundversorgung* mit Elektrizität durchführt</t>
  </si>
  <si>
    <t>Durchschnittliches Entgelt für Messstellenbetrieb</t>
  </si>
  <si>
    <r>
      <rPr>
        <b/>
        <sz val="10"/>
        <rFont val="Arial"/>
        <family val="2"/>
      </rPr>
      <t>Anzahl</t>
    </r>
    <r>
      <rPr>
        <sz val="10"/>
        <rFont val="Arial"/>
        <family val="2"/>
      </rPr>
      <t xml:space="preserve">
Lieferanten-rahmenvertrag</t>
    </r>
  </si>
  <si>
    <r>
      <rPr>
        <b/>
        <sz val="10"/>
        <rFont val="Arial"/>
        <family val="2"/>
      </rPr>
      <t>Anzahl</t>
    </r>
    <r>
      <rPr>
        <sz val="10"/>
        <rFont val="Arial"/>
        <family val="2"/>
      </rPr>
      <t xml:space="preserve">
Belieferung</t>
    </r>
  </si>
  <si>
    <t>1.5</t>
  </si>
  <si>
    <t>Belieferung von Letztverbrauchern, die Inhaber einer Erlaubnis nach § 4 Abs.1 Stromsteuergesetz sind (Versorgererlaubnis)</t>
  </si>
  <si>
    <t>Beliefern Sie Letztverbraucher, die gleichzeitig Inhaber einer Versorgererlaubnis sind? Geben Sie Anzahl und Menge dieser Belieferung an.</t>
  </si>
  <si>
    <t>außerhalb der Grundversorgung beliefert in den Netzgebieten, in denen Ihr Unternehmen die Grundversorgung* mit Elektrizität durchführt</t>
  </si>
  <si>
    <t>in den Netzgebieten beliefert, in denen Ihr Unternehmen nicht die Grundversorgung mit Elektrizität durchführt</t>
  </si>
  <si>
    <t>über die Grundversorgung in den Netzgebieten, in denen Ihr Unternehmen die Grundversorgung* mit Elektrizität durchführt</t>
  </si>
  <si>
    <t>außerhalb der Grundversorgung in den Netzgebieten, in denen Ihr Unternehmen die Grundversorgung* mit Elektrizität durchführt</t>
  </si>
  <si>
    <t>in den Netzgebieten, in denen Ihr Unternehmen nicht die Grundversorgung mit Elektrizität durchführt</t>
  </si>
  <si>
    <t>über die Grundversorgung beliefert in den Netzgebieten, in denen Ihr Unternehmen die Grundversorgung* mit Elektrizität durchführt</t>
  </si>
  <si>
    <t>über die Grundversorgung in den Netzgebieten, in denen Ihr Unternehmen die Grundversorgung mit Elektrizität durchführt</t>
  </si>
  <si>
    <t>außerhalb der Grundversorgung in den Netzgebieten, in denen Ihr Unternehmen die Grundversorgung mit Elektrizität durchführt</t>
  </si>
  <si>
    <r>
      <t xml:space="preserve">Haushaltskunden (Vertrag beim Grundversorger außerhalb der Grundversorgung, Eintarifmessung)
in </t>
    </r>
    <r>
      <rPr>
        <b/>
        <sz val="10"/>
        <rFont val="Arial"/>
        <family val="2"/>
      </rPr>
      <t>ct/kWh</t>
    </r>
  </si>
  <si>
    <r>
      <t xml:space="preserve">Haushaltskunden (Vertrag bei Belieferung in Netzgebieten, in denen Ihr Unternehmen </t>
    </r>
    <r>
      <rPr>
        <u/>
        <sz val="10"/>
        <rFont val="Arial"/>
        <family val="2"/>
      </rPr>
      <t>nicht</t>
    </r>
    <r>
      <rPr>
        <sz val="10"/>
        <rFont val="Arial"/>
        <family val="2"/>
      </rPr>
      <t xml:space="preserve"> Grundversorger* ist, Eintarifmessung)
in </t>
    </r>
    <r>
      <rPr>
        <b/>
        <sz val="10"/>
        <rFont val="Arial"/>
        <family val="2"/>
      </rPr>
      <t>ct/kWh</t>
    </r>
  </si>
  <si>
    <t>Bei der Darstellung der Gesamtpreise werden nicht die Ausgleichsregelungen für stromintensive Unternehmen und Schienenbahnen gemäß §§ 63-65, 103 EEG, sowie die Bestimmungen des §19 Abs. 2 StromNEV, des § 27 und §36 KWKG sowie des § 17 f EnWG berücksichtigt.</t>
  </si>
  <si>
    <t xml:space="preserve">Welchen Geldbetrag in Euro muss, bei vorliegen der gesetzlichen Voraussetzungen der Haushaltskunde im Regelfall mit seiner Zahlungsverpflichtung in Verzug sein, bevor Sie eine Unterbrechung der Versorgung androhen? </t>
  </si>
  <si>
    <r>
      <t xml:space="preserve">Kunden
Nachtspeicher-heizung 
</t>
    </r>
    <r>
      <rPr>
        <b/>
        <sz val="10"/>
        <rFont val="Arial"/>
        <family val="2"/>
      </rPr>
      <t>(in kWh)</t>
    </r>
  </si>
  <si>
    <r>
      <t>Kunden
Nachtspeicher-heizung 
(</t>
    </r>
    <r>
      <rPr>
        <b/>
        <sz val="10"/>
        <rFont val="Arial"/>
        <family val="2"/>
      </rPr>
      <t>Anzahl</t>
    </r>
    <r>
      <rPr>
        <sz val="10"/>
        <rFont val="Arial"/>
        <family val="2"/>
      </rPr>
      <t>)</t>
    </r>
  </si>
  <si>
    <t>Tage</t>
  </si>
  <si>
    <t>Geben Sie die Dauer in Tagen zwischen den einzelnen Mahnstufen an.</t>
  </si>
  <si>
    <t>Wie viele Mahnstufen sind vorgesehen?</t>
  </si>
  <si>
    <t>Anzahl</t>
  </si>
  <si>
    <t>Dauer in Tagen zwischen erster Zahlungsaufforderung und erster Mahnung</t>
  </si>
  <si>
    <t>Dauer in Tagen zwischen erster Mahnung und Sperrbeauftragung</t>
  </si>
  <si>
    <t>Derzeitige Offshore-Netzumlage</t>
  </si>
  <si>
    <t>Marktlokationen von Letztverbrauchern mit Entnahmemengen von</t>
  </si>
  <si>
    <t>1.1</t>
  </si>
  <si>
    <t>Name des Unternehmens laut Register (Handels-, Genossenschaftsregister etc.)</t>
  </si>
  <si>
    <t xml:space="preserve">2.1 </t>
  </si>
  <si>
    <t>2.2</t>
  </si>
  <si>
    <t>2.3</t>
  </si>
  <si>
    <t>2.4</t>
  </si>
  <si>
    <t>2.7</t>
  </si>
  <si>
    <t>UBA</t>
  </si>
  <si>
    <t>5.1</t>
  </si>
  <si>
    <t>Gesamte Anzahl Marktlokationen von</t>
  </si>
  <si>
    <t>Gesamte Anzahl Marktlokationen in allen Netzgebieten</t>
  </si>
  <si>
    <t>Gesamte Elektrizitätsabgabe an Marktlokationen von</t>
  </si>
  <si>
    <t>Gesamte Elektrizitätsabgabe an Marktlokationen in allen Netzgebieten</t>
  </si>
  <si>
    <t xml:space="preserve">Wie viele Marktlokationen von Letztverbrauchern beliefern Sie in Deutschland zu den Konditionen eines Ökostromtarifes? </t>
  </si>
  <si>
    <t>Wie viele Marktlokationen von Haushaltskunden i.S.d. § 3 Nr. 22 EnWG beliefern Sie in Deutschland zu den Konditionen eines Ökostromtarifes*? (Teilmenge der in Zeile 1 dieser Tabelle angegebenen Anzahl)</t>
  </si>
  <si>
    <t>Mahnstufen von Haushaltskunden</t>
  </si>
  <si>
    <t>bezogen auf die Gesamtanzahl Marktlokationen</t>
  </si>
  <si>
    <t>Bitte übersenden Sie den ausgefüllten und verschlüsselten Fragebogen ausschließlich über die neue Datenübermittlungsplattform MonEDa - https://monitoring.bundesnetzagentur.de/moneda. Bitte benutzen Sie die Zugangsdaten (Betriebsnummer, Kontrollnummer und Schlüssel) die Ihnen bereits für die Nutzung des Energiedatenportals der Bundesnetzagentur vorliegen. Weitere Informationen zu MonEDa finden Sie unter www.bnetza.de/moneda</t>
  </si>
  <si>
    <t>4.7</t>
  </si>
  <si>
    <t>4.6</t>
  </si>
  <si>
    <t>1.7</t>
  </si>
  <si>
    <t>1.6</t>
  </si>
  <si>
    <t>2.8</t>
  </si>
  <si>
    <t>2.9</t>
  </si>
  <si>
    <t>BNetzA/BKartA/UBA</t>
  </si>
  <si>
    <t>3.3</t>
  </si>
  <si>
    <t>3.4</t>
  </si>
  <si>
    <t>Bei der Elektrizitätsabgabe sind alle Mengen anzugeben, für die der Lieferant einen Liefervertrag mit einem Letztverbraucher geschlossen hat. Erfolgt eine Belieferung im Wege der Beistellung, sind die Mengen nur durch den Lieferanten, der das Vertragsverhältnis mit dem Letztverbraucher hat (und nicht durch den Beisteller), anzugeben. Marktlokationen* / Mengen, die Sie als Grundversorger nach eigener Erfassung nicht klar der ersten (in der Grundversorgung*) oder zweiten (außerhalb der Grundversorgung) Kategorie zuordnen können (etwa bei der Ersatzversorgung*), tragen Sie bitte unter der Kategorie „in der Grundversorgung“ ein. Es ist sicherzustellen, dass alle Marktlokationen / Mengen erfasst sind. Nicht anzugeben sind Elektrizitätslieferungen an Versorger gemäß § 2 Nr. 1 Stromsteuergesetz, die Inhaber einer Erlaubnis nach § 4 Abs. 1 Stromsteuergesetz sind. Einzutragen sind in den nachfolgenden Fragen demnach ausschließlich Elektrizitätslieferungen an Letztverbraucher; Elektrizitätslieferungen an Weiterverteiler sind nicht zu berücksichtigen.</t>
  </si>
  <si>
    <t>Belieferung innerhalb des Konzerns</t>
  </si>
  <si>
    <t>Beliefern Sie ausschließlich Kunden innerhalb des eigenen Konzerns?</t>
  </si>
  <si>
    <t>2.5.1</t>
  </si>
  <si>
    <t>Betriebs- und Geschäftsgeheimnisse in Fragenblock 1</t>
  </si>
  <si>
    <t>Kommentare zum Fragenblock 1</t>
  </si>
  <si>
    <t>Betriebs- und Geschäftsgeheimnisse in Fragenblock 2</t>
  </si>
  <si>
    <t>Kommentare zum Fragenblock 2</t>
  </si>
  <si>
    <t>Betriebs- und Geschäftsgeheimnisse in Fragenblock 3</t>
  </si>
  <si>
    <t>Kommentare zum Fragenblock 3</t>
  </si>
  <si>
    <t>Betriebs- und Geschäftsgeheimnisse in Fragenblock 4</t>
  </si>
  <si>
    <t>Kommentare zum Fragenblock 4</t>
  </si>
  <si>
    <t>Betriebs- und Geschäftsgeheimnisse in Fragenblock 5</t>
  </si>
  <si>
    <t>Kommentare zum Fragenblock 5</t>
  </si>
  <si>
    <t>Führen Sie in dem folgenden Textfeld die Fragen auf, deren Beantwortung Betriebs- und Geschäftsgeheimnisse darstellen. Das Vorliegen von Betriebs- und Geschäftsgeheimnissen ist dabei zu erläutern.</t>
  </si>
  <si>
    <t xml:space="preserve">Bitte geben Sie ggf. Kommentare zum Frageblock in dem folgenden Textfeld an. </t>
  </si>
  <si>
    <t>1.8</t>
  </si>
  <si>
    <r>
      <rPr>
        <b/>
        <sz val="10"/>
        <rFont val="Arial"/>
        <family val="2"/>
      </rPr>
      <t>Anzahl</t>
    </r>
    <r>
      <rPr>
        <sz val="10"/>
        <rFont val="Arial"/>
        <family val="2"/>
      </rPr>
      <t xml:space="preserve"> Vertragswechsel an Marktlokationen</t>
    </r>
  </si>
  <si>
    <r>
      <t>Beliefert Ihr Unternehmen Haushaltskunden zu den Konditionen eines Ökostromtarifes</t>
    </r>
    <r>
      <rPr>
        <b/>
        <vertAlign val="superscript"/>
        <sz val="10"/>
        <rFont val="Arial"/>
        <family val="2"/>
      </rPr>
      <t>*</t>
    </r>
    <r>
      <rPr>
        <b/>
        <sz val="10"/>
        <rFont val="Arial"/>
        <family val="2"/>
      </rPr>
      <t>, beantworten Sie die nachfolgenden Fragen.</t>
    </r>
    <r>
      <rPr>
        <sz val="10"/>
        <rFont val="Arial"/>
        <family val="2"/>
      </rPr>
      <t/>
    </r>
  </si>
  <si>
    <r>
      <rPr>
        <b/>
        <sz val="10"/>
        <rFont val="Arial"/>
        <family val="2"/>
      </rPr>
      <t xml:space="preserve">Jahres-verbrauchs-menge </t>
    </r>
    <r>
      <rPr>
        <sz val="10"/>
        <rFont val="Arial"/>
        <family val="2"/>
      </rPr>
      <t>Vertragswechsel (kWh)</t>
    </r>
  </si>
  <si>
    <t>Gelieferte Energie in kWh</t>
  </si>
  <si>
    <t>Die in Punkt 2.7 angegebenen Strommengen übermittelt die Bundesnetzagentur weiter an das Umweltbundesamt, das das Herkunftsnachweisregister (HKNR) für erneuerbare Energiequellen führt und für die Prüfung zuständig ist.</t>
  </si>
  <si>
    <t>Durchschnittliches Nettonetzentgelt (ohne Messstellenbetrieb)</t>
  </si>
  <si>
    <t>Beschaffungszeit</t>
  </si>
  <si>
    <t>3.2.1</t>
  </si>
  <si>
    <t>Anzahl Kündigungen
außerhalb der Grundversorgung</t>
  </si>
  <si>
    <t>Anzahl
Androhungen</t>
  </si>
  <si>
    <t>Anzahl Beauftragungen</t>
  </si>
  <si>
    <t>Anzahl Inanspruchnahme Ratenzahlung</t>
  </si>
  <si>
    <t>Diese Fragen sind nur von Grundversorgern zu beantworten</t>
  </si>
  <si>
    <t>4.8</t>
  </si>
  <si>
    <t xml:space="preserve">Anteil der Ad-Hoc-Ladevorgänge </t>
  </si>
  <si>
    <t>Day-Ahead oder Intraday</t>
  </si>
  <si>
    <t>1 Year-Future / Forward</t>
  </si>
  <si>
    <t>2 Year-Future / Forward</t>
  </si>
  <si>
    <t>3 Year-Future / Forward</t>
  </si>
  <si>
    <t>6</t>
  </si>
  <si>
    <t>6.1</t>
  </si>
  <si>
    <t>6.2</t>
  </si>
  <si>
    <t xml:space="preserve">5.3
</t>
  </si>
  <si>
    <t>5.8</t>
  </si>
  <si>
    <t>Tarife und Verträge für Haushaltskunden i.S.d. § 3 Nr. 22 EnWG</t>
  </si>
  <si>
    <t>Betriebs- und Geschäftsgeheimnisse in Fragenblock 6</t>
  </si>
  <si>
    <t>6.3</t>
  </si>
  <si>
    <t>Wenn Ihr Unternehmen keinen Grünstrom verkauft, tragen Sie bitte eine „0“ in die Datenfelder ein.</t>
  </si>
  <si>
    <t xml:space="preserve">mit einer Leistung bis einschließlich 22 kW </t>
  </si>
  <si>
    <t>mit einer Leistung über 22 kW bis einschließlich 100 kW</t>
  </si>
  <si>
    <t>mit einer Leistung über 100 kW bis einschließlich 150 kW</t>
  </si>
  <si>
    <t>mit einer Leistung über 150 kW bis einschließlich 300 kW</t>
  </si>
  <si>
    <t>mit einer Leistung über 300 kW</t>
  </si>
  <si>
    <t>Gelieferte Ladeenergie</t>
  </si>
  <si>
    <r>
      <t xml:space="preserve">Abnahmefall
 ≥ 2.500 kWh &lt; 5.000 kWh
</t>
    </r>
    <r>
      <rPr>
        <sz val="10"/>
        <rFont val="Arial"/>
        <family val="2"/>
      </rPr>
      <t>(Eurostat Band DC)</t>
    </r>
  </si>
  <si>
    <t>Durchschnittlicher Preisbestandteil für Vertrieb und Marge (Restbetrag)</t>
  </si>
  <si>
    <t>Verbraucherschutz, Rechnungen, Unterbrechungen der Versorgung i.S.d. § 24 Abs. 3 NAV</t>
  </si>
  <si>
    <t>Anzahl
betroffener
Haushalte</t>
  </si>
  <si>
    <t>Machen Sie bitte die unten erbetenen Angaben zu den von Ihnen selbst betriebenen privaten und öffentlich-zugänglichen Ladepunkten und Wallboxen.</t>
  </si>
  <si>
    <r>
      <t xml:space="preserve">Anzahl </t>
    </r>
    <r>
      <rPr>
        <sz val="10"/>
        <rFont val="Arial"/>
        <family val="2"/>
      </rPr>
      <t>Marktlokationen</t>
    </r>
  </si>
  <si>
    <t xml:space="preserve">Geben Sie für die Nettonetzentgelte, das Entgelt für den Messstellenbetrieb*, Konzessionsabgaben sowie den Preisbestandteil für Energiebeschaffung jeweils Durchschnittswerte (Mengengewichtung der Kosten nach Liefermenge)* für die von Ihnen belieferten Netzgebiete an.  </t>
  </si>
  <si>
    <r>
      <t xml:space="preserve">Haushaltskunden
 (Grundversorgungsvertrag, Eintarifmessung)
in </t>
    </r>
    <r>
      <rPr>
        <b/>
        <sz val="10"/>
        <rFont val="Arial"/>
        <family val="2"/>
      </rPr>
      <t>ct/kWh</t>
    </r>
  </si>
  <si>
    <r>
      <t xml:space="preserve">Nachtspeicherheizung 
in </t>
    </r>
    <r>
      <rPr>
        <b/>
        <sz val="10"/>
        <rFont val="Arial"/>
        <family val="2"/>
      </rPr>
      <t>ct/kWh</t>
    </r>
  </si>
  <si>
    <r>
      <t xml:space="preserve">Haushaltskunden
(Abnahmefall
≥ 2.500 kWh und &lt; 5.000 kWh) 
(Ökostromtarif)
in </t>
    </r>
    <r>
      <rPr>
        <b/>
        <sz val="10"/>
        <rFont val="Arial"/>
        <family val="2"/>
      </rPr>
      <t>ct/kWh</t>
    </r>
  </si>
  <si>
    <t>Anzahl Kündigungen innerhalb der Grundversorgung</t>
  </si>
  <si>
    <t>6.4</t>
  </si>
  <si>
    <t>Durchschnittlicher Preisbestandteil für Energiebeschaffung*</t>
  </si>
  <si>
    <t>in Prozent</t>
  </si>
  <si>
    <t>4.1.1</t>
  </si>
  <si>
    <t>Teilmenge der Letztverbraucher</t>
  </si>
  <si>
    <t>davon Haushaltskunden  i.S.d. § 3 Nr. 22 EnWG mit einem Jahresverbrauch von</t>
  </si>
  <si>
    <r>
      <t>Band III 
≥ 2.500 kWh 
&lt; 5.000 kWh
(</t>
    </r>
    <r>
      <rPr>
        <b/>
        <sz val="10"/>
        <rFont val="Arial"/>
        <family val="2"/>
      </rPr>
      <t>Anzahl</t>
    </r>
    <r>
      <rPr>
        <sz val="10"/>
        <rFont val="Arial"/>
        <family val="2"/>
      </rPr>
      <t>)</t>
    </r>
  </si>
  <si>
    <r>
      <t xml:space="preserve">Band III 
 ≥ 2.500 kWh 
&lt; 5.000 kWh
</t>
    </r>
    <r>
      <rPr>
        <b/>
        <sz val="10"/>
        <rFont val="Arial"/>
        <family val="2"/>
      </rPr>
      <t>(in kWh)</t>
    </r>
  </si>
  <si>
    <t>Anzahl
Haushaltskunden</t>
  </si>
  <si>
    <t>Abfrage Grundversorgerstatus</t>
  </si>
  <si>
    <t>Auswahlfeld: Ja; Nein</t>
  </si>
  <si>
    <t>Januar</t>
  </si>
  <si>
    <t>Februar</t>
  </si>
  <si>
    <t>März</t>
  </si>
  <si>
    <t>April</t>
  </si>
  <si>
    <t>Mai</t>
  </si>
  <si>
    <t>Juni</t>
  </si>
  <si>
    <t>Juli</t>
  </si>
  <si>
    <t>August</t>
  </si>
  <si>
    <t>September</t>
  </si>
  <si>
    <t>Oktober</t>
  </si>
  <si>
    <t>November</t>
  </si>
  <si>
    <t>Dezember</t>
  </si>
  <si>
    <t>Ist Ihr Unternehmen zu Stichtag als Grundversorger tätig?</t>
  </si>
  <si>
    <t>Gesamtelektrizitätsabgabemenge (kWh)</t>
  </si>
  <si>
    <t>Tarife, Verträge und Produkte</t>
  </si>
  <si>
    <t xml:space="preserve">Hinweis: Die hier angegebene Anzahl von Haushaltskunden sowie die Gesamtelektrizitätsabgabemenge beziehen sich auf die unter Frage 2.2 und 2.3 angegebenen Daten zu Haushaltskunden (Anzahl und Menge) </t>
  </si>
  <si>
    <t>Gemäß § 35 Abs. 1 Nr. 10 EnWG ist ein Monitoring über die Beziehungen zwischen Haushalts- und Großhandelspreisen durchzuführen. Aus diesem Grund wird der Preisbestandteil für Energiebeschaffung gesondert abgefragt. Der Preisbestandteil für Vertrieb und Marge (Restbetrag) wird als Gesamtpreis abzüglich aller anderen Preisbestandteile automatisch aus den eingetragenen Werten berechnet.</t>
  </si>
  <si>
    <t>2.2.1</t>
  </si>
  <si>
    <t xml:space="preserve"> Niedrigster Abgabepreis von Ladestrom (in ct/kWh)</t>
  </si>
  <si>
    <t xml:space="preserve">EMP-Preis für Ladestrom (gemeint ist ihr Brutto-EMP-Preis für Ladestrom an E-Fahrzeugnutzer, die an öffentlich zugänglichen Ladepunkten geladen haben) an Ladepunkten </t>
  </si>
  <si>
    <t xml:space="preserve">Abgabepreis für Ladestrom (gemeint ist der Brutto-Abgabepreis für Ladestrom an E-Fahrzeugnutzer, die an von Ihnen selbst betriebenen öffentlich zugänglichen Ladepunkten geladen haben) an Ladepunkten </t>
  </si>
  <si>
    <t>Die Fragen 5.11.1 und 5.11.2 sind nur von Grundversorgern* i.S.d. § 36 Abs. 2 EnWG zu beantworten</t>
  </si>
  <si>
    <t>Durchschnittlicher EMP-Preis von Ladestrom 
(in ct/kWh)</t>
  </si>
  <si>
    <t>Niedrigster EMP-Preis von Ladestrom 
(in ct/kWh)</t>
  </si>
  <si>
    <t>Höchster EMP-Preis von Ladestrom 
(in ct/kWh)</t>
  </si>
  <si>
    <t>Durchschnittlicher Ad-Hoc-Preis von Ladestrom 
(in ct/kWh)</t>
  </si>
  <si>
    <t xml:space="preserve">Anteil der Anzahl an über Roaming-Anbieter vermittelten Ladevorgänge </t>
  </si>
  <si>
    <t>Kommentare zum Fragenblock 6</t>
  </si>
  <si>
    <t>Betriebsnummer* des Unternehmens (Format 20xxxxxx)</t>
  </si>
  <si>
    <t>Die MaStR-Nummer besteht aus drei Buchstaben, die die Marktfunktion beschreiben, der Versionsnummer ("9"), zehn zufälligen Ziffern, einer Prüfziffer und ggf. einem zweistelligen Suffix.</t>
  </si>
  <si>
    <r>
      <t>Band I 1
&lt; 1.000 kWh
(</t>
    </r>
    <r>
      <rPr>
        <b/>
        <sz val="10"/>
        <rFont val="Arial"/>
        <family val="2"/>
      </rPr>
      <t>Anzahl</t>
    </r>
    <r>
      <rPr>
        <sz val="10"/>
        <rFont val="Arial"/>
        <family val="2"/>
      </rPr>
      <t>)</t>
    </r>
  </si>
  <si>
    <r>
      <t>Band II  
≥ 1.000 kWh
&lt; 2.500 kWh
(</t>
    </r>
    <r>
      <rPr>
        <b/>
        <sz val="10"/>
        <rFont val="Arial"/>
        <family val="2"/>
      </rPr>
      <t>Anzahl</t>
    </r>
    <r>
      <rPr>
        <sz val="10"/>
        <rFont val="Arial"/>
        <family val="2"/>
      </rPr>
      <t>)</t>
    </r>
  </si>
  <si>
    <r>
      <t>Band IV 
≥ 5.000 kWh
&lt; 10.000 kWh
(</t>
    </r>
    <r>
      <rPr>
        <b/>
        <sz val="10"/>
        <rFont val="Arial"/>
        <family val="2"/>
      </rPr>
      <t>Anzahl</t>
    </r>
    <r>
      <rPr>
        <sz val="10"/>
        <rFont val="Arial"/>
        <family val="2"/>
      </rPr>
      <t>)</t>
    </r>
  </si>
  <si>
    <r>
      <t>Band V 
≥ 10.000 kWh
&lt; 15.000 kWh
(</t>
    </r>
    <r>
      <rPr>
        <b/>
        <sz val="10"/>
        <rFont val="Arial"/>
        <family val="2"/>
      </rPr>
      <t>Anzahl</t>
    </r>
    <r>
      <rPr>
        <sz val="10"/>
        <rFont val="Arial"/>
        <family val="2"/>
      </rPr>
      <t>)</t>
    </r>
  </si>
  <si>
    <r>
      <t>Band VI
≥ 15.000 kWh
(</t>
    </r>
    <r>
      <rPr>
        <b/>
        <sz val="10"/>
        <rFont val="Arial"/>
        <family val="2"/>
      </rPr>
      <t>Anzahl</t>
    </r>
    <r>
      <rPr>
        <sz val="10"/>
        <rFont val="Arial"/>
        <family val="2"/>
      </rPr>
      <t>)</t>
    </r>
  </si>
  <si>
    <r>
      <t xml:space="preserve">Band I 1
&lt; 1.000 kWh
</t>
    </r>
    <r>
      <rPr>
        <b/>
        <sz val="10"/>
        <rFont val="Arial"/>
        <family val="2"/>
      </rPr>
      <t>(in kWh)</t>
    </r>
  </si>
  <si>
    <r>
      <t xml:space="preserve">Band II  
≥ 1.000 kWh
&lt; 2.500 kWh
</t>
    </r>
    <r>
      <rPr>
        <b/>
        <sz val="10"/>
        <rFont val="Arial"/>
        <family val="2"/>
      </rPr>
      <t>(in kWh)</t>
    </r>
  </si>
  <si>
    <r>
      <t xml:space="preserve">Band IV 
≥ 5.000 kWh
&lt; 10.000 kWh
</t>
    </r>
    <r>
      <rPr>
        <b/>
        <sz val="10"/>
        <rFont val="Arial"/>
        <family val="2"/>
      </rPr>
      <t>(in kWh)</t>
    </r>
  </si>
  <si>
    <r>
      <t xml:space="preserve">Band V 
≥ 10.000 kWh
&lt; 15.000 kWh
</t>
    </r>
    <r>
      <rPr>
        <b/>
        <sz val="10"/>
        <rFont val="Arial"/>
        <family val="2"/>
      </rPr>
      <t>(in kWh)</t>
    </r>
  </si>
  <si>
    <r>
      <t xml:space="preserve">Band VI
≥ 15.000 kWh
</t>
    </r>
    <r>
      <rPr>
        <b/>
        <sz val="10"/>
        <rFont val="Arial"/>
        <family val="2"/>
      </rPr>
      <t>(in kWh)</t>
    </r>
  </si>
  <si>
    <r>
      <t xml:space="preserve"> Preis, den Sie als Mobilitätsanbieter, der Elektrofahrzeugnutzern das Laden über eine </t>
    </r>
    <r>
      <rPr>
        <b/>
        <u/>
        <sz val="10"/>
        <rFont val="Arial"/>
        <family val="2"/>
      </rPr>
      <t>Ladekarte oder Ladeapp</t>
    </r>
    <r>
      <rPr>
        <b/>
        <sz val="10"/>
        <rFont val="Arial"/>
        <family val="2"/>
      </rPr>
      <t xml:space="preserve">  an öffentlich zugänglichen Ladepunkten anbietet, erheben</t>
    </r>
  </si>
  <si>
    <r>
      <t xml:space="preserve"> Preis, den Sie Elektrofahrzeugnutzern ohne sonstige vertragliche Vereinbarung </t>
    </r>
    <r>
      <rPr>
        <b/>
        <u/>
        <sz val="10"/>
        <rFont val="Arial"/>
        <family val="2"/>
      </rPr>
      <t>direkt</t>
    </r>
    <r>
      <rPr>
        <b/>
        <sz val="10"/>
        <rFont val="Arial"/>
        <family val="2"/>
      </rPr>
      <t xml:space="preserve"> ( ad-hoc, ohne eine Ladekarte oder Ladeapp)  an ihren eigenen öffentlich zugänglichen Ladepunkten erheben</t>
    </r>
  </si>
  <si>
    <r>
      <rPr>
        <sz val="10"/>
        <rFont val="Arial"/>
        <family val="2"/>
      </rPr>
      <t xml:space="preserve">Haushaltskunden 
(Ersatzversorgung, Eintarifmessung) in </t>
    </r>
    <r>
      <rPr>
        <b/>
        <sz val="10"/>
        <rFont val="Arial"/>
        <family val="2"/>
      </rPr>
      <t>ct/kWh</t>
    </r>
  </si>
  <si>
    <t>neu einbauen zu lassen?</t>
  </si>
  <si>
    <t>wieder ausbauen zu lassen?</t>
  </si>
  <si>
    <t>MaStR-Nummer* des Unternehmens (Format SEMxxxxxxxxxxxx)</t>
  </si>
  <si>
    <t>Jahr 2024</t>
  </si>
  <si>
    <t>Kunde mit einem Tarif zum Betreiben einer steuerbaren Verbrauchseinrichtung einer Nachtspeicherheizung und einer Wärmepumpe (getrennt nach gemeinsamer Messung und getrennte Messung) bei einem Verbrauch von 7.500 kWh/Jahr.</t>
  </si>
  <si>
    <t>0,00 (nach § 22 EnFG)</t>
  </si>
  <si>
    <r>
      <t xml:space="preserve">Wärmepumpe
(gemeinsame Messung)
in </t>
    </r>
    <r>
      <rPr>
        <b/>
        <sz val="10"/>
        <rFont val="Arial"/>
        <family val="2"/>
      </rPr>
      <t>ct/kWh</t>
    </r>
  </si>
  <si>
    <t>Strombeschaffung am Großhandelsmarkt</t>
  </si>
  <si>
    <t>Monatsprodukte</t>
  </si>
  <si>
    <t>Quartalsprodukte</t>
  </si>
  <si>
    <t>im eigenen Grundversorgungsgebiet (für Gesamtpreis aus Frage 4.1)</t>
  </si>
  <si>
    <t>a) Heizstromtarif</t>
  </si>
  <si>
    <r>
      <t>b) dynamische Tarife</t>
    </r>
    <r>
      <rPr>
        <vertAlign val="superscript"/>
        <sz val="10"/>
        <rFont val="Arial"/>
        <family val="2"/>
      </rPr>
      <t>7)</t>
    </r>
    <r>
      <rPr>
        <sz val="10"/>
        <rFont val="Arial"/>
        <family val="2"/>
      </rPr>
      <t xml:space="preserve"> </t>
    </r>
  </si>
  <si>
    <r>
      <rPr>
        <vertAlign val="superscript"/>
        <sz val="8"/>
        <rFont val="Arial"/>
        <family val="2"/>
      </rPr>
      <t>7)</t>
    </r>
    <r>
      <rPr>
        <sz val="8"/>
        <rFont val="Arial"/>
        <family val="2"/>
      </rPr>
      <t xml:space="preserve"> Dynamische Tarife: Gemäß § 3 Nr. 31d EnWG und der Richtlinie (EU) 2019/944 Art. 2 Nr. 15</t>
    </r>
  </si>
  <si>
    <t>Durchschnittliche Anzahl der aktuell angebotenen, unterschiedlichen Tarife</t>
  </si>
  <si>
    <t>Bieten Sie unterschiedlich viele Tarife in den Netzgebieten an, in denen Sie aktiv sind?</t>
  </si>
  <si>
    <t>Ja / Nein</t>
  </si>
  <si>
    <t>Tarife</t>
  </si>
  <si>
    <t xml:space="preserve">Wenn Sie die vorherige Frage mit "Ja" beantwortet haben </t>
  </si>
  <si>
    <t>Minimale Anzahl der aktuell angebotenen, unterschiedlichen Tarife in dem Netzgebiet, in dem Sie am wenigsten Tarife anbieten</t>
  </si>
  <si>
    <t>Maximale Anzahl der aktuell angebotenen, unterschiedlichen Tarife in dem Netzgebiet, in dem Sie am meisten Tarife anbieten</t>
  </si>
  <si>
    <t>c) Tarife mit einer Preisgarantie</t>
  </si>
  <si>
    <t>Anteil der Menge für Haushaltskunden (in %)</t>
  </si>
  <si>
    <r>
      <t xml:space="preserve">Preis in Euro pro Jahr und pro Zähler für </t>
    </r>
    <r>
      <rPr>
        <b/>
        <sz val="10"/>
        <rFont val="Arial"/>
        <family val="2"/>
      </rPr>
      <t>Messstellenbetrieb</t>
    </r>
  </si>
  <si>
    <r>
      <t xml:space="preserve">Preis in Euro pro Jahr und pro Zähler für </t>
    </r>
    <r>
      <rPr>
        <b/>
        <sz val="10"/>
        <rFont val="Arial"/>
        <family val="2"/>
      </rPr>
      <t>Messung</t>
    </r>
  </si>
  <si>
    <r>
      <t xml:space="preserve">Preis in Euro pro Jahr als </t>
    </r>
    <r>
      <rPr>
        <b/>
        <sz val="10"/>
        <rFont val="Arial"/>
        <family val="2"/>
      </rPr>
      <t>Grundpreis</t>
    </r>
  </si>
  <si>
    <r>
      <t xml:space="preserve">Preis in ct/kWh als </t>
    </r>
    <r>
      <rPr>
        <b/>
        <sz val="10"/>
        <rFont val="Arial"/>
        <family val="2"/>
      </rPr>
      <t>Arbeitspreis</t>
    </r>
  </si>
  <si>
    <r>
      <rPr>
        <b/>
        <sz val="10"/>
        <rFont val="Arial"/>
        <family val="2"/>
      </rPr>
      <t>Sonderbonifikationen</t>
    </r>
    <r>
      <rPr>
        <sz val="10"/>
        <rFont val="Arial"/>
        <family val="2"/>
      </rPr>
      <t xml:space="preserve"> und </t>
    </r>
    <r>
      <rPr>
        <b/>
        <sz val="10"/>
        <rFont val="Arial"/>
        <family val="2"/>
      </rPr>
      <t>Sonderregelungen</t>
    </r>
    <r>
      <rPr>
        <sz val="10"/>
        <rFont val="Arial"/>
        <family val="2"/>
      </rPr>
      <t xml:space="preserve"> für 
Haushaltskunden (außerhalb Grundversorgung)
Sollte keine Haushaltskundenspezifische Angabe mgl. sein, dann die dem am nächsten kommende Information</t>
    </r>
  </si>
  <si>
    <r>
      <t xml:space="preserve">Wärmepumpe 
(getrennte Messung)
in </t>
    </r>
    <r>
      <rPr>
        <b/>
        <sz val="10"/>
        <rFont val="Arial"/>
        <family val="2"/>
      </rPr>
      <t>ct/kWh</t>
    </r>
  </si>
  <si>
    <t>Frage 5.1 ist von Grundversorgern* zu beantworten für Vertragsverhältnisse im Rahmen der Grundversorgung</t>
  </si>
  <si>
    <t xml:space="preserve">5.2
</t>
  </si>
  <si>
    <t>5.4</t>
  </si>
  <si>
    <t>5.5</t>
  </si>
  <si>
    <t>5.6</t>
  </si>
  <si>
    <t xml:space="preserve">5.6.1
</t>
  </si>
  <si>
    <t>5.6.2</t>
  </si>
  <si>
    <t>5.6.3</t>
  </si>
  <si>
    <t>5.6.4</t>
  </si>
  <si>
    <t>5.7</t>
  </si>
  <si>
    <t>Die Fragen 5.2 bis 5.8 sind von allen Lieferanten zu beantworten.</t>
  </si>
  <si>
    <t>AAA_Name_E22</t>
  </si>
  <si>
    <t>AAG_Strasse_E25</t>
  </si>
  <si>
    <t>AAI_Hausnr_G25</t>
  </si>
  <si>
    <t>AAJ_PLZ_H25</t>
  </si>
  <si>
    <t>AAK_Ort_I25</t>
  </si>
  <si>
    <t>AAM_Anspr_Name_E27</t>
  </si>
  <si>
    <t>AAP_Anspr_Mail_E28</t>
  </si>
  <si>
    <t>AAS_Anspr_Tel_E29</t>
  </si>
  <si>
    <t>AAV_Reg_Gericht_E31</t>
  </si>
  <si>
    <t>AAX_Reg_Art_E32</t>
  </si>
  <si>
    <t>AAZ_BNR_H35</t>
  </si>
  <si>
    <t>ABB_MaStR_Nr_H37</t>
  </si>
  <si>
    <t>ABD__B49</t>
  </si>
  <si>
    <t>ABJ__H49</t>
  </si>
  <si>
    <t>ABL__B50</t>
  </si>
  <si>
    <t>ABR__H50</t>
  </si>
  <si>
    <t>ABT__B51</t>
  </si>
  <si>
    <t>ABZ__H51</t>
  </si>
  <si>
    <t>ACB__B52</t>
  </si>
  <si>
    <t>ACH__H52</t>
  </si>
  <si>
    <t>ACJ__B53</t>
  </si>
  <si>
    <t>ACP__H53</t>
  </si>
  <si>
    <t>ACR__B54</t>
  </si>
  <si>
    <t>ACX__H54</t>
  </si>
  <si>
    <t>ACZ_OberMutta_B58</t>
  </si>
  <si>
    <t>ADF_Kundenanlagen_I63</t>
  </si>
  <si>
    <t>ADG_intern_Konzern_I67</t>
  </si>
  <si>
    <t>ADH_Versorgererl_MaLo_H74</t>
  </si>
  <si>
    <t>ADJ_BUG_eins_B81</t>
  </si>
  <si>
    <t>AEX_Komm_eins_B91</t>
  </si>
  <si>
    <t>AGL_MaLo_kl_10_G111</t>
  </si>
  <si>
    <t>AGM_Menge_kl_10MWh_H111</t>
  </si>
  <si>
    <t>AGN_MaLo_kl_2GW_G112</t>
  </si>
  <si>
    <t>AGO_Menge_kl_2GWh_H112</t>
  </si>
  <si>
    <t>AGP_MaLo_gr_2GW_G113</t>
  </si>
  <si>
    <t>AGQ_Menge_gr2GWh_H113</t>
  </si>
  <si>
    <t>AGR_MaLo_Ges_G114</t>
  </si>
  <si>
    <t>AGS_Menge_Ges_H114</t>
  </si>
  <si>
    <t>AGT_Anzahl_BW_G119</t>
  </si>
  <si>
    <t>AGU_Menge_BW_H119</t>
  </si>
  <si>
    <t>AGV_Anzahl_BY_G120</t>
  </si>
  <si>
    <t>AGW_Menge_BY_H120</t>
  </si>
  <si>
    <t>AGX_Anzahl_BE_G121</t>
  </si>
  <si>
    <t>AGY_Menge_BE_H121</t>
  </si>
  <si>
    <t>AGZ_Anzahl_BB_G122</t>
  </si>
  <si>
    <t>AHA_Menge_BB_H122</t>
  </si>
  <si>
    <t>AHB_Anzahl_HB_G123</t>
  </si>
  <si>
    <t>AHC_Menge_HB_H123</t>
  </si>
  <si>
    <t>AHD_Anzahl_HH_G124</t>
  </si>
  <si>
    <t>AHE_Menge_HH_H124</t>
  </si>
  <si>
    <t>AHF_Anzahl_HE_G125</t>
  </si>
  <si>
    <t>AHG_Menge_HE_H125</t>
  </si>
  <si>
    <t>AHH_Anzahl_MV_G126</t>
  </si>
  <si>
    <t>AHI_Menge_MV_H126</t>
  </si>
  <si>
    <t>AHJ_Anzahl_NI_G127</t>
  </si>
  <si>
    <t>AHK_Menge_NI_H127</t>
  </si>
  <si>
    <t>AHL_Anzahl_NW_G128</t>
  </si>
  <si>
    <t>AHM_Menge_NW_H128</t>
  </si>
  <si>
    <t>AHN_Anzahl_RP_G129</t>
  </si>
  <si>
    <t>AHO_Menge_RP_H129</t>
  </si>
  <si>
    <t>AHP_Anzahl_SL_G130</t>
  </si>
  <si>
    <t>AHQ_Menge_SL_H130</t>
  </si>
  <si>
    <t>AHR_Anzahl_SN_G131</t>
  </si>
  <si>
    <t>AHS_Menge_SN_H131</t>
  </si>
  <si>
    <t>AHT_Anzahl_ST_G132</t>
  </si>
  <si>
    <t>AHU_Menge_ST_H132</t>
  </si>
  <si>
    <t>AHV_Anzahl_SH_G133</t>
  </si>
  <si>
    <t>AHW_Menge_SH_H133</t>
  </si>
  <si>
    <t>AHX_Anzahl_TH_G134</t>
  </si>
  <si>
    <t>AHY_Menge_TH_H134</t>
  </si>
  <si>
    <t>AHZ_LV_Anzahl_D145</t>
  </si>
  <si>
    <t>AIA_Anzahl_HHK_GV_E145</t>
  </si>
  <si>
    <t>AIB_Anzahl_GV_B1_F145</t>
  </si>
  <si>
    <t>AIC_Anzahl_GV_B2_G145</t>
  </si>
  <si>
    <t>AID_Anzahl_GV_B3_H145</t>
  </si>
  <si>
    <t>AIE_Anzahl_GV_B4_I145</t>
  </si>
  <si>
    <t>AIF_Anzahl_GV_B5_J145</t>
  </si>
  <si>
    <t>AIG_Anzahl_GV_B6_K145</t>
  </si>
  <si>
    <t>AIH_Anzahl_LV_aGV_D146</t>
  </si>
  <si>
    <t>AII_Anzahl_HHK_aGV_E146</t>
  </si>
  <si>
    <t>AIJ_Anzahl_aGV_B1_F146</t>
  </si>
  <si>
    <t>AIK_Anzahl_aGV_B2_G146</t>
  </si>
  <si>
    <t>AIL_Anzahl_aGV_B3_H146</t>
  </si>
  <si>
    <t>AIM_Anzahl_aGV_B4_I146</t>
  </si>
  <si>
    <t>AIN_Anzahl_aGV_B5_J146</t>
  </si>
  <si>
    <t>AIO_Anzahl_aGV_B6_K146</t>
  </si>
  <si>
    <t>AIP_Anzahl_LV_nGV_D147</t>
  </si>
  <si>
    <t>AIQ_Anzahl_HHK_nGV_E147</t>
  </si>
  <si>
    <t>AIR_Anzahl_nGV_B1_F147</t>
  </si>
  <si>
    <t>AIS_Anzahl_nGV_B2_G147</t>
  </si>
  <si>
    <t>AIT_Anzahl_nGV_B3_H147</t>
  </si>
  <si>
    <t>AIU_Anzahl_nGV_B4_I147</t>
  </si>
  <si>
    <t>AIV_Anzahl_nGV_B5_J147</t>
  </si>
  <si>
    <t>AIW_Anzahl_nGV_B6_K147</t>
  </si>
  <si>
    <t>AIX_LV_Gesamt_D148</t>
  </si>
  <si>
    <t>AIY_Anzahl_HHK_Gesamt_E148</t>
  </si>
  <si>
    <t>AIZ_Anzahl_Ges_B1_F148</t>
  </si>
  <si>
    <t>AJA_Anzahl_Ges_B2_G148</t>
  </si>
  <si>
    <t>AJB_Anzahl_Ges_B3_H148</t>
  </si>
  <si>
    <t>AJC_Anzahl_Ges_B4_I148</t>
  </si>
  <si>
    <t>AJD_Anzahl_Ges_B5_J148</t>
  </si>
  <si>
    <t>AJE_Anzahl_Ges_B6_K148</t>
  </si>
  <si>
    <t>AJF_Grundversorger_B155</t>
  </si>
  <si>
    <t>AJG_Menge_LV_GV_D166</t>
  </si>
  <si>
    <t>AJH_Menge_HHK_GV_E166</t>
  </si>
  <si>
    <t>AJI_Menge_GV_B1_F166</t>
  </si>
  <si>
    <t>AJJ_Menge_GV_B2_G166</t>
  </si>
  <si>
    <t>AJK_Menge_GV_B3_H166</t>
  </si>
  <si>
    <t>AJL_Menge_GV_B4_I166</t>
  </si>
  <si>
    <t>AJM_Menge_GV_B5_J166</t>
  </si>
  <si>
    <t>AJN_Menge_GV_B6_K166</t>
  </si>
  <si>
    <t>AJO_Menge_LV_aGV_D167</t>
  </si>
  <si>
    <t>AJP_Menge_HHK_aGV_E167</t>
  </si>
  <si>
    <t>AJQ_Menge_aGV_B1_F167</t>
  </si>
  <si>
    <t>AJR_Menge_aGV_B2_G167</t>
  </si>
  <si>
    <t>AJS_Menge_aGV_B3_H167</t>
  </si>
  <si>
    <t>AJT_Menge_aGV_B4_I167</t>
  </si>
  <si>
    <t>AJU_Menge_aGV_B5_J167</t>
  </si>
  <si>
    <t>AJV_Menge_aGV_B6_K167</t>
  </si>
  <si>
    <t>AJW_Menge_LV_nGV_D168</t>
  </si>
  <si>
    <t>AJX_Menge_HHK_nGV_E168</t>
  </si>
  <si>
    <t>AJY_Menge_nGV_B1_F168</t>
  </si>
  <si>
    <t>AJZ_Menge_nGV_B2_G168</t>
  </si>
  <si>
    <t>AKA_Menge_nGV_B3_H168</t>
  </si>
  <si>
    <t>AKB_Menge_nGV_B4_I168</t>
  </si>
  <si>
    <t>AKC_Menge_nGV_B5_J168</t>
  </si>
  <si>
    <t>AKD_Menge_nGV_B6_K168</t>
  </si>
  <si>
    <t>AKE_Menge_LV_Gesamt_D169</t>
  </si>
  <si>
    <t>AKF_Menge_HHK_Gesamt_E169</t>
  </si>
  <si>
    <t>AKG_Menge_Gesamt_B1_F169</t>
  </si>
  <si>
    <t>AKH_Menge_Gesamt_B2_G169</t>
  </si>
  <si>
    <t>AKI_Menge_Gesamt_B3_H169</t>
  </si>
  <si>
    <t>AKJ_Menge_Gesamt_B4_I169</t>
  </si>
  <si>
    <t>AKK_Menge_Gesamt_B5_J169</t>
  </si>
  <si>
    <t>AKL_Menge_Gesamt_B6_K169</t>
  </si>
  <si>
    <t>AKM_RLM_GV_F180</t>
  </si>
  <si>
    <t>AKN_SLP_GV_G180</t>
  </si>
  <si>
    <t>AKO_Nacht_GV_H180</t>
  </si>
  <si>
    <t>AKP_Pumpe_GV_I180</t>
  </si>
  <si>
    <t>AKQ_RLM_aGV_F181</t>
  </si>
  <si>
    <t>AKR_SLP_aGV_G181</t>
  </si>
  <si>
    <t>AKS_Nacht_aGV_H181</t>
  </si>
  <si>
    <t>AKT_Pumpe_aGV_I181</t>
  </si>
  <si>
    <t>AKU_RLM_nGV_F182</t>
  </si>
  <si>
    <t>AKV_SLP_nGV_G182</t>
  </si>
  <si>
    <t>AKW_Nacht_nGV_H182</t>
  </si>
  <si>
    <t>AKX_Pumpe_nGV_I182</t>
  </si>
  <si>
    <t>AKY_RLM_Gesamt_F183</t>
  </si>
  <si>
    <t>AKZ_SLP_Gesamt_G183</t>
  </si>
  <si>
    <t>ALA_Nacht_Gesamt_H183</t>
  </si>
  <si>
    <t>ALB_Pumpe_Gesamt_I183</t>
  </si>
  <si>
    <t>ALC_Menge_RLM_GV_F195</t>
  </si>
  <si>
    <t>ALD_Menge_SLP_GV_G195</t>
  </si>
  <si>
    <t>ALE_Menge_Nacht_GV_H195</t>
  </si>
  <si>
    <t>ALF_Menge_Pumpe_GV_I195</t>
  </si>
  <si>
    <t>ALG_Menge_RLM_aGV_F196</t>
  </si>
  <si>
    <t>ALH_Menge_SLP_aGV_G196</t>
  </si>
  <si>
    <t>ALI_Menge_Nacht_aGV_H196</t>
  </si>
  <si>
    <t>ALJ_Menge_Pumpe_aGV_I196</t>
  </si>
  <si>
    <t>ALK_Menge_RLM_nGV_F197</t>
  </si>
  <si>
    <t>ALL_Menge_SLP_nGV_G197</t>
  </si>
  <si>
    <t>ALM_Menge_Nacht_nGV_H197</t>
  </si>
  <si>
    <t>ALN_Menge_Pumpe_nGV_I197</t>
  </si>
  <si>
    <t>ALO_Menge_RLM_Gesamt_F198</t>
  </si>
  <si>
    <t>ALP_Menge_SLP_Gesamt_G198</t>
  </si>
  <si>
    <t>ALQ_Menge_Nacht_Gesamt_H198</t>
  </si>
  <si>
    <t>ALR_Menge_Pumpe_Gesamt_I198</t>
  </si>
  <si>
    <t>ALS_LadeEnergie_H205</t>
  </si>
  <si>
    <t>ALT_LE_davon_EEG_I205</t>
  </si>
  <si>
    <t>ALU_Ad_hoc_Lade_Proz_J209</t>
  </si>
  <si>
    <t>ALV_Anteil_Roaming_J214</t>
  </si>
  <si>
    <t>ALW_durchschn_22_I220</t>
  </si>
  <si>
    <t>ALX_niedrig_22_J220</t>
  </si>
  <si>
    <t>ALY_hoechst_22_K220</t>
  </si>
  <si>
    <t>ALZ_durchschn_100_I221</t>
  </si>
  <si>
    <t>AMA_niedrig_100_J221</t>
  </si>
  <si>
    <t>AMB_hoechst_100_K221</t>
  </si>
  <si>
    <t>AMC_durchschn_150_I222</t>
  </si>
  <si>
    <t>AMD_niedrig_150_J222</t>
  </si>
  <si>
    <t>AME_hoechst_150_K222</t>
  </si>
  <si>
    <t>AMF_durchschn_300_I223</t>
  </si>
  <si>
    <t>AMG_niedrig_300_J223</t>
  </si>
  <si>
    <t>AMH_hoechst_300_K223</t>
  </si>
  <si>
    <t>AMI_durchschn_mehr300_I224</t>
  </si>
  <si>
    <t>AMJ_niedrig_mehr300_J224</t>
  </si>
  <si>
    <t>AMK_hoechst_mehr300_K224</t>
  </si>
  <si>
    <t>AML_durchschn_adhoc_22_I229</t>
  </si>
  <si>
    <t>AMM_niedrig_adhoc_22_J229</t>
  </si>
  <si>
    <t>AMN_hoechst_adhoc_22_K229</t>
  </si>
  <si>
    <t>AMO_durchschn_adhoc_100_I230</t>
  </si>
  <si>
    <t>AMP_niedrig_adhoc_100_J230</t>
  </si>
  <si>
    <t>AMQ_hoechst_adhoc_100_K230</t>
  </si>
  <si>
    <t>AMR_durchschn_adhoc_150_I231</t>
  </si>
  <si>
    <t>AMS_niedrig_adhoc_150_J231</t>
  </si>
  <si>
    <t>AMT_hoechst_adhoc_150_K231</t>
  </si>
  <si>
    <t>AMU_durchschn_adhoc_300_I232</t>
  </si>
  <si>
    <t>AMV_niedrig_adhoc_300_J232</t>
  </si>
  <si>
    <t>AMW_hoechst_adhoc_300_K232</t>
  </si>
  <si>
    <t>AMX_durchschn_adhoc_mehr300_I233</t>
  </si>
  <si>
    <t>AMY_niedrig_adhoc_mehr300_J233</t>
  </si>
  <si>
    <t>AMZ_hoechst_adhoc_mehr300_K233</t>
  </si>
  <si>
    <t>Wert</t>
  </si>
  <si>
    <t>Anzugeben ist allein die Strommenge (a), für deren Kennzeichnung Herkunftsnachweise verwendet wurden. Nicht anzugeben sind die Strommengen (b).</t>
  </si>
  <si>
    <t>Fragebogen Elektrizität Lieferanten (Monitoring 2025)</t>
  </si>
  <si>
    <t>Die im Rahmen des Monitoring der Bundesnetzagentur und des Bundeskartellamtes erhobenen Daten beziehen sich, sofern nicht anders angegeben, auf das Kalenderjahr 2024 und, falls nicht andere Daten genannt werden, auf den 31.12.2024.
Die in den Fragebögen eingehenden Angaben der Marktteilnehmer werden nur in zusammengefasster Form veröffentlicht. In den Antworten eventuell enthaltene Betriebs- oder Geschäftsgeheimnisse der Unternehmen werden damit nicht offengelegt.
Eine zusammenfassende Beantwortung durch Obergesellschaften bei Konzernen ist nicht vorgesehen. Die in den Fragebögen vorzunehmenden Angaben beziehen sich nur direkt auf das jeweilige Unternehmen und nicht auf Unternehmen, an denen das antwortende Unternehmen beteiligt ist.
Ausfüllhinweise: 
Nehmen Sie keine Modifikationen an dem Fragebogen vor und tragen Sie Ihre Antworten nur in die vorgesehenen Felder unter Beachtung der vorgegebenen Feldformate ein. Geben Sie dabei stets Zahlenwerte als Ziffer ohne Einheit ein.
Die mit einem Stern (*) gekennzeichneten Begriffe sind in der Definitionsliste aufgeführt.</t>
  </si>
  <si>
    <t>2024
Gesamte Abgabemenge in kWh</t>
  </si>
  <si>
    <t>31.12.2024
Anzahl Marktlokationen</t>
  </si>
  <si>
    <t>2024
Gesamte Abgabemenge
in kWh</t>
  </si>
  <si>
    <t>Geben Sie die gesamte Anzahl Marktlokation von Letztverbrauchern und von Haushaltskunden i.S.d. § 3 Nr. 22 EnWG (Teilmenge der gesamten Anzahl Letztverbraucher), die Sie zum 31.12.2024 beliefert haben, an. Geben Sie zusätzlich die Anzahl der Marktlokationen* von Haushaltskunden im entsprechenden Abnahmeband an.</t>
  </si>
  <si>
    <t>Geben Sie die Elektrizitätsabgabemenge für die genannten Kategorien für Marktlokationen von Letztverbrauchern sowie die gesamte Elektrizitätsabgabemenge aller Letztverbraucher im Kalenderjahr 2024 in kWh an.
Geben Sie weiterhin die entsprechende Anzahl von Marktlokationen zum 31.12.2024 an.</t>
  </si>
  <si>
    <t>Stand 01. April 2025</t>
  </si>
  <si>
    <t>Geben Sie die gesamte Elektrizitätsabgabe an Marktlokationen von Letztverbrauchern und von Haushaltskunden i.S.d. § 3 Nr. 22 EnWG (jeweils Teilmenge der gesamten Anzahl Letztverbraucher), die Sie im Kalenderjahr 2024 beliefert haben, an. Geben Sie zusätzlich die Elektrizitätsabgabe an Haushaltskunden im entsprechenden Abnahmeband an.</t>
  </si>
  <si>
    <t>Geben Sie die gesamte Anzahl Marktlokationen von RLM-Kunden, SLP-Kunden (ohne Heizstrom-Kunden) sowie Heizstrom-Kunden (Kunden mit Lastprofilen für steuerbare Verbrauchseinrichtungen: Nachtspeicherheizungen, Wärmepumpen), die Sie im Kalenderjahr 2024 beliefert haben, an. Die Teilmengen summieren sich zur gesamten Anzahl der Letztverbraucher. (Doppeltarifzähler sind im Rahmen dieser Frage als eine Marktlokation zu betrachten.)</t>
  </si>
  <si>
    <t>Geben Sie die gesamte Elektrizitätsabgabe an RLM-Kunden, SLP-Kunden (ohne Heizstrom-Kunden) sowie Heizstrom-Kunden (Kunden mit Lastprofilen für steuerbare Verbrauchseinrichtungen: Nachtspeicherheizungen, Wärmepumpen), die Sie im Kalenderjahr 2024 beliefert haben, an. Die Teilmengen summieren sich zur Gesamtabgabe an alle Letztverbraucher.</t>
  </si>
  <si>
    <t>Gesamte Elektrizitätsabgabe an selbst betriebene öffentlich zugängliche Ladepunkte in allen Netzgebieten in Deutschland im Jahr 2024 (in KWh)</t>
  </si>
  <si>
    <t>davon Anteil EEG-Strom nach §3 EEG Abs. 21 für das Jahr 2024</t>
  </si>
  <si>
    <t>EMP-Abgabepreise an Endkunden im Jahr 2024</t>
  </si>
  <si>
    <t>Ad-Hoc-Abgabepreise an Endkunden im Jahr 2024</t>
  </si>
  <si>
    <t xml:space="preserve">Geben Sie die Anzahl der Marktlokationen (Stand: 31.12.2024) sowie die Abgabemenge (Kalenderjahr 2024) an Marktlokationen von Letztverbrauchern bzw. von Haushaltskunden i.S.d. § 3 Nr. 22 EnWG an, die von Ihrem Unternehmen zu den Konditionen eines Ökostromtarifes* beliefert wurden. </t>
  </si>
  <si>
    <t>Anzahl (31.12.2024)</t>
  </si>
  <si>
    <t>Abgabemenge (2024) in kWh</t>
  </si>
  <si>
    <t>Geben Sie die Anzahl der Netzbetreiber an, in deren Netzen Sie einen Lieferantenrahmenvertrag für eine Elektrizitätsbelieferung von Letztverbrauchern abgeschlossen haben bzw. die Anzahl der Netzbetreiber an, in deren Netzen Sie Letztverbraucher mit Elektrizität beliefern (Stand 31.12.2024).</t>
  </si>
  <si>
    <t>Geben Sie die Anzahl der Netzbetreiber an, in deren Netzen Sie einen Lieferantenrahmenvertrag für eine Elektrizitätsbelieferung
von Haushaltskunden i.S.d. § 3 Nr. 22 EnWG abgeschlossen haben bzw. die Anzahl der Netzbetreiber an, in deren Netzen Sie Haushaltskunden i.S.d. § 3 Nr. 22 EnWG mit Elektrizität beliefern (Stand 31.12.2024). 
(Teilmengen der in Zeile 1 dieser Tabelle angegebenen Anzahl)</t>
  </si>
  <si>
    <t>Geben Sie an, wie viele Marktlokationen von Haushaltskunden i.S.d. § 3 Nr. 22 EnWG als bestehende Kunden innerhalb Ihres Unternehmens im Kalenderjahr 2024 ihren Energieliefervertrag gewechselt haben (Vertragswechsel). Es sind nur Vertragswechsel anzugeben, die auf Betreiben des Kunden erfolgt sind. Anpassungen durch AGB-Änderungen, auslaufenden Tarifen oder Umschichtungen der Kunden innerhalb des eigenen Konzerns sind nicht anzugeben. Geben Sie zudem die zugehörige Gesamtmenge der Vertragswechsel an (Jahresverbrauchsmengen der Kunden im Jahr 2024 (ohne Abzüge durch Endabrechnung etc.), die einen Vertragswechsel durchgeführt haben.</t>
  </si>
  <si>
    <t>Zuordnung in die Grund- bzw. Ersatzversorgung
Bitte geben Sie hier nur die Anzahl der Marktlokationen an, die im Jahr 2024 der Grund- bzw. der Ersatzversorgung zugeordnet wurden.</t>
  </si>
  <si>
    <t>Wie viele Marktlokationen sind in Ihrem Unternehmen auf Grund von Kündigungen des Lieferantenrahmen-/ Netznutzungsvertrags oder Kündigung des Bilanzkreisvertrags des bisherigen Lieferanten im Jahr 2024 in die Ersatzversorgung (Grundversorgung) aufgenommen worden.</t>
  </si>
  <si>
    <t>Wie viele Marktlokationen sind in Ihrem Unternehmen auf Grund von Kündigungen des Lieferantenrahmen-/ Netznutzungsvertrags oder Kündigung des Bilanzkreisvertrags des bisherigen Lieferanten im Jahr 2024 von der Ersatz- in die Grundversorgung überführt worden.</t>
  </si>
  <si>
    <t>Sollten Sie für den von Ihnen in Fragen unter 4.1 oder 4.4 angegebenen Tarif für Haushaltskunden bei einer Belieferung außerhalb der Grundversorgung* zusätzliche Sonderbonifikationen anbieten, füllen Sie nachfolgende Tabelle aus. Geben Sie weiterhin an, ob für den Tarif bestimmte Sonderregelungen gelten. Liegen mehrere verschiedene Sonderbonifikationen und/oder Sonderregelungen für eine Tarifkategorie vor, beschränken Sie sich auf die Angabe der geltenden Konditionen für einen Tarif. Bitte achten Sie bei der Beantwortung auf die Unterscheidung zwischen den vereinbarten Laufzeiten und der tatsächlichen Verweildauer in den jeweiligen Vertragsverhältnissen. Beziehen Sie bei der Verweildauer nur Verträge mit ein, die im Jahr 2024 geendet sind.</t>
  </si>
  <si>
    <t>Durchschnittliche Verweildauer der 2024 beendeten Verträge in Monaten</t>
  </si>
  <si>
    <t>Durchschnittliche tatsächliche Laufzeit der am 31.12.2024 bestehenden Verträge in Monaten</t>
  </si>
  <si>
    <t>Bei wie vielen der von Ihnen versorgten Haushaltskunden haben Sie im Kalenderjahr 2024 eine Unterbrechung der Versorgung aufgrund der Nichterfüllung einer Zahlungsverpflichtung angedroht bzw. bei dem zuständigen Netzbetreiber gemäß § 24 Abs. 3 NAV beauftragt?</t>
  </si>
  <si>
    <t>Bei wie vielen der von Ihnen versorgten Haushaltskunden haben Sie im Kalenderjahr 2024 den Energieliefervertrag aufgrund der Nichterfüllung von Zahlungsverpflichtungen gekündigt?</t>
  </si>
  <si>
    <t>Anzahl (2024)</t>
  </si>
  <si>
    <t>Wie viele Kunden in der Grundversorgung* wurden insgesamt im Kalenderjahr 2024 über einen Bargeld- oder Chipkartenzähler oder sonstige vergleichbare Vorkassesysteme nach § 14 StromGVV versorgt?</t>
  </si>
  <si>
    <t xml:space="preserve">Bei wie vielen Kunden in der Grundversorgung* haben Sie im Kalenderjahr 2024 von der Möglichkeit des § 14 StromGVV Gebrauch gemacht und anstelle einer Vorauszahlung einen Bargeld- oder Chipkartenzähler oder sonstige vergleichbare Vorkassesysteme </t>
  </si>
  <si>
    <t>Sofern Ihr Unternehmen Messstellenbetrieb und Messung selbst durchführt: Welchen Preis (inkl. USt) haben Sie dem Kunden im Kalenderjahr 2024 für einen solchen Bargeld- oder Chipkartenzähler oder ein sonstiges vergleichbares Vorkassesystem (in Euro pro Jahr und pro Zähler) für Messstellenbetrieb und Messung berechnet?</t>
  </si>
  <si>
    <t>Welchen Preis (inkl. USt) berechneten Sie dem Kunden mit einem solchen Bargeld- oder Chipkartenzähler oder sonstigem vergleichbaren Vorkassesystem im Kalenderjahr 2024 als Grundpreis in Euro pro Jahr sowie als Arbeitspreis in ct/kWh?</t>
  </si>
  <si>
    <t>Jahr 2025</t>
  </si>
  <si>
    <r>
      <t xml:space="preserve">Nennen Sie uns das aktuelle durchschnittliche Einzelhandelspreisniveau Ihres Unternehmens (Stand 01.04.2025) für den Abnahmefall der Belieferung eines Haushaltskunden mit Ökostrom in ct/kWh. Geben Sie weiterhin die durchschnittlichen Nettonetzentgelte, das durchschnittliche Entgelt für den Messstellenbetrieb*, die durchschnittlichen Konzessionsabgaben sowie den durchschnittlichen Preisbestandteil für Energiebeschaffung* an. Dabei sind alle Preisbestandteile (Arbeitspreis, Leistungspreis, Grundpreis, Verrechnungspreis etc.), die dem Letztverbraucher in Rechnung gestellt werden, zu berücksichtigen.
Berücksichtigen Sie bei der Darstellung des Gesamtpreises keine Sonderbonifikationen (s. Frage 5.5). 
</t>
    </r>
    <r>
      <rPr>
        <b/>
        <sz val="10"/>
        <rFont val="Arial"/>
        <family val="2"/>
      </rPr>
      <t>Diese Preiseangaben sind zusätzlich zu den in der Preisabfrage unter Frage 4.1 anzugeben.</t>
    </r>
  </si>
  <si>
    <t>Dynamische Tarife</t>
  </si>
  <si>
    <t>Durchschnittlicher Preisbestandteil für Energiebeschaffung</t>
  </si>
  <si>
    <t xml:space="preserve">Durchschnittlicher Preisbestandteil Vertrieb und Marge (Restbetrag)   </t>
  </si>
  <si>
    <t>2.5.2</t>
  </si>
  <si>
    <t>Auswahlfeld (ja/nein)</t>
  </si>
  <si>
    <t>ist die Auswahl auch online möglich (ja/nein)</t>
  </si>
  <si>
    <t xml:space="preserve">a) Können Betreiber steuerbarer Verbrauchseinrichtungen beim Abschluss eines Stromliefervertrages in 2025 die drei Module bei Vorliegen aller dafür jeweils notwendigen Voraussetzungen gemäß der Festlegung BK8-22/010-A zum § 14a EnWG (separate Marktlokation, iMSys) explizit auswählen? </t>
  </si>
  <si>
    <t xml:space="preserve">b) Können Betreiber steuerbarer Verbrauchseinrichtungen gegenüber Ihrem Unternehmen einen Modulwechsel bei bereits bestehendem Stromliefervertrag und bei Vorliegen aller dafür jeweils notwendigen Voraussetzungen gemäß der Festlegung BK8-22/010-A zum § 14a EnWG (separate Marktlokation, iMSys) veranlassen? </t>
  </si>
  <si>
    <t>c) Plant Ihr Unternehmen noch in 2025 einen Tarif anzubieten, welcher Preissignale aus dem zeitvariablen Netzentgelt (Modul 3) an Betreiber steuerbarer Verbrauchseinrichtungen, die sich für Modul 3 entschieden haben, weiterreicht?</t>
  </si>
  <si>
    <t xml:space="preserve">d) Plant Ihr Unternehmen noch in 2025 einen Tarif anzubieten, welches sowohl Preissignale aus dem zeitvariablen Netzentgelt (Modul 3) als auch Preissignale des Strommarkts kombiniert an Betreiber steuerbarer Verbrauchseinrichtungen, die sich für Modul 3 entschieden haben, weiterreicht? </t>
  </si>
  <si>
    <t>Anzahl Marktlokationen Modul 1</t>
  </si>
  <si>
    <t>Anzahl Marktlokationen Modul 2</t>
  </si>
  <si>
    <t>e) Wie viele Marktlokationen werden Ihrem Unternehmen gegenüber jeweils mit Modul 1 oder Modul 2 gemäß der Festlegung BK8-22/010-A  zum § 14a EnWG abgerechnet? (Stand 31.12.2024)</t>
  </si>
  <si>
    <t xml:space="preserve">Das Verfahren der Stromkennzeichnung erfolgt nach § 42 EnWG. Der in der Stromkennzeichnung ausweisbare Anteil erneuerbarer Energien mit Herkunftsnachweis, nicht gefördert nach dem EEG, bei Stromprodukten, die einen Anteil erneuerbarer Energien beinhalten, der über den nach dem EEG geförderten Anteil hinausgeht (sog. Herkunftsstromprodukte mit Verweis auf erneuerbare Energien, z.B. Ökostrom), resultiert aus </t>
  </si>
  <si>
    <t xml:space="preserve">(a) der Strommenge, für die durch den Stromlieferanten Herkunftsnachweise im Herkunftsnachweisregister des Umweltbundesamtes (UBA) beschafft und entwertet wurden und </t>
  </si>
  <si>
    <t xml:space="preserve">(b) dem rechnerisch nutzbaren Anteil der erneuerbaren Energien mit Herkunftsnachweis, nicht gefördert nach dem EEG aus dem nach § 42 Absatz 4 EnWG berechneten und für Strom unbekannter Herkunft angesetzten Energieträgermix (ENTSO-E-Mix). </t>
  </si>
  <si>
    <t>Bitte beachten Sie, dass sich die diesjährige Abfrage zur Stromkennzeichnung auf das Stromlieferjahr 01.01.2023 bis 31.12.2023 bezieht.</t>
  </si>
  <si>
    <r>
      <rPr>
        <sz val="10"/>
        <rFont val="Arial"/>
        <family val="2"/>
      </rPr>
      <t xml:space="preserve">Wenn Bonus
Höhe des Bonus
in </t>
    </r>
    <r>
      <rPr>
        <b/>
        <sz val="10"/>
        <rFont val="Arial"/>
        <family val="2"/>
      </rPr>
      <t>Euro</t>
    </r>
  </si>
  <si>
    <t>Dynamischer
Tarif</t>
  </si>
  <si>
    <t>Erläuterung zur Berechnung voreingestellter Umlagen für den Abnahmefall 24 GWh/Jahr
Umlage nach Aufschlag für besondere Netznutzung (bis einschl. 2024 § 19 StromNEV-Umlage):  Für 1.000.000 kWh 1,558 ct/kWh, für weitere 23.000.000 kWh 0,050 ct/kWh</t>
  </si>
  <si>
    <r>
      <t xml:space="preserve">Der Preisbestandteil für Vertrieb und Marge sowie die Umsatzsteuer wird aus dem Gesamtpreis (Bruttopreis) abzüglich aller anderen eingetragenen Preisbestandteile </t>
    </r>
    <r>
      <rPr>
        <b/>
        <sz val="10"/>
        <rFont val="Arial"/>
        <family val="2"/>
      </rPr>
      <t>automatisch berechnet</t>
    </r>
    <r>
      <rPr>
        <sz val="10"/>
        <rFont val="Arial"/>
        <family val="2"/>
      </rPr>
      <t>.</t>
    </r>
  </si>
  <si>
    <t>Derzeitiger Aufschlag für besondere Netznutzung (bis einschl. 2024 § 19 StromNEV-Umlage)</t>
  </si>
  <si>
    <t>Heizstrom (steuerbare Verbrauchseinrichtungen: Nachtspeicherheizung und Wärmepumpe)</t>
  </si>
  <si>
    <t>Anteil der Ad-Hoc-Ladevorgänge (gemeint ist punktuelles Laden im Sinne von § 2 Ziffer 9 LSV ) an den gesamten Ladevorgängen an den von Ihnen selbst betriebenen öffentlich zugänglichen Ladepunkten in allen Netzgebieten in Deutschland im Jahr 2024</t>
  </si>
  <si>
    <t>Anteil der Anzahl an über Roaming-Anbieter vermittelten Ladevorgänge an den gesamten Ladevorgängen an den von Ihnen selbst betriebenen öffentlich zugänglichen Ladepunkten in allen Netzgebieten in Deutschland im Jahr 2024
(Mit Roaming-Anbieter sind Vermittler öffentlich zugänglicher Ladepunkte gemeint, über die dritte Mobilitätsanbieter (EMP) Zugang zu allen oder einigen beim Roaming-Anbieter registrierten Ladepunkten erhalten)</t>
  </si>
  <si>
    <t>Nennen Sie uns das aktuelle durchschnittliche Einzelhandelspreisniveau Ihres Unternehmens (Stand: 01.04.2025) für den genannten Abnahmefall eines Haushaltskunden in ct/kWh. Geben Sie weiterhin die durchschnittlichen Nettonetzentgelte, das durchschnittlichen Entgelt für den Messstellenbetrieb* sowie die durchschnittlichen Konzessionsabgaben an. Dabei sind alle Preisbestandteile (Arbeitspreis, Leistungspreis, Grundpreis, Verrechnungspreis etc.), die dem Letztverbraucher in Rechnung gestellt werden, zu berücksichtigen. Für Berechnung des Abnahmefalls soll die Summe der Entnahme des Verbrauchs des Abnahmefalls durch die Anzahl der Verbraucher im Abnahmefall dividiert werden. Bitte legen Sie bei Verträgen außerhalb der Grund- bzw. Ersatzversorgung einen Vertragslaufzeit von einem Jahr zugrunde.
Beziehen Sie in Spalte F und G Ihre Angaben auf die Netzgebiete, in denen Ihr Unternehmen die Grundversorgung* mit Elektrizität durchführt. Sollten Sie ihren Grundversorgungstarif gesplittet haben, geben Sie bitte den Grundversorgungstarif für Bestandskunden an.
Beziehen Sie in der Spalte H Ihre Angaben auf die Netzgebiete, in denen Ihr Unternehmen nicht Grundversorger ist. Geben Sie hier für die Nettonetzentgelte, das Entgelt für den Messstellenbetrieb*, die Konzessionsabgaben sowie den Preisbestandteil für Energiebeschaffung* jeweils Durchschnittswerte (Mengengewichtung der Kosten nach Liefermenge)* für die von Ihnen belieferten Netzgebiete an. Beziehen Sie in der Spalte H und I Ihre Angaben auf eine Vertragslaufzeit von einem Jahr.
Berücksichtigen Sie bei der Darstellung der Gesamtpreise keine Sonderbonifikationen (s. Frage 4.5).</t>
  </si>
  <si>
    <t>Für welche Monate wurden/ werden in Ihrem Unternehmen die Ersatzversorgungspreise im Gegensatz zu den Grundversorgungspreisen erhöht angeboten?</t>
  </si>
  <si>
    <r>
      <t>Stromlieferjahr 2023</t>
    </r>
    <r>
      <rPr>
        <b/>
        <vertAlign val="superscript"/>
        <sz val="10"/>
        <rFont val="Arial"/>
        <family val="2"/>
      </rPr>
      <t>1)</t>
    </r>
    <r>
      <rPr>
        <b/>
        <sz val="10"/>
        <rFont val="Arial"/>
        <family val="2"/>
      </rPr>
      <t xml:space="preserve">
Menge in kWh</t>
    </r>
  </si>
  <si>
    <r>
      <t xml:space="preserve">Geben Sie die Mengen des an Letztverbraucher gelieferten Stroms aus erneuerbaren Energien mit Herkunftsnachweis, nicht gefördert nach dem EEG, vor der Reduzierung um den prozentualen EEG-Anteil gemäß § 42 Abs. 3 a) EnWG </t>
    </r>
    <r>
      <rPr>
        <vertAlign val="superscript"/>
        <sz val="10"/>
        <rFont val="Arial"/>
        <family val="2"/>
      </rPr>
      <t>2)</t>
    </r>
    <r>
      <rPr>
        <sz val="10"/>
        <rFont val="Arial"/>
        <family val="2"/>
      </rPr>
      <t xml:space="preserve"> an.
</t>
    </r>
    <r>
      <rPr>
        <b/>
        <sz val="10"/>
        <rFont val="Arial"/>
        <family val="2"/>
      </rPr>
      <t>Es handelt sich um die Menge (a), also um die Strommenge des an Letztverbraucher gelieferten Stroms, für den Sie  im Sinne von § 42 Abs. 5 Nr. 1 EnWG  Herkunftsnachweise auf Ihrem Konto beim Herkunftsnachweisregister (HKNR) des Umweltbundesamtes entwertet haben.</t>
    </r>
  </si>
  <si>
    <r>
      <rPr>
        <vertAlign val="superscript"/>
        <sz val="9"/>
        <rFont val="Arial"/>
        <family val="2"/>
      </rPr>
      <t>1)</t>
    </r>
    <r>
      <rPr>
        <sz val="9"/>
        <rFont val="Arial"/>
        <family val="2"/>
      </rPr>
      <t xml:space="preserve"> Die Stromkennzeichnungsperiode vom 01.11.2024 bis 30.06.2025 bezieht sich auf die Angaben zum Stromlieferjahr 2023.
</t>
    </r>
    <r>
      <rPr>
        <vertAlign val="superscript"/>
        <sz val="9"/>
        <rFont val="Arial"/>
        <family val="2"/>
      </rPr>
      <t>2)</t>
    </r>
    <r>
      <rPr>
        <sz val="9"/>
        <rFont val="Arial"/>
        <family val="2"/>
      </rPr>
      <t xml:space="preserve"> Auf Basis von § 42 Abs. 3 a) EnWG erfolgte die Zuordnung von Strommengen als "erneuerbare Energien, gefördert nach dem EEG" für die Stromkennzeichnung 2023 obligatorisch für alle Letztverbraucher im Produktmix/Unternehmensverkaufsmix gemäß EEG-Anteil im Bundesdeutschen Strommix.</t>
    </r>
  </si>
  <si>
    <t xml:space="preserve">Nennen Sie uns das aktuelle durchschnittliche Einzelhandelspreisniveau Ihres Unternehmens (Stand: 01.04.2025 bzw. darauffolgenden Werktag) für den genannten Abnahmefall in ct/kWh.
Geben Sie weiterhin das durchschnittliche Nettonetzentgelt, das durchschnittliche Entgelt für Messstellenbetrieb*, die durchschnittliche Konzessionsabgabe sowie die durchschnittlichen Energiebeschaffungskosten an. </t>
  </si>
  <si>
    <t>Nennen Sie uns das aktuelle durchschnittliche Einzelhandelspreisniveau Ihres Unternehmens (Stand 01.04.2025 bzw. darauffolgenden Werktag) für die genannten Abnahmefälle in ct/kWh.
Nehmen Sie auf der Basis Ihrer Kundenstruktur eine plausible Abschätzung für Lieferungen in 2024 vor. 
Geben Sie ferner das durchschnittliche Nettonetzentgelt, das durchschnittliche Entgelt für den Messstellenbetrieb*, die durchschnittlichen Konzessionsabgaben sowie die durchschnittlichen Energiebeschaffungskosten an. Dabei sind alle Preisbestandteile (Arbeitspreis, Leistungspreis, Grundpreis, Verrechnungspreis etc.), die dem Letztverbraucher in Rechnung gestellt werden, zu berücksichtigen. 
Der Preisbestandteil für Vertrieb und Marge sowie die Umsatzsteuer wird aus dem Gesamtpreis (Bruttopreis) abzüglich aller anderen eingetragenen Preisbestandteile automatisch berechnet.</t>
  </si>
  <si>
    <t>Über welche Produkte haben Sie im Jahr 2024 die Elektrizitätsmenge für die Lieferung an Haushaltskunden i.S.d. § 3 Nr. 22 EnWG sowie Gewerbe- und Industriekunden beschafft (Bitte machen Sie entsprechende Angaben auch wenn die Energie über einen Zwischenhändler mit Zugang zum Großhandel beschafft wird). Bitte fassen Sie bei den Produkten Base und Peak zusammen.
Hinweis: Der Gesamtanteil der Menge je Kundengruppe soll 100 Prozent ergeben.</t>
  </si>
  <si>
    <t xml:space="preserve">außerhalb der Grundversorgungsgebiet </t>
  </si>
  <si>
    <t>Anzahl der Kündigungen und Beendigungen
 (Haushaltskunden)</t>
  </si>
  <si>
    <r>
      <t xml:space="preserve">Wie häufig haben Sie im Jahr 2024 die Grundversorgung nach § 21 Strom GVV gekündigt, bzw. die Versorgung wegen Unzumutbarkeit </t>
    </r>
    <r>
      <rPr>
        <strike/>
        <sz val="10"/>
        <color rgb="FFFF0000"/>
        <rFont val="Arial"/>
        <family val="2"/>
      </rPr>
      <t xml:space="preserve"> </t>
    </r>
    <r>
      <rPr>
        <sz val="10"/>
        <rFont val="Arial"/>
        <family val="2"/>
      </rPr>
      <t>§ 36 Abs. 1 S. 3 EnWG beendet.</t>
    </r>
  </si>
  <si>
    <t>Wie vielen der von Ihnen versorgten Haushaltskunden, denen eine Unterbrechung angedroht wurde, haben im Kalenderjahr 2024 eine angebotene Ratenzahlung in Anspruch genommen und damit eine Unterbrechung verhindert?</t>
  </si>
  <si>
    <t>*ohne Netznutzung, Umlagen, Abgaben, Steuern</t>
  </si>
  <si>
    <r>
      <t xml:space="preserve">Bitte geben Sie die folgenden </t>
    </r>
    <r>
      <rPr>
        <b/>
        <sz val="10"/>
        <rFont val="Arial"/>
        <family val="2"/>
      </rPr>
      <t>durchschnittlichen Netto-Preisbestandteile</t>
    </r>
    <r>
      <rPr>
        <sz val="10"/>
        <rFont val="Arial"/>
        <family val="2"/>
      </rPr>
      <t xml:space="preserve"> für dynamische Tarife zum Stichtag 1. April 2025 an. </t>
    </r>
  </si>
  <si>
    <r>
      <t xml:space="preserve">Haushaltskunden
</t>
    </r>
    <r>
      <rPr>
        <sz val="10"/>
        <rFont val="Arial"/>
        <family val="2"/>
      </rPr>
      <t>Abnahmefall</t>
    </r>
  </si>
  <si>
    <r>
      <t xml:space="preserve">Grundgebühr (ohne Netznutzung und Messstellenbetrieb) </t>
    </r>
    <r>
      <rPr>
        <b/>
        <sz val="10"/>
        <rFont val="Arial"/>
        <family val="2"/>
      </rPr>
      <t>in Euro/Monat</t>
    </r>
  </si>
  <si>
    <r>
      <t xml:space="preserve">Preisbestandteil für sonstige Kosten* (z.B. Vertrieb, Service, Marge, Herkunftsnachweisen, Ausgleichsenergie etc.) </t>
    </r>
    <r>
      <rPr>
        <b/>
        <sz val="10"/>
        <rFont val="Arial"/>
        <family val="2"/>
      </rPr>
      <t>in ct/kWh</t>
    </r>
  </si>
  <si>
    <r>
      <t xml:space="preserve">Durchschnittliches Entgelt für Messstellenbetrieb </t>
    </r>
    <r>
      <rPr>
        <b/>
        <sz val="10"/>
        <rFont val="Arial"/>
        <family val="2"/>
      </rPr>
      <t>in ct/kWh</t>
    </r>
  </si>
  <si>
    <t>6.5</t>
  </si>
  <si>
    <t>31.12.2024
Anzahl Marktlokationen*</t>
  </si>
  <si>
    <t>Anteil der Menge für Industriekunden (&gt;2 GWh/a)
 (in %)</t>
  </si>
  <si>
    <t>AAY_Regi_Nr_F32</t>
  </si>
  <si>
    <t>ADI_Versorgererl_Menge_I74</t>
  </si>
  <si>
    <t>ANA_StromModulWahl_I237</t>
  </si>
  <si>
    <t>ANB_StromModulWahl_online_J237</t>
  </si>
  <si>
    <t>ANC_ModulWechse_I238</t>
  </si>
  <si>
    <t>AND_TarifModul3_25_I239</t>
  </si>
  <si>
    <t>ANE_TarifKombi2025_I240</t>
  </si>
  <si>
    <t>ANF_Anz_Malo_Modul1_I243</t>
  </si>
  <si>
    <t>ANG_Anz_Malo_Modul2_J243</t>
  </si>
  <si>
    <t>ANH_LV_OEKO_Anzahl_H250</t>
  </si>
  <si>
    <t>ANI_LV_Oeko_Menge_I250</t>
  </si>
  <si>
    <t>ANJ_HHK_OEKO_Anzahl_H251</t>
  </si>
  <si>
    <t>ANK_HHK_Oeko_Menge_I251</t>
  </si>
  <si>
    <t>ANL_UBA_Menge_J269</t>
  </si>
  <si>
    <t>ANM_BuGG2_B281</t>
  </si>
  <si>
    <t>APA_Komm2_B291</t>
  </si>
  <si>
    <t>AQO_Anz_NB_LRV_LV_J302</t>
  </si>
  <si>
    <t>AQP_Anz_NB_Bel_LV_K302</t>
  </si>
  <si>
    <t>AQQ_Anz_NB_LRV_HHK_J303</t>
  </si>
  <si>
    <t>AQR_Anz_NB_Bel_HHK_K303</t>
  </si>
  <si>
    <t>AQS_Anz_Vert_Wechsel_J315</t>
  </si>
  <si>
    <t>AQT_Menge_Vert_Wechsel_K315</t>
  </si>
  <si>
    <t>AQU_Anz_MaLo_GV_EV_aufgen_K323</t>
  </si>
  <si>
    <t>AQV_Anz_MaLo_GV_EV_ueber_K324</t>
  </si>
  <si>
    <t>AQW_BuGG3_B331</t>
  </si>
  <si>
    <t>ASK_Komm3_B341</t>
  </si>
  <si>
    <t>ATY_Preis_Ges_EV_F370</t>
  </si>
  <si>
    <t>ATZ_Preis_Ges_GV_G370</t>
  </si>
  <si>
    <t>AUA_Preis_Ges_aGV_H370</t>
  </si>
  <si>
    <t>AUB_Preis_Ges_nGV_I370</t>
  </si>
  <si>
    <t>AUC_Beschaff_EV_F371</t>
  </si>
  <si>
    <t>AUD_Beschaff_GV_G371</t>
  </si>
  <si>
    <t>AUE_Beschaff_aGV_H371</t>
  </si>
  <si>
    <t>AUF_Beschaff_nGV_I371</t>
  </si>
  <si>
    <t>AUG_NNE_EV_F372</t>
  </si>
  <si>
    <t>AUH_NNE_GV_G372</t>
  </si>
  <si>
    <t>AUI_NNE_aGV_H372</t>
  </si>
  <si>
    <t>AUJ_NNE_nGV_I372</t>
  </si>
  <si>
    <t>AUK_MSB_EV_F373</t>
  </si>
  <si>
    <t>AUL_MSB_GV_G373</t>
  </si>
  <si>
    <t>AUM_MSB_aGV_H373</t>
  </si>
  <si>
    <t>AUN_MSB_nGV_I373</t>
  </si>
  <si>
    <t>AUO_Konz_EV_F374</t>
  </si>
  <si>
    <t>AUP_Konz_GV_G374</t>
  </si>
  <si>
    <t>AUQ_Konz_aGV_H374</t>
  </si>
  <si>
    <t>AUR_Konz_nGV_I374</t>
  </si>
  <si>
    <t>AUS_UmlageKWKG_EV_F375</t>
  </si>
  <si>
    <t>AUT_UmlageKWKG_GV_G375</t>
  </si>
  <si>
    <t>AUU_UmlageKWKG_aGV_H375</t>
  </si>
  <si>
    <t>AUV_UmlageKWKG_nGV_I375</t>
  </si>
  <si>
    <t>AUW_Uml19StromNEV_EV_F376</t>
  </si>
  <si>
    <t>AUX_Uml19StromNEV_GV_G376</t>
  </si>
  <si>
    <t>AUY_Uml19StromNEV_aGV_H376</t>
  </si>
  <si>
    <t>AUZ_Uml19StromNEV_nGV_I376</t>
  </si>
  <si>
    <t>AVA_UmlageOff_EV_F377</t>
  </si>
  <si>
    <t>AVB_UmlageOff_GV_G377</t>
  </si>
  <si>
    <t>AVC_UmlageOff_aGV_H377</t>
  </si>
  <si>
    <t>AVD_UmlageOff_nGV_I377</t>
  </si>
  <si>
    <t>AVE_Stromst_EV_F378</t>
  </si>
  <si>
    <t>AVF_Stromst_GV_G378</t>
  </si>
  <si>
    <t>AVG_Stromst_aGV_H378</t>
  </si>
  <si>
    <t>AVH_Stromst_nGV_I378</t>
  </si>
  <si>
    <t>AVI_Umsatzst_EV_F379</t>
  </si>
  <si>
    <t>AVJ_Umsatzst_GV_G379</t>
  </si>
  <si>
    <t>AVK_Umsatzst_aGV_H379</t>
  </si>
  <si>
    <t>AVL_Umsatzst_nGV_I379</t>
  </si>
  <si>
    <t>AVM_Vertr_Marge_EV_F380</t>
  </si>
  <si>
    <t>AVN_Vertr_Marge_GV_G380</t>
  </si>
  <si>
    <t>AVO_Vertr_Marge_aGV_H380</t>
  </si>
  <si>
    <t>AVP_Vertr_Marge_nGV_I380</t>
  </si>
  <si>
    <t>AVQ_Ersatz_Erhoeht_Jan_D386</t>
  </si>
  <si>
    <t>AVR_Ersatz_Erhoeht_Feb_D387</t>
  </si>
  <si>
    <t>AVS_Ersatz_Erhoeht_Mrz_D388</t>
  </si>
  <si>
    <t>AVT_Ersatz_Erhoeht_April_C389</t>
  </si>
  <si>
    <t>AVU_Ersatz_Erhoeht_Mai_C390</t>
  </si>
  <si>
    <t>AVV_Ersatz_Erhoeht_Juni_C391</t>
  </si>
  <si>
    <t>AVW_Ersatz_Erhoeht_Juli_C392</t>
  </si>
  <si>
    <t>AVX_Ersatz_Erhoeht_Aug_C393</t>
  </si>
  <si>
    <t>AVY_Ersatz_Erhoeht_Sep_C394</t>
  </si>
  <si>
    <t>AVZ_Ersatz_Erhoeht_Okt_C395</t>
  </si>
  <si>
    <t>AWA_Ersatz_Erhoeht_Nov_C396</t>
  </si>
  <si>
    <t>AWB_Ersatz_Erhoeht_Dez_C397</t>
  </si>
  <si>
    <t>AWC_Gesamt_Nacht_H412</t>
  </si>
  <si>
    <t>AWD_Gesamt_WP_I412</t>
  </si>
  <si>
    <t>AWE_Gesamt_WP_getrennt_J412</t>
  </si>
  <si>
    <t>AWF_Beschaff_Nacht_H413</t>
  </si>
  <si>
    <t>AWG_Beschaff_WP_I413</t>
  </si>
  <si>
    <t>AWH_Beschaff_WP_gM_J413</t>
  </si>
  <si>
    <t>AWI_NNE_Nacht_H414</t>
  </si>
  <si>
    <t>AWJ_NNE_WP_I414</t>
  </si>
  <si>
    <t>AWK_NNE_WP_getrennt_J414</t>
  </si>
  <si>
    <t>AWL_MSB_Nacht_H415</t>
  </si>
  <si>
    <t>AWM_MSB_WP_I415</t>
  </si>
  <si>
    <t>AWN_MSB_WP_getrennt_J415</t>
  </si>
  <si>
    <t>AWO_Konz_Nacht_H416</t>
  </si>
  <si>
    <t>AWP_Konz_WP_I416</t>
  </si>
  <si>
    <t>AWQ_Konz_WP_getrennt_J416</t>
  </si>
  <si>
    <t>AWR_KWKG_Nacht_H417</t>
  </si>
  <si>
    <t>AWS_KWKG_WP_I417</t>
  </si>
  <si>
    <t>AWT_KWKG_getr_J417</t>
  </si>
  <si>
    <t>AWU_Uml19Stromnev_Nacht_H418</t>
  </si>
  <si>
    <t>AWV_Uml19Stromnev_WP_I418</t>
  </si>
  <si>
    <t>AWW_Uml19Stromnev_getr_J418</t>
  </si>
  <si>
    <t>AWX_Offshore_Nacht_H419</t>
  </si>
  <si>
    <t>AWY_Offshore_WP_I419</t>
  </si>
  <si>
    <t>AWZ_Offshore_getr_J419</t>
  </si>
  <si>
    <t>AXA_Stromst_Nacht_H420</t>
  </si>
  <si>
    <t>AXB_Stromst_WP_I420</t>
  </si>
  <si>
    <t>AXC_Stromst_getr_J420</t>
  </si>
  <si>
    <t>AXD_Umsatzst_Nacht_H421</t>
  </si>
  <si>
    <t>AXE_Umsatzst_WP_I421</t>
  </si>
  <si>
    <t>AXF_Umsatzst_getr_J421</t>
  </si>
  <si>
    <t>AXG_Vertr_Marge_Nacht_H422</t>
  </si>
  <si>
    <t>AXH_Vertr_Marge_WP_I422</t>
  </si>
  <si>
    <t>AXI_Vertr_Marge_getr_J422</t>
  </si>
  <si>
    <t>AXJ_GK_H426</t>
  </si>
  <si>
    <t>AXK_IK_H427</t>
  </si>
  <si>
    <t>AXL_Gesamt_GK_H444</t>
  </si>
  <si>
    <t>AXM_Gesamt_IK_I444</t>
  </si>
  <si>
    <t>AXN_Beschaff_GK_H445</t>
  </si>
  <si>
    <t>AXO_Beschaff_IK_I445</t>
  </si>
  <si>
    <t>AXP_NNE_GK_H446</t>
  </si>
  <si>
    <t>AXQ_NNE_IK_I446</t>
  </si>
  <si>
    <t>AXR_MSB_GK_H447</t>
  </si>
  <si>
    <t>AXS_MSB_IK_I447</t>
  </si>
  <si>
    <t>AXT_Konz_GK_H448</t>
  </si>
  <si>
    <t>AXU_Konz_IK_I448</t>
  </si>
  <si>
    <t>AXV_KWKG_GK_H449</t>
  </si>
  <si>
    <t>AXW_KWKG_IK_I449</t>
  </si>
  <si>
    <t>AXX_Uml19StromNev_GK_H450</t>
  </si>
  <si>
    <t>AXY_Uml19StromNev_IK_I450</t>
  </si>
  <si>
    <t>AXZ_Offshore_GK_H451</t>
  </si>
  <si>
    <t>AYA_Offshore_IK_I451</t>
  </si>
  <si>
    <t>AYB_Stromst_GK_H452</t>
  </si>
  <si>
    <t>AYC_Stromst_IK_I452</t>
  </si>
  <si>
    <t>AYD_Umsatzst_GK_H453</t>
  </si>
  <si>
    <t>AYE_Umsatzst_IK_I453</t>
  </si>
  <si>
    <t>AYF_Vertr_Marge_GK_H454</t>
  </si>
  <si>
    <t>AYG_Vertr_Marge_IK_I454</t>
  </si>
  <si>
    <t>AYH_Gesamt_OEKO_H475</t>
  </si>
  <si>
    <t>AYI_Beschaf_OEKO_H476</t>
  </si>
  <si>
    <t>AYJ_NNE_OEKO_H477</t>
  </si>
  <si>
    <t>AYK_MSB_OEKO_H478</t>
  </si>
  <si>
    <t>AYL_Konz_OEKO_H479</t>
  </si>
  <si>
    <t>AYM_KWKG_OEKO_H480</t>
  </si>
  <si>
    <t>AYN_Uml19Stromnev_OEKO_H481</t>
  </si>
  <si>
    <t>AYO_Offshore_OEKO_H482</t>
  </si>
  <si>
    <t>AYP_Stromst_OEKO_H483</t>
  </si>
  <si>
    <t>AYQ_Umsatzst_OEKO_H484</t>
  </si>
  <si>
    <t>AYR_Vert_Marge_OEKO_H485</t>
  </si>
  <si>
    <t>AYS_Day_ahead_F493</t>
  </si>
  <si>
    <t>AYT_Day_ahead_IK_G493</t>
  </si>
  <si>
    <t>AYU_Monat_F494</t>
  </si>
  <si>
    <t>AYV_Monat_IK_G494</t>
  </si>
  <si>
    <t>AYW_Quartal_F495</t>
  </si>
  <si>
    <t>AYX_Quartal_IK_G495</t>
  </si>
  <si>
    <t>AYY_Futur1_F496</t>
  </si>
  <si>
    <t>AYZ_Futur1_IK_G496</t>
  </si>
  <si>
    <t>AZA_Futur2_F497</t>
  </si>
  <si>
    <t>AZB_Futur2_IK_G497</t>
  </si>
  <si>
    <t>AZC_Futur3_F498</t>
  </si>
  <si>
    <t>AZD_Futur3_IK_G498</t>
  </si>
  <si>
    <t>AZE_Bonus_GV_F509</t>
  </si>
  <si>
    <t>AZF_Verweil_GV_G509</t>
  </si>
  <si>
    <t>AZG_Laufz_GV_H509</t>
  </si>
  <si>
    <t>AZH_Bonus_aGV_mon_F510</t>
  </si>
  <si>
    <t>AZI_Verweil_aGV_mon_G510</t>
  </si>
  <si>
    <t>AZJ_Laufz_aGV_mon_H510</t>
  </si>
  <si>
    <t>AZK_BuGG4_B518</t>
  </si>
  <si>
    <t>BAY_Komm4_B528</t>
  </si>
  <si>
    <t>BCM_Anz_Unterbr_I541</t>
  </si>
  <si>
    <t>BCN_Anz_betr_HH_J541</t>
  </si>
  <si>
    <t>BCO_Anz_Androh_I548</t>
  </si>
  <si>
    <t>BCP_Anz_Beauftr_J548</t>
  </si>
  <si>
    <t>BCQ_Anz_ina_Rate_I553</t>
  </si>
  <si>
    <t>BCR_Hoehe_Verzug_J556</t>
  </si>
  <si>
    <t>BCS_Krit_Verzug_B561</t>
  </si>
  <si>
    <t>BDA_Betrag_mahnung_J564</t>
  </si>
  <si>
    <t>BDB_Anz_Kuend_GV_H569</t>
  </si>
  <si>
    <t>BDC_Anz_Kuend_aGV_I569</t>
  </si>
  <si>
    <t>BDD_Tage_Mahnung_J574</t>
  </si>
  <si>
    <t>BDE_Tage_bis_Sperrbea_J575</t>
  </si>
  <si>
    <t>BDF_Anz_Mahnstufen_J578</t>
  </si>
  <si>
    <t>BDG_Anz_Barg_chip_J584</t>
  </si>
  <si>
    <t>BDH_Anz_Bar_Einbau_J588</t>
  </si>
  <si>
    <t>BDI_Anz_Bar_ausbau_J589</t>
  </si>
  <si>
    <t>BDJ_Preis_MSB_Bar_I594</t>
  </si>
  <si>
    <t>BDK_Preis_MSB_Mess_J594</t>
  </si>
  <si>
    <t>BDL_Grundpr_Bar_I599</t>
  </si>
  <si>
    <t>BDM_Arbeitspr_Bar_J599</t>
  </si>
  <si>
    <t>BDN_BuGG5_B606</t>
  </si>
  <si>
    <t>BFB_Komm5_B616</t>
  </si>
  <si>
    <t>BGP_Tarif_Heiz_G629</t>
  </si>
  <si>
    <t>BGQ_Tarif_Heiz_Anz_H629</t>
  </si>
  <si>
    <t>BGR_Tarif_Heiz_Menge_I629</t>
  </si>
  <si>
    <t>BGS_Tarif_Dyn_G630</t>
  </si>
  <si>
    <t>BGT_Tarif_Dyn_Anz_H630</t>
  </si>
  <si>
    <t>BGU_Tarif_Dyn_Menge_I630</t>
  </si>
  <si>
    <t>BGV_Tarif_Gar_G631</t>
  </si>
  <si>
    <t>BGW_Tarif_Gar_Anz_H631</t>
  </si>
  <si>
    <t>BGX_Tarif_Gar_Menge_I631</t>
  </si>
  <si>
    <t>BGY_Anz_Tarife_H636</t>
  </si>
  <si>
    <t>BGZ_untersch_Tarife_H639</t>
  </si>
  <si>
    <t>BHA_Tarif_Min_H642</t>
  </si>
  <si>
    <t>BHB_Tarif_Max_I642</t>
  </si>
  <si>
    <t>BHC_Grundgeb_dynT_F649</t>
  </si>
  <si>
    <t>BHD_sonstKost_dynT_F650</t>
  </si>
  <si>
    <t>BHE_MSB_dynT_F651</t>
  </si>
  <si>
    <t>BHF_BuGG6_B658</t>
  </si>
  <si>
    <t>BIT_Komm6_B668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</si>
</sst>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00_-;\-* #,##0.00_-;_-* &quot;-&quot;??_-;_-@_-"/>
    <numFmt numFmtId="165" formatCode="[$-1010407]General"/>
    <numFmt numFmtId="166" formatCode="#,##0.00\ _€"/>
    <numFmt numFmtId="167" formatCode="#,##0.0"/>
    <numFmt numFmtId="168" formatCode="0.0"/>
    <numFmt numFmtId="169" formatCode="0.000"/>
    <numFmt numFmtId="170" formatCode="#,##0.000"/>
  </numFmts>
  <fonts count="33" x14ac:knownFonts="1">
    <font>
      <sz val="10"/>
      <name val="Arial"/>
      <charset val="1"/>
    </font>
    <font>
      <sz val="10"/>
      <name val="Arial"/>
      <family val="2"/>
    </font>
    <font>
      <b/>
      <sz val="10"/>
      <name val="Arial"/>
      <family val="2"/>
    </font>
    <font>
      <vertAlign val="superscript"/>
      <sz val="10"/>
      <name val="Arial"/>
      <family val="2"/>
    </font>
    <font>
      <b/>
      <sz val="9"/>
      <name val="Arial"/>
      <family val="2"/>
    </font>
    <font>
      <strike/>
      <sz val="10"/>
      <name val="Arial"/>
      <family val="2"/>
    </font>
    <font>
      <vertAlign val="superscript"/>
      <sz val="8"/>
      <name val="Arial"/>
      <family val="2"/>
    </font>
    <font>
      <sz val="8"/>
      <name val="Arial"/>
      <family val="2"/>
    </font>
    <font>
      <b/>
      <strike/>
      <sz val="10"/>
      <name val="Arial"/>
      <family val="2"/>
    </font>
    <font>
      <sz val="11"/>
      <name val="Arial"/>
      <family val="2"/>
    </font>
    <font>
      <u/>
      <sz val="10"/>
      <name val="Arial"/>
      <family val="2"/>
    </font>
    <font>
      <strike/>
      <sz val="8"/>
      <name val="Arial"/>
      <family val="2"/>
    </font>
    <font>
      <b/>
      <vertAlign val="superscript"/>
      <sz val="10"/>
      <name val="Arial"/>
      <family val="2"/>
    </font>
    <font>
      <sz val="6"/>
      <name val="Arial"/>
      <family val="2"/>
    </font>
    <font>
      <b/>
      <sz val="14"/>
      <name val="Arial"/>
      <family val="2"/>
    </font>
    <font>
      <sz val="14"/>
      <name val="Arial"/>
      <family val="2"/>
    </font>
    <font>
      <b/>
      <sz val="11"/>
      <name val="Arial"/>
      <family val="2"/>
    </font>
    <font>
      <b/>
      <i/>
      <sz val="10"/>
      <name val="Arial"/>
      <family val="2"/>
    </font>
    <font>
      <strike/>
      <vertAlign val="superscript"/>
      <sz val="8"/>
      <name val="Arial"/>
      <family val="2"/>
    </font>
    <font>
      <sz val="10"/>
      <name val="Arial"/>
      <family val="2"/>
    </font>
    <font>
      <b/>
      <u/>
      <sz val="10"/>
      <name val="Arial"/>
      <family val="2"/>
    </font>
    <font>
      <sz val="10"/>
      <name val="Arial"/>
      <family val="2"/>
    </font>
    <font>
      <b/>
      <strike/>
      <sz val="10"/>
      <color rgb="FFFF0000"/>
      <name val="Arial"/>
      <family val="2"/>
    </font>
    <font>
      <strike/>
      <sz val="10"/>
      <color rgb="FFFF0000"/>
      <name val="Arial"/>
      <family val="2"/>
    </font>
    <font>
      <sz val="10"/>
      <color rgb="FFFF0000"/>
      <name val="Arial"/>
      <family val="2"/>
    </font>
    <font>
      <b/>
      <sz val="10"/>
      <color rgb="FFFF0000"/>
      <name val="Arial"/>
      <family val="2"/>
    </font>
    <font>
      <i/>
      <sz val="10"/>
      <name val="Arial"/>
      <family val="2"/>
    </font>
    <font>
      <sz val="11"/>
      <color rgb="FF2C3434"/>
      <name val="Arial"/>
      <family val="2"/>
    </font>
    <font>
      <b/>
      <sz val="10"/>
      <name val="Cambria"/>
      <family val="1"/>
    </font>
    <font>
      <sz val="10"/>
      <name val="Cambria"/>
      <family val="1"/>
    </font>
    <font>
      <sz val="11"/>
      <name val="Calibri"/>
      <family val="2"/>
    </font>
    <font>
      <sz val="9"/>
      <name val="Arial"/>
      <family val="2"/>
    </font>
    <font>
      <vertAlign val="superscript"/>
      <sz val="9"/>
      <name val="Arial"/>
      <family val="2"/>
    </font>
  </fonts>
  <fills count="5">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rgb="FFD9D9D9"/>
        <bgColor indexed="64"/>
      </patternFill>
    </fill>
  </fills>
  <borders count="75">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top style="medium">
        <color indexed="64"/>
      </top>
      <bottom/>
      <diagonal/>
    </border>
    <border>
      <left/>
      <right/>
      <top style="medium">
        <color indexed="64"/>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top/>
      <bottom style="medium">
        <color indexed="64"/>
      </bottom>
      <diagonal/>
    </border>
    <border>
      <left style="medium">
        <color indexed="64"/>
      </left>
      <right/>
      <top/>
      <bottom/>
      <diagonal/>
    </border>
    <border>
      <left style="medium">
        <color indexed="64"/>
      </left>
      <right style="medium">
        <color indexed="64"/>
      </right>
      <top/>
      <bottom style="medium">
        <color indexed="64"/>
      </bottom>
      <diagonal/>
    </border>
    <border>
      <left style="medium">
        <color indexed="64"/>
      </left>
      <right style="medium">
        <color indexed="64"/>
      </right>
      <top/>
      <bottom style="thin">
        <color indexed="64"/>
      </bottom>
      <diagonal/>
    </border>
    <border>
      <left/>
      <right/>
      <top/>
      <bottom style="medium">
        <color indexed="64"/>
      </bottom>
      <diagonal/>
    </border>
    <border>
      <left/>
      <right/>
      <top/>
      <bottom style="thin">
        <color indexed="64"/>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style="thin">
        <color indexed="64"/>
      </right>
      <top/>
      <bottom/>
      <diagonal/>
    </border>
    <border>
      <left style="thin">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medium">
        <color indexed="64"/>
      </top>
      <bottom/>
      <diagonal/>
    </border>
    <border>
      <left style="thin">
        <color indexed="64"/>
      </left>
      <right style="thin">
        <color indexed="64"/>
      </right>
      <top style="medium">
        <color indexed="64"/>
      </top>
      <bottom style="thin">
        <color indexed="64"/>
      </bottom>
      <diagonal/>
    </border>
    <border>
      <left/>
      <right/>
      <top style="thin">
        <color indexed="64"/>
      </top>
      <bottom/>
      <diagonal/>
    </border>
    <border>
      <left/>
      <right style="medium">
        <color indexed="64"/>
      </right>
      <top/>
      <bottom style="thin">
        <color indexed="64"/>
      </bottom>
      <diagonal/>
    </border>
    <border>
      <left style="medium">
        <color indexed="64"/>
      </left>
      <right style="medium">
        <color indexed="64"/>
      </right>
      <top/>
      <bottom/>
      <diagonal/>
    </border>
    <border>
      <left style="medium">
        <color indexed="64"/>
      </left>
      <right style="medium">
        <color indexed="64"/>
      </right>
      <top style="thin">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theme="1"/>
      </left>
      <right/>
      <top style="medium">
        <color theme="1"/>
      </top>
      <bottom/>
      <diagonal/>
    </border>
    <border>
      <left/>
      <right/>
      <top style="medium">
        <color theme="1"/>
      </top>
      <bottom/>
      <diagonal/>
    </border>
    <border>
      <left/>
      <right style="medium">
        <color theme="1"/>
      </right>
      <top style="medium">
        <color theme="1"/>
      </top>
      <bottom/>
      <diagonal/>
    </border>
    <border>
      <left style="medium">
        <color theme="1"/>
      </left>
      <right/>
      <top/>
      <bottom/>
      <diagonal/>
    </border>
    <border>
      <left/>
      <right style="medium">
        <color theme="1"/>
      </right>
      <top/>
      <bottom/>
      <diagonal/>
    </border>
    <border>
      <left style="medium">
        <color theme="1"/>
      </left>
      <right/>
      <top/>
      <bottom style="medium">
        <color theme="1"/>
      </bottom>
      <diagonal/>
    </border>
    <border>
      <left/>
      <right/>
      <top/>
      <bottom style="medium">
        <color theme="1"/>
      </bottom>
      <diagonal/>
    </border>
    <border>
      <left/>
      <right style="medium">
        <color theme="1"/>
      </right>
      <top/>
      <bottom style="medium">
        <color theme="1"/>
      </bottom>
      <diagonal/>
    </border>
    <border>
      <left style="thin">
        <color indexed="64"/>
      </left>
      <right style="medium">
        <color indexed="64"/>
      </right>
      <top style="medium">
        <color indexed="64"/>
      </top>
      <bottom style="thin">
        <color indexed="64"/>
      </bottom>
      <diagonal/>
    </border>
    <border>
      <left style="thin">
        <color indexed="64"/>
      </left>
      <right/>
      <top style="medium">
        <color indexed="64"/>
      </top>
      <bottom style="medium">
        <color indexed="64"/>
      </bottom>
      <diagonal/>
    </border>
    <border>
      <left/>
      <right style="thin">
        <color indexed="64"/>
      </right>
      <top style="thin">
        <color indexed="64"/>
      </top>
      <bottom style="thin">
        <color indexed="64"/>
      </bottom>
      <diagonal/>
    </border>
  </borders>
  <cellStyleXfs count="4">
    <xf numFmtId="0" fontId="0" fillId="0" borderId="0">
      <alignment wrapText="1"/>
    </xf>
    <xf numFmtId="0" fontId="1" fillId="0" borderId="0">
      <alignment wrapText="1"/>
    </xf>
    <xf numFmtId="9" fontId="19" fillId="0" borderId="0" applyFont="0" applyFill="0" applyBorder="0" applyAlignment="0" applyProtection="0"/>
    <xf numFmtId="164" fontId="21" fillId="0" borderId="0" applyFont="0" applyFill="0" applyBorder="0" applyAlignment="0" applyProtection="0"/>
  </cellStyleXfs>
  <cellXfs count="639">
    <xf numFmtId="0" fontId="0" fillId="0" borderId="0" xfId="0">
      <alignment wrapText="1"/>
    </xf>
    <xf numFmtId="0" fontId="1" fillId="0" borderId="1" xfId="0" applyFont="1" applyFill="1" applyBorder="1" applyAlignment="1" applyProtection="1">
      <alignment horizontal="center" vertical="center" wrapText="1"/>
    </xf>
    <xf numFmtId="165" fontId="6" fillId="0" borderId="0" xfId="0" applyNumberFormat="1" applyFont="1" applyFill="1" applyBorder="1" applyAlignment="1" applyProtection="1">
      <alignment horizontal="left" vertical="center"/>
    </xf>
    <xf numFmtId="165" fontId="7" fillId="0" borderId="0" xfId="0" applyNumberFormat="1" applyFont="1" applyFill="1" applyBorder="1" applyAlignment="1" applyProtection="1">
      <alignment horizontal="left" vertical="center"/>
    </xf>
    <xf numFmtId="0" fontId="2" fillId="0" borderId="0" xfId="0" applyFont="1" applyFill="1" applyBorder="1" applyAlignment="1" applyProtection="1">
      <alignment horizontal="left" vertical="center"/>
    </xf>
    <xf numFmtId="49" fontId="2" fillId="0" borderId="0" xfId="0" applyNumberFormat="1" applyFont="1" applyFill="1" applyBorder="1" applyAlignment="1" applyProtection="1">
      <alignment horizontal="center" vertical="center" wrapText="1"/>
    </xf>
    <xf numFmtId="0" fontId="1" fillId="0" borderId="0" xfId="0" applyFont="1" applyFill="1" applyAlignment="1" applyProtection="1">
      <alignment vertical="center" wrapText="1"/>
    </xf>
    <xf numFmtId="0" fontId="1" fillId="0" borderId="0" xfId="0" applyNumberFormat="1" applyFont="1" applyFill="1" applyAlignment="1" applyProtection="1">
      <alignment vertical="center" wrapText="1"/>
    </xf>
    <xf numFmtId="0" fontId="1" fillId="0" borderId="0" xfId="0" quotePrefix="1" applyFont="1" applyFill="1" applyAlignment="1" applyProtection="1">
      <alignment vertical="center" wrapText="1"/>
    </xf>
    <xf numFmtId="0" fontId="1" fillId="0" borderId="10" xfId="0" applyFont="1" applyBorder="1" applyAlignment="1" applyProtection="1">
      <alignment vertical="center" wrapText="1"/>
    </xf>
    <xf numFmtId="0" fontId="9" fillId="0" borderId="0" xfId="0" applyFont="1" applyBorder="1" applyAlignment="1" applyProtection="1">
      <alignment horizontal="left" vertical="center" wrapText="1"/>
    </xf>
    <xf numFmtId="165" fontId="1" fillId="0" borderId="0" xfId="0" applyNumberFormat="1" applyFont="1" applyFill="1" applyBorder="1" applyAlignment="1" applyProtection="1">
      <alignment horizontal="right" vertical="center" wrapText="1" indent="1"/>
    </xf>
    <xf numFmtId="0" fontId="1" fillId="0" borderId="0" xfId="0" applyFont="1" applyBorder="1" applyAlignment="1" applyProtection="1">
      <alignment vertical="center" wrapText="1"/>
    </xf>
    <xf numFmtId="0" fontId="5" fillId="0" borderId="0" xfId="0" applyFont="1" applyFill="1" applyBorder="1" applyAlignment="1" applyProtection="1">
      <alignment vertical="center" wrapText="1"/>
    </xf>
    <xf numFmtId="0" fontId="1" fillId="0" borderId="0" xfId="0" applyFont="1" applyFill="1" applyAlignment="1" applyProtection="1">
      <alignment vertical="top" wrapText="1"/>
    </xf>
    <xf numFmtId="0" fontId="7" fillId="0" borderId="0" xfId="0" applyFont="1" applyFill="1" applyBorder="1" applyAlignment="1" applyProtection="1">
      <alignment horizontal="center" vertical="top" wrapText="1"/>
    </xf>
    <xf numFmtId="49" fontId="8" fillId="0" borderId="0" xfId="0" applyNumberFormat="1" applyFont="1" applyFill="1" applyBorder="1" applyAlignment="1" applyProtection="1">
      <alignment horizontal="left" vertical="top" wrapText="1"/>
    </xf>
    <xf numFmtId="0" fontId="2" fillId="0" borderId="0" xfId="0" applyFont="1" applyFill="1" applyAlignment="1" applyProtection="1">
      <alignment horizontal="left" vertical="top" wrapText="1"/>
    </xf>
    <xf numFmtId="49" fontId="2" fillId="0" borderId="0" xfId="0" applyNumberFormat="1" applyFont="1" applyFill="1" applyAlignment="1" applyProtection="1">
      <alignment horizontal="left" vertical="top" wrapText="1"/>
    </xf>
    <xf numFmtId="49" fontId="4" fillId="0" borderId="0" xfId="0" applyNumberFormat="1" applyFont="1" applyFill="1" applyBorder="1" applyAlignment="1" applyProtection="1">
      <alignment horizontal="left" vertical="top" wrapText="1"/>
    </xf>
    <xf numFmtId="49" fontId="7" fillId="0" borderId="0" xfId="0" applyNumberFormat="1" applyFont="1" applyFill="1" applyAlignment="1" applyProtection="1">
      <alignment horizontal="left" vertical="top" wrapText="1"/>
    </xf>
    <xf numFmtId="169" fontId="1" fillId="0" borderId="0" xfId="0" applyNumberFormat="1" applyFont="1" applyFill="1" applyBorder="1" applyAlignment="1" applyProtection="1">
      <alignment horizontal="right" vertical="center" wrapText="1"/>
    </xf>
    <xf numFmtId="0" fontId="1" fillId="0" borderId="0" xfId="0" applyFont="1" applyBorder="1" applyAlignment="1" applyProtection="1">
      <alignment vertical="top" wrapText="1"/>
    </xf>
    <xf numFmtId="49" fontId="7" fillId="0" borderId="0" xfId="0" applyNumberFormat="1" applyFont="1" applyFill="1" applyBorder="1" applyAlignment="1" applyProtection="1">
      <alignment horizontal="left" vertical="top" wrapText="1"/>
    </xf>
    <xf numFmtId="0" fontId="8" fillId="0" borderId="0" xfId="0" applyFont="1" applyFill="1" applyBorder="1" applyAlignment="1" applyProtection="1">
      <alignment horizontal="left" vertical="top" wrapText="1"/>
    </xf>
    <xf numFmtId="0" fontId="2" fillId="0" borderId="0" xfId="0" applyFont="1" applyFill="1" applyAlignment="1" applyProtection="1">
      <alignment wrapText="1"/>
    </xf>
    <xf numFmtId="0" fontId="1" fillId="0" borderId="0" xfId="0" applyFont="1" applyAlignment="1" applyProtection="1">
      <alignment vertical="center"/>
    </xf>
    <xf numFmtId="49" fontId="9" fillId="0" borderId="0" xfId="0" applyNumberFormat="1" applyFont="1" applyFill="1" applyBorder="1" applyAlignment="1" applyProtection="1">
      <alignment horizontal="left" vertical="top"/>
    </xf>
    <xf numFmtId="0" fontId="2" fillId="0" borderId="0" xfId="0" applyNumberFormat="1" applyFont="1" applyFill="1" applyAlignment="1" applyProtection="1">
      <alignment horizontal="left" vertical="top" wrapText="1"/>
    </xf>
    <xf numFmtId="49" fontId="2" fillId="0" borderId="0" xfId="0" applyNumberFormat="1" applyFont="1" applyFill="1" applyAlignment="1" applyProtection="1">
      <alignment vertical="center"/>
    </xf>
    <xf numFmtId="49" fontId="1" fillId="0" borderId="0" xfId="0" applyNumberFormat="1" applyFont="1" applyFill="1" applyBorder="1" applyAlignment="1" applyProtection="1">
      <alignment horizontal="left" vertical="top"/>
    </xf>
    <xf numFmtId="3" fontId="1" fillId="0" borderId="0" xfId="0" applyNumberFormat="1" applyFont="1" applyFill="1" applyBorder="1" applyAlignment="1" applyProtection="1">
      <alignment vertical="center" wrapText="1"/>
    </xf>
    <xf numFmtId="3" fontId="1" fillId="0" borderId="0" xfId="0" applyNumberFormat="1" applyFont="1" applyFill="1" applyBorder="1" applyAlignment="1" applyProtection="1">
      <alignment horizontal="right" vertical="center" wrapText="1"/>
    </xf>
    <xf numFmtId="0" fontId="1" fillId="0" borderId="0" xfId="0" applyFont="1" applyProtection="1">
      <alignment wrapText="1"/>
    </xf>
    <xf numFmtId="168" fontId="1" fillId="0" borderId="0" xfId="0" applyNumberFormat="1" applyFont="1" applyFill="1" applyBorder="1" applyAlignment="1" applyProtection="1">
      <alignment horizontal="right" vertical="center"/>
    </xf>
    <xf numFmtId="49" fontId="1" fillId="0" borderId="0" xfId="0" applyNumberFormat="1" applyFont="1" applyFill="1" applyBorder="1" applyAlignment="1" applyProtection="1">
      <alignment horizontal="center" vertical="center"/>
    </xf>
    <xf numFmtId="0" fontId="1" fillId="0" borderId="0" xfId="0" applyFont="1" applyFill="1" applyBorder="1" applyAlignment="1" applyProtection="1">
      <alignment horizontal="center" vertical="center"/>
    </xf>
    <xf numFmtId="0" fontId="1" fillId="0" borderId="0" xfId="0" applyFont="1" applyFill="1" applyBorder="1" applyAlignment="1" applyProtection="1">
      <alignment vertical="center"/>
    </xf>
    <xf numFmtId="166" fontId="1" fillId="0" borderId="0" xfId="0" applyNumberFormat="1" applyFont="1" applyFill="1" applyBorder="1" applyAlignment="1" applyProtection="1">
      <alignment horizontal="right" vertical="center" wrapText="1"/>
    </xf>
    <xf numFmtId="49" fontId="2" fillId="0" borderId="0" xfId="0" applyNumberFormat="1" applyFont="1" applyFill="1" applyAlignment="1" applyProtection="1">
      <alignment horizontal="left" vertical="top"/>
    </xf>
    <xf numFmtId="0" fontId="4" fillId="0" borderId="0" xfId="0" applyNumberFormat="1" applyFont="1" applyFill="1" applyAlignment="1" applyProtection="1">
      <alignment horizontal="left" vertical="top" wrapText="1"/>
    </xf>
    <xf numFmtId="0" fontId="2" fillId="0" borderId="1" xfId="0" applyFont="1" applyFill="1" applyBorder="1" applyAlignment="1" applyProtection="1">
      <alignment horizontal="center" vertical="center" wrapText="1"/>
    </xf>
    <xf numFmtId="0" fontId="11" fillId="0" borderId="0" xfId="0" applyFont="1" applyFill="1" applyBorder="1" applyAlignment="1" applyProtection="1">
      <alignment horizontal="left" vertical="center" wrapText="1"/>
    </xf>
    <xf numFmtId="1" fontId="1" fillId="0" borderId="1" xfId="0" applyNumberFormat="1" applyFont="1" applyFill="1" applyBorder="1" applyAlignment="1" applyProtection="1">
      <alignment horizontal="center" vertical="center" wrapText="1"/>
      <protection locked="0"/>
    </xf>
    <xf numFmtId="166" fontId="2" fillId="0" borderId="1" xfId="0" applyNumberFormat="1" applyFont="1" applyFill="1" applyBorder="1" applyAlignment="1" applyProtection="1">
      <alignment horizontal="center" vertical="center" wrapText="1"/>
    </xf>
    <xf numFmtId="1" fontId="2" fillId="0" borderId="11" xfId="0" applyNumberFormat="1" applyFont="1" applyFill="1" applyBorder="1" applyAlignment="1" applyProtection="1">
      <alignment horizontal="center" vertical="center" wrapText="1"/>
    </xf>
    <xf numFmtId="49" fontId="13" fillId="2" borderId="0" xfId="0" applyNumberFormat="1" applyFont="1" applyFill="1" applyAlignment="1" applyProtection="1">
      <alignment horizontal="left" vertical="top"/>
    </xf>
    <xf numFmtId="4" fontId="2" fillId="0" borderId="1" xfId="0" applyNumberFormat="1" applyFont="1" applyFill="1" applyBorder="1" applyAlignment="1" applyProtection="1">
      <alignment horizontal="center" vertical="center" wrapText="1"/>
      <protection locked="0"/>
    </xf>
    <xf numFmtId="0" fontId="14" fillId="0" borderId="0" xfId="0" applyFont="1" applyFill="1" applyAlignment="1" applyProtection="1">
      <alignment horizontal="left" vertical="top"/>
    </xf>
    <xf numFmtId="0" fontId="14" fillId="0" borderId="0" xfId="0" quotePrefix="1" applyFont="1" applyFill="1" applyAlignment="1" applyProtection="1">
      <alignment horizontal="left" vertical="center"/>
    </xf>
    <xf numFmtId="0" fontId="14" fillId="0" borderId="0" xfId="0" applyFont="1" applyFill="1" applyAlignment="1" applyProtection="1">
      <alignment horizontal="left" vertical="center"/>
    </xf>
    <xf numFmtId="0" fontId="15" fillId="0" borderId="0" xfId="0" applyFont="1" applyFill="1" applyAlignment="1" applyProtection="1">
      <alignment horizontal="left" vertical="center" wrapText="1"/>
    </xf>
    <xf numFmtId="1" fontId="15" fillId="0" borderId="0" xfId="0" applyNumberFormat="1" applyFont="1" applyFill="1" applyBorder="1" applyAlignment="1" applyProtection="1">
      <alignment vertical="center" wrapText="1"/>
    </xf>
    <xf numFmtId="0" fontId="15" fillId="0" borderId="0" xfId="0" applyFont="1" applyFill="1" applyAlignment="1" applyProtection="1">
      <alignment vertical="center" wrapText="1"/>
    </xf>
    <xf numFmtId="0" fontId="15" fillId="0" borderId="0" xfId="0" applyFont="1" applyAlignment="1" applyProtection="1">
      <alignment vertical="center" wrapText="1"/>
    </xf>
    <xf numFmtId="0" fontId="1" fillId="0" borderId="3" xfId="0" applyFont="1" applyBorder="1" applyAlignment="1" applyProtection="1">
      <alignment vertical="center" wrapText="1"/>
    </xf>
    <xf numFmtId="0" fontId="1" fillId="0" borderId="27" xfId="0" applyFont="1" applyBorder="1" applyAlignment="1" applyProtection="1">
      <alignment vertical="center" wrapText="1"/>
    </xf>
    <xf numFmtId="16" fontId="2" fillId="0" borderId="0" xfId="0" quotePrefix="1" applyNumberFormat="1" applyFont="1" applyFill="1" applyAlignment="1" applyProtection="1">
      <alignment horizontal="left" vertical="top"/>
    </xf>
    <xf numFmtId="2" fontId="2" fillId="0" borderId="11" xfId="0" applyNumberFormat="1" applyFont="1" applyFill="1" applyBorder="1" applyAlignment="1" applyProtection="1">
      <alignment horizontal="center" vertical="center" wrapText="1"/>
    </xf>
    <xf numFmtId="3" fontId="1" fillId="0" borderId="1" xfId="0" applyNumberFormat="1" applyFont="1" applyFill="1" applyBorder="1" applyAlignment="1" applyProtection="1">
      <alignment horizontal="center" vertical="center" wrapText="1"/>
      <protection locked="0"/>
    </xf>
    <xf numFmtId="4" fontId="1" fillId="0" borderId="1" xfId="0" applyNumberFormat="1" applyFont="1" applyFill="1" applyBorder="1" applyAlignment="1" applyProtection="1">
      <alignment horizontal="center" vertical="center" wrapText="1"/>
      <protection locked="0"/>
    </xf>
    <xf numFmtId="0" fontId="16" fillId="0" borderId="0" xfId="0" applyFont="1" applyAlignment="1" applyProtection="1">
      <alignment vertical="center"/>
    </xf>
    <xf numFmtId="0" fontId="1" fillId="0" borderId="40" xfId="0" applyNumberFormat="1" applyFont="1" applyFill="1" applyBorder="1" applyAlignment="1" applyProtection="1">
      <alignment horizontal="center" vertical="center" wrapText="1"/>
      <protection locked="0"/>
    </xf>
    <xf numFmtId="3" fontId="1" fillId="0" borderId="0" xfId="0" applyNumberFormat="1" applyFont="1" applyFill="1" applyBorder="1" applyAlignment="1" applyProtection="1">
      <alignment horizontal="center" vertical="center" wrapText="1"/>
    </xf>
    <xf numFmtId="49" fontId="2" fillId="0" borderId="1" xfId="0" applyNumberFormat="1" applyFont="1" applyFill="1" applyBorder="1" applyAlignment="1" applyProtection="1">
      <alignment horizontal="center" vertical="center" wrapText="1"/>
    </xf>
    <xf numFmtId="0" fontId="7" fillId="0" borderId="0" xfId="0" applyFont="1" applyAlignment="1" applyProtection="1">
      <alignment horizontal="left" vertical="center" wrapText="1"/>
    </xf>
    <xf numFmtId="0" fontId="1" fillId="0" borderId="0" xfId="0" applyFont="1" applyAlignment="1" applyProtection="1">
      <alignment horizontal="right" vertical="center" wrapText="1"/>
    </xf>
    <xf numFmtId="49" fontId="1" fillId="0" borderId="0" xfId="0" applyNumberFormat="1" applyFont="1" applyFill="1" applyAlignment="1" applyProtection="1">
      <alignment horizontal="left" vertical="top" wrapText="1"/>
    </xf>
    <xf numFmtId="165" fontId="1" fillId="0" borderId="0" xfId="0" applyNumberFormat="1" applyFont="1" applyFill="1" applyBorder="1" applyAlignment="1" applyProtection="1">
      <alignment horizontal="center" vertical="center"/>
    </xf>
    <xf numFmtId="0" fontId="5" fillId="0" borderId="0" xfId="0" applyFont="1" applyFill="1" applyBorder="1" applyAlignment="1" applyProtection="1">
      <alignment horizontal="left" vertical="center" wrapText="1"/>
    </xf>
    <xf numFmtId="0" fontId="1" fillId="0" borderId="0" xfId="0" applyFont="1" applyFill="1" applyAlignment="1" applyProtection="1">
      <alignment horizontal="left" vertical="center" wrapText="1"/>
    </xf>
    <xf numFmtId="0" fontId="1" fillId="0" borderId="0" xfId="0" applyNumberFormat="1" applyFont="1" applyFill="1" applyBorder="1" applyAlignment="1" applyProtection="1">
      <alignment horizontal="left" vertical="top" wrapText="1"/>
    </xf>
    <xf numFmtId="1" fontId="1" fillId="0" borderId="0" xfId="0" applyNumberFormat="1" applyFont="1" applyFill="1" applyBorder="1" applyAlignment="1" applyProtection="1">
      <alignment horizontal="center" vertical="center" wrapText="1"/>
    </xf>
    <xf numFmtId="0" fontId="7" fillId="0" borderId="0" xfId="0" applyFont="1" applyFill="1" applyAlignment="1" applyProtection="1">
      <alignment vertical="center"/>
    </xf>
    <xf numFmtId="1" fontId="2" fillId="0" borderId="0" xfId="0" applyNumberFormat="1" applyFont="1" applyFill="1" applyBorder="1" applyAlignment="1" applyProtection="1">
      <alignment horizontal="center" vertical="center" wrapText="1"/>
    </xf>
    <xf numFmtId="1" fontId="2" fillId="0" borderId="27" xfId="0" applyNumberFormat="1" applyFont="1" applyFill="1" applyBorder="1" applyAlignment="1" applyProtection="1">
      <alignment horizontal="center" vertical="center" wrapText="1"/>
    </xf>
    <xf numFmtId="4" fontId="2" fillId="0" borderId="0" xfId="0" applyNumberFormat="1" applyFont="1" applyFill="1" applyBorder="1" applyAlignment="1" applyProtection="1">
      <alignment horizontal="center" vertical="center" wrapText="1"/>
    </xf>
    <xf numFmtId="3" fontId="2" fillId="0" borderId="0" xfId="0" applyNumberFormat="1" applyFont="1" applyFill="1" applyBorder="1" applyAlignment="1" applyProtection="1">
      <alignment horizontal="center" vertical="center" wrapText="1"/>
    </xf>
    <xf numFmtId="0" fontId="1" fillId="0" borderId="0" xfId="0" applyNumberFormat="1" applyFont="1" applyFill="1" applyBorder="1" applyAlignment="1" applyProtection="1">
      <alignment vertical="center" wrapText="1"/>
    </xf>
    <xf numFmtId="170" fontId="1" fillId="0" borderId="0" xfId="0" applyNumberFormat="1" applyFont="1" applyFill="1" applyBorder="1" applyAlignment="1" applyProtection="1">
      <alignment horizontal="center" vertical="center" wrapText="1"/>
    </xf>
    <xf numFmtId="0" fontId="2" fillId="0" borderId="0" xfId="0" applyFont="1" applyFill="1" applyAlignment="1" applyProtection="1">
      <alignment vertical="center" wrapText="1"/>
    </xf>
    <xf numFmtId="49" fontId="1" fillId="0" borderId="0" xfId="0" applyNumberFormat="1" applyFont="1" applyFill="1" applyBorder="1" applyAlignment="1" applyProtection="1">
      <alignment vertical="center" wrapText="1"/>
    </xf>
    <xf numFmtId="4" fontId="1" fillId="0" borderId="0" xfId="0" applyNumberFormat="1" applyFont="1" applyFill="1" applyBorder="1" applyAlignment="1" applyProtection="1">
      <alignment horizontal="center" vertical="center" wrapText="1"/>
    </xf>
    <xf numFmtId="170" fontId="2" fillId="0" borderId="0" xfId="0" applyNumberFormat="1" applyFont="1" applyFill="1" applyBorder="1" applyAlignment="1" applyProtection="1">
      <alignment horizontal="center" vertical="center" wrapText="1"/>
    </xf>
    <xf numFmtId="49" fontId="1" fillId="0" borderId="0" xfId="0" applyNumberFormat="1" applyFont="1" applyFill="1" applyBorder="1" applyAlignment="1" applyProtection="1">
      <alignment horizontal="center" vertical="center" wrapText="1"/>
    </xf>
    <xf numFmtId="0" fontId="1" fillId="0" borderId="0" xfId="0" applyFont="1" applyAlignment="1" applyProtection="1">
      <alignment vertical="center" wrapText="1"/>
    </xf>
    <xf numFmtId="14" fontId="1" fillId="0" borderId="0" xfId="0" applyNumberFormat="1" applyFont="1" applyFill="1" applyBorder="1" applyAlignment="1" applyProtection="1">
      <alignment horizontal="center" vertical="center" wrapText="1"/>
    </xf>
    <xf numFmtId="14" fontId="1" fillId="0" borderId="27" xfId="0" applyNumberFormat="1" applyFont="1" applyFill="1" applyBorder="1" applyAlignment="1" applyProtection="1">
      <alignment horizontal="center" vertical="center" wrapText="1"/>
    </xf>
    <xf numFmtId="3" fontId="2" fillId="2" borderId="0" xfId="0" applyNumberFormat="1" applyFont="1" applyFill="1" applyBorder="1" applyAlignment="1" applyProtection="1">
      <alignment horizontal="center" vertical="center" wrapText="1"/>
    </xf>
    <xf numFmtId="4" fontId="2" fillId="2" borderId="0" xfId="0" applyNumberFormat="1" applyFont="1" applyFill="1" applyBorder="1" applyAlignment="1" applyProtection="1">
      <alignment horizontal="center" vertical="center" wrapText="1"/>
    </xf>
    <xf numFmtId="3" fontId="1" fillId="0" borderId="12" xfId="0" applyNumberFormat="1" applyFont="1" applyFill="1" applyBorder="1" applyAlignment="1" applyProtection="1">
      <alignment horizontal="center" vertical="center" wrapText="1"/>
      <protection locked="0"/>
    </xf>
    <xf numFmtId="3" fontId="1" fillId="0" borderId="13" xfId="0" applyNumberFormat="1" applyFont="1" applyFill="1" applyBorder="1" applyAlignment="1" applyProtection="1">
      <alignment horizontal="center" vertical="center" wrapText="1"/>
      <protection locked="0"/>
    </xf>
    <xf numFmtId="3" fontId="1" fillId="0" borderId="14" xfId="0" applyNumberFormat="1" applyFont="1" applyFill="1" applyBorder="1" applyAlignment="1" applyProtection="1">
      <alignment horizontal="center" vertical="center" wrapText="1"/>
      <protection locked="0"/>
    </xf>
    <xf numFmtId="167" fontId="7" fillId="0" borderId="0" xfId="0" applyNumberFormat="1" applyFont="1" applyFill="1" applyBorder="1" applyAlignment="1" applyProtection="1">
      <alignment horizontal="center" vertical="center" wrapText="1" shrinkToFit="1"/>
    </xf>
    <xf numFmtId="167" fontId="7" fillId="0" borderId="0" xfId="0" applyNumberFormat="1" applyFont="1" applyFill="1" applyBorder="1" applyAlignment="1" applyProtection="1">
      <alignment vertical="center" wrapText="1" shrinkToFit="1"/>
    </xf>
    <xf numFmtId="167" fontId="7" fillId="0" borderId="11" xfId="0" applyNumberFormat="1" applyFont="1" applyFill="1" applyBorder="1" applyAlignment="1" applyProtection="1">
      <alignment vertical="center" wrapText="1" shrinkToFit="1"/>
    </xf>
    <xf numFmtId="0" fontId="2" fillId="0" borderId="11" xfId="0" applyFont="1" applyFill="1" applyBorder="1" applyAlignment="1" applyProtection="1">
      <alignment vertical="center" wrapText="1"/>
    </xf>
    <xf numFmtId="0" fontId="2" fillId="0" borderId="27" xfId="0" applyFont="1" applyFill="1" applyBorder="1" applyAlignment="1" applyProtection="1">
      <alignment vertical="center" wrapText="1"/>
    </xf>
    <xf numFmtId="0" fontId="1" fillId="0" borderId="0" xfId="0" applyFont="1" applyFill="1" applyBorder="1" applyAlignment="1" applyProtection="1">
      <alignment horizontal="left" vertical="center" wrapText="1"/>
    </xf>
    <xf numFmtId="0" fontId="7" fillId="0" borderId="0" xfId="0" applyFont="1" applyFill="1" applyBorder="1" applyAlignment="1" applyProtection="1">
      <alignment vertical="center" wrapText="1"/>
    </xf>
    <xf numFmtId="0" fontId="1" fillId="0" borderId="2" xfId="0" applyFont="1" applyFill="1" applyBorder="1" applyAlignment="1" applyProtection="1">
      <alignment horizontal="center" vertical="center" wrapText="1"/>
    </xf>
    <xf numFmtId="0" fontId="1" fillId="2" borderId="0" xfId="0" applyFont="1" applyFill="1" applyBorder="1" applyAlignment="1" applyProtection="1">
      <alignment horizontal="left" vertical="center" wrapText="1"/>
    </xf>
    <xf numFmtId="0" fontId="7" fillId="0" borderId="0" xfId="0" applyFont="1" applyFill="1" applyBorder="1" applyAlignment="1" applyProtection="1">
      <alignment horizontal="left" vertical="top" wrapText="1"/>
    </xf>
    <xf numFmtId="0" fontId="1" fillId="0" borderId="0" xfId="0" applyFont="1" applyFill="1" applyAlignment="1" applyProtection="1">
      <alignment horizontal="left" vertical="center"/>
    </xf>
    <xf numFmtId="0" fontId="2" fillId="0" borderId="0" xfId="0" applyFont="1" applyFill="1" applyBorder="1" applyAlignment="1" applyProtection="1">
      <alignment vertical="center" wrapText="1"/>
    </xf>
    <xf numFmtId="165" fontId="2" fillId="0" borderId="0" xfId="0" applyNumberFormat="1" applyFont="1" applyFill="1" applyBorder="1" applyAlignment="1" applyProtection="1">
      <alignment horizontal="left" vertical="center" wrapText="1"/>
    </xf>
    <xf numFmtId="165" fontId="1" fillId="0" borderId="0" xfId="0" applyNumberFormat="1" applyFont="1" applyFill="1" applyBorder="1" applyAlignment="1" applyProtection="1">
      <alignment horizontal="left" vertical="center" wrapText="1"/>
    </xf>
    <xf numFmtId="49" fontId="2" fillId="0" borderId="0" xfId="0" applyNumberFormat="1" applyFont="1" applyFill="1" applyBorder="1" applyAlignment="1" applyProtection="1">
      <alignment horizontal="left" vertical="center" wrapText="1"/>
    </xf>
    <xf numFmtId="0" fontId="2" fillId="0" borderId="0" xfId="0" applyFont="1" applyFill="1" applyBorder="1" applyAlignment="1" applyProtection="1">
      <alignment horizontal="left" vertical="center" wrapText="1"/>
    </xf>
    <xf numFmtId="0" fontId="1" fillId="0" borderId="0" xfId="0" applyFont="1" applyFill="1" applyBorder="1" applyAlignment="1" applyProtection="1">
      <alignment horizontal="left" vertical="center"/>
    </xf>
    <xf numFmtId="49" fontId="2" fillId="0" borderId="0" xfId="0" applyNumberFormat="1" applyFont="1" applyFill="1" applyBorder="1" applyAlignment="1" applyProtection="1">
      <alignment horizontal="left" vertical="top" wrapText="1"/>
    </xf>
    <xf numFmtId="0" fontId="1" fillId="0" borderId="27" xfId="0" applyFont="1" applyFill="1" applyBorder="1" applyAlignment="1" applyProtection="1">
      <alignment horizontal="left" vertical="center" wrapText="1"/>
    </xf>
    <xf numFmtId="3" fontId="1" fillId="0" borderId="17" xfId="0" applyNumberFormat="1" applyFont="1" applyFill="1" applyBorder="1" applyAlignment="1" applyProtection="1">
      <alignment horizontal="center" vertical="center" wrapText="1"/>
      <protection locked="0"/>
    </xf>
    <xf numFmtId="0" fontId="2" fillId="0" borderId="0" xfId="0" applyFont="1" applyFill="1" applyAlignment="1" applyProtection="1">
      <alignment horizontal="left" vertical="center" wrapText="1"/>
    </xf>
    <xf numFmtId="0" fontId="2" fillId="0" borderId="0" xfId="0" applyFont="1" applyFill="1" applyAlignment="1" applyProtection="1">
      <alignment horizontal="left" vertical="center"/>
    </xf>
    <xf numFmtId="0" fontId="7" fillId="0" borderId="0" xfId="0" applyFont="1" applyFill="1" applyBorder="1" applyAlignment="1" applyProtection="1">
      <alignment horizontal="left" vertical="center" wrapText="1"/>
    </xf>
    <xf numFmtId="0" fontId="2" fillId="0" borderId="0" xfId="0" applyFont="1" applyFill="1" applyAlignment="1" applyProtection="1">
      <alignment vertical="center"/>
    </xf>
    <xf numFmtId="0" fontId="2" fillId="0" borderId="0" xfId="0" applyFont="1" applyFill="1" applyBorder="1" applyAlignment="1" applyProtection="1">
      <alignment horizontal="center" vertical="center" wrapText="1"/>
    </xf>
    <xf numFmtId="3" fontId="2" fillId="0" borderId="4" xfId="0" applyNumberFormat="1" applyFont="1" applyFill="1" applyBorder="1" applyAlignment="1" applyProtection="1">
      <alignment horizontal="center" vertical="center" wrapText="1"/>
      <protection locked="0"/>
    </xf>
    <xf numFmtId="0" fontId="1" fillId="0" borderId="0" xfId="0" applyFont="1" applyFill="1" applyBorder="1" applyAlignment="1" applyProtection="1">
      <alignment horizontal="center" vertical="center" wrapText="1"/>
    </xf>
    <xf numFmtId="0" fontId="1" fillId="0" borderId="0" xfId="0" applyFont="1" applyAlignment="1" applyProtection="1">
      <alignment vertical="top" wrapText="1"/>
    </xf>
    <xf numFmtId="0" fontId="2" fillId="0" borderId="0" xfId="0" applyNumberFormat="1" applyFont="1" applyFill="1" applyBorder="1" applyAlignment="1" applyProtection="1">
      <alignment horizontal="left" vertical="top" wrapText="1"/>
    </xf>
    <xf numFmtId="0" fontId="1" fillId="0" borderId="27" xfId="0" applyFont="1" applyFill="1" applyBorder="1" applyAlignment="1" applyProtection="1">
      <alignment vertical="center" wrapText="1"/>
    </xf>
    <xf numFmtId="0" fontId="1" fillId="0" borderId="10" xfId="0" applyFont="1" applyFill="1" applyBorder="1" applyAlignment="1" applyProtection="1">
      <alignment vertical="center" wrapText="1"/>
    </xf>
    <xf numFmtId="4" fontId="1" fillId="0" borderId="26" xfId="0" applyNumberFormat="1" applyFont="1" applyFill="1" applyBorder="1" applyAlignment="1" applyProtection="1">
      <alignment horizontal="center" vertical="center" wrapText="1"/>
      <protection locked="0"/>
    </xf>
    <xf numFmtId="165" fontId="2" fillId="0" borderId="0" xfId="0" applyNumberFormat="1" applyFont="1" applyFill="1" applyBorder="1" applyAlignment="1" applyProtection="1">
      <alignment horizontal="left" vertical="center"/>
    </xf>
    <xf numFmtId="165" fontId="1" fillId="0" borderId="0" xfId="0" applyNumberFormat="1" applyFont="1" applyFill="1" applyBorder="1" applyAlignment="1" applyProtection="1">
      <alignment vertical="center" wrapText="1"/>
    </xf>
    <xf numFmtId="0" fontId="7" fillId="0" borderId="24" xfId="0" applyFont="1" applyFill="1" applyBorder="1" applyAlignment="1" applyProtection="1">
      <alignment vertical="center" wrapText="1"/>
    </xf>
    <xf numFmtId="165" fontId="1" fillId="0" borderId="0" xfId="0" applyNumberFormat="1" applyFont="1" applyFill="1" applyBorder="1" applyAlignment="1" applyProtection="1">
      <alignment horizontal="left" vertical="center"/>
    </xf>
    <xf numFmtId="0" fontId="1" fillId="0" borderId="43" xfId="0" applyFont="1" applyFill="1" applyBorder="1" applyAlignment="1" applyProtection="1">
      <alignment horizontal="center" vertical="center" wrapText="1"/>
    </xf>
    <xf numFmtId="0" fontId="1" fillId="0" borderId="0" xfId="0" applyFont="1" applyFill="1" applyBorder="1" applyAlignment="1" applyProtection="1">
      <alignment vertical="center" wrapText="1"/>
    </xf>
    <xf numFmtId="0" fontId="2" fillId="0" borderId="0" xfId="0" applyFont="1" applyAlignment="1" applyProtection="1">
      <alignment horizontal="left" vertical="top" wrapText="1"/>
    </xf>
    <xf numFmtId="0" fontId="1" fillId="0" borderId="0" xfId="0" applyNumberFormat="1" applyFont="1" applyFill="1" applyBorder="1" applyAlignment="1" applyProtection="1">
      <alignment horizontal="left" vertical="center" wrapText="1"/>
    </xf>
    <xf numFmtId="0" fontId="2" fillId="0" borderId="0" xfId="0" applyFont="1" applyFill="1" applyAlignment="1" applyProtection="1">
      <alignment horizontal="left" vertical="top"/>
    </xf>
    <xf numFmtId="3" fontId="1" fillId="0" borderId="29" xfId="0" applyNumberFormat="1" applyFont="1" applyFill="1" applyBorder="1" applyAlignment="1" applyProtection="1">
      <alignment horizontal="center" vertical="center" wrapText="1"/>
      <protection locked="0"/>
    </xf>
    <xf numFmtId="49" fontId="1" fillId="0" borderId="0" xfId="0" applyNumberFormat="1" applyFont="1" applyFill="1" applyBorder="1" applyAlignment="1" applyProtection="1">
      <alignment horizontal="left" vertical="center" wrapText="1"/>
    </xf>
    <xf numFmtId="0" fontId="2" fillId="0" borderId="0" xfId="0" applyFont="1" applyFill="1" applyBorder="1" applyAlignment="1" applyProtection="1">
      <alignment horizontal="left" vertical="top" wrapText="1"/>
    </xf>
    <xf numFmtId="49" fontId="1" fillId="0" borderId="0" xfId="0" applyNumberFormat="1" applyFont="1" applyFill="1" applyBorder="1" applyAlignment="1" applyProtection="1">
      <alignment horizontal="left" vertical="center"/>
    </xf>
    <xf numFmtId="4" fontId="1" fillId="0" borderId="20" xfId="0" applyNumberFormat="1" applyFont="1" applyFill="1" applyBorder="1" applyAlignment="1" applyProtection="1">
      <alignment horizontal="center" vertical="center" wrapText="1"/>
      <protection locked="0"/>
    </xf>
    <xf numFmtId="0" fontId="13" fillId="2" borderId="0" xfId="0" applyNumberFormat="1" applyFont="1" applyFill="1" applyAlignment="1" applyProtection="1">
      <alignment horizontal="left" vertical="top"/>
    </xf>
    <xf numFmtId="0" fontId="1" fillId="0" borderId="0" xfId="0" applyFont="1">
      <alignment wrapText="1"/>
    </xf>
    <xf numFmtId="0" fontId="1" fillId="0" borderId="0" xfId="0" applyFont="1" applyFill="1" applyBorder="1" applyAlignment="1" applyProtection="1">
      <alignment horizontal="left" vertical="center" wrapText="1"/>
    </xf>
    <xf numFmtId="2" fontId="7" fillId="0" borderId="16" xfId="0" applyNumberFormat="1" applyFont="1" applyFill="1" applyBorder="1" applyAlignment="1" applyProtection="1">
      <alignment horizontal="center" vertical="center" wrapText="1"/>
      <protection locked="0"/>
    </xf>
    <xf numFmtId="2" fontId="7" fillId="0" borderId="8" xfId="0" applyNumberFormat="1" applyFont="1" applyFill="1" applyBorder="1" applyAlignment="1" applyProtection="1">
      <alignment horizontal="center" vertical="center" wrapText="1"/>
      <protection locked="0"/>
    </xf>
    <xf numFmtId="2" fontId="7" fillId="0" borderId="17" xfId="0" applyNumberFormat="1" applyFont="1" applyFill="1" applyBorder="1" applyAlignment="1" applyProtection="1">
      <alignment horizontal="center" vertical="center" wrapText="1"/>
      <protection locked="0"/>
    </xf>
    <xf numFmtId="4" fontId="1" fillId="0" borderId="19" xfId="0" applyNumberFormat="1" applyFont="1" applyFill="1" applyBorder="1" applyAlignment="1" applyProtection="1">
      <alignment horizontal="center" vertical="center" wrapText="1"/>
      <protection locked="0"/>
    </xf>
    <xf numFmtId="4" fontId="1" fillId="0" borderId="21" xfId="0" applyNumberFormat="1" applyFont="1" applyFill="1" applyBorder="1" applyAlignment="1" applyProtection="1">
      <alignment horizontal="center" vertical="center" wrapText="1"/>
      <protection locked="0"/>
    </xf>
    <xf numFmtId="0" fontId="7" fillId="0" borderId="0" xfId="0" applyFont="1" applyFill="1" applyBorder="1" applyAlignment="1" applyProtection="1">
      <alignment horizontal="left" vertical="top" wrapText="1"/>
    </xf>
    <xf numFmtId="0" fontId="1" fillId="0" borderId="0" xfId="0" applyFont="1" applyFill="1" applyBorder="1" applyAlignment="1" applyProtection="1">
      <alignment vertical="center" wrapText="1"/>
    </xf>
    <xf numFmtId="10" fontId="2" fillId="2" borderId="0" xfId="0" applyNumberFormat="1" applyFont="1" applyFill="1" applyBorder="1" applyAlignment="1" applyProtection="1">
      <alignment horizontal="center" vertical="center" wrapText="1"/>
    </xf>
    <xf numFmtId="10" fontId="2" fillId="0" borderId="0" xfId="0" applyNumberFormat="1" applyFont="1" applyFill="1" applyBorder="1" applyAlignment="1" applyProtection="1">
      <alignment horizontal="center" vertical="center" wrapText="1"/>
    </xf>
    <xf numFmtId="0" fontId="23" fillId="0" borderId="0" xfId="0" applyFont="1" applyAlignment="1" applyProtection="1">
      <alignment vertical="center" wrapText="1"/>
    </xf>
    <xf numFmtId="0" fontId="2" fillId="0" borderId="0" xfId="0" applyFont="1" applyFill="1" applyBorder="1" applyAlignment="1" applyProtection="1">
      <alignment horizontal="left" vertical="center" wrapText="1"/>
    </xf>
    <xf numFmtId="0" fontId="1" fillId="0" borderId="0" xfId="0" applyFont="1" applyFill="1" applyBorder="1" applyAlignment="1" applyProtection="1">
      <alignment horizontal="left" vertical="center" wrapText="1"/>
    </xf>
    <xf numFmtId="49" fontId="2" fillId="0" borderId="0" xfId="0" applyNumberFormat="1" applyFont="1" applyFill="1" applyBorder="1" applyAlignment="1" applyProtection="1">
      <alignment horizontal="left" vertical="top" wrapText="1"/>
    </xf>
    <xf numFmtId="0" fontId="22" fillId="0" borderId="0" xfId="0" applyFont="1" applyFill="1" applyBorder="1" applyAlignment="1" applyProtection="1">
      <alignment horizontal="left" vertical="center" wrapText="1"/>
    </xf>
    <xf numFmtId="0" fontId="1" fillId="0" borderId="0" xfId="0" applyFont="1" applyFill="1" applyBorder="1" applyAlignment="1" applyProtection="1">
      <alignment vertical="center" wrapText="1"/>
    </xf>
    <xf numFmtId="0" fontId="1" fillId="0" borderId="0" xfId="0" applyFont="1" applyFill="1" applyBorder="1" applyAlignment="1" applyProtection="1">
      <alignment horizontal="center" vertical="center" wrapText="1"/>
    </xf>
    <xf numFmtId="0" fontId="1" fillId="0" borderId="0" xfId="1" applyFont="1" applyFill="1" applyBorder="1" applyAlignment="1" applyProtection="1">
      <alignment vertical="center" wrapText="1"/>
    </xf>
    <xf numFmtId="4" fontId="22" fillId="0" borderId="0" xfId="0" applyNumberFormat="1" applyFont="1" applyFill="1" applyBorder="1" applyAlignment="1" applyProtection="1">
      <alignment horizontal="center" vertical="center" wrapText="1"/>
    </xf>
    <xf numFmtId="0" fontId="23" fillId="0" borderId="0" xfId="0" applyFont="1" applyFill="1" applyAlignment="1" applyProtection="1">
      <alignment vertical="center" wrapText="1"/>
    </xf>
    <xf numFmtId="49" fontId="25" fillId="0" borderId="0" xfId="0" applyNumberFormat="1" applyFont="1" applyFill="1" applyAlignment="1" applyProtection="1">
      <alignment horizontal="left" vertical="top" wrapText="1"/>
    </xf>
    <xf numFmtId="0" fontId="24" fillId="0" borderId="0" xfId="0" applyFont="1" applyFill="1" applyAlignment="1" applyProtection="1">
      <alignment vertical="center" wrapText="1"/>
    </xf>
    <xf numFmtId="0" fontId="24" fillId="0" borderId="0" xfId="0" applyFont="1" applyAlignment="1" applyProtection="1">
      <alignment vertical="center" wrapText="1"/>
    </xf>
    <xf numFmtId="0" fontId="1" fillId="0" borderId="0" xfId="0" applyFont="1" applyBorder="1" applyAlignment="1" applyProtection="1">
      <alignment horizontal="left" vertical="center" wrapText="1"/>
    </xf>
    <xf numFmtId="3" fontId="1" fillId="0" borderId="16" xfId="0" applyNumberFormat="1" applyFont="1" applyFill="1" applyBorder="1" applyAlignment="1" applyProtection="1">
      <alignment horizontal="center" vertical="center" wrapText="1"/>
      <protection locked="0"/>
    </xf>
    <xf numFmtId="0" fontId="2" fillId="0" borderId="0" xfId="0" applyFont="1" applyFill="1" applyBorder="1" applyAlignment="1" applyProtection="1">
      <alignment horizontal="left" vertical="center" wrapText="1"/>
    </xf>
    <xf numFmtId="3" fontId="1" fillId="0" borderId="2" xfId="0" applyNumberFormat="1" applyFont="1" applyFill="1" applyBorder="1" applyAlignment="1" applyProtection="1">
      <alignment horizontal="center" vertical="center" wrapText="1"/>
      <protection locked="0"/>
    </xf>
    <xf numFmtId="3" fontId="1" fillId="0" borderId="25" xfId="0" applyNumberFormat="1" applyFont="1" applyFill="1" applyBorder="1" applyAlignment="1" applyProtection="1">
      <alignment horizontal="center" vertical="center" wrapText="1"/>
      <protection locked="0"/>
    </xf>
    <xf numFmtId="3" fontId="1" fillId="0" borderId="47" xfId="0" applyNumberFormat="1" applyFont="1" applyFill="1" applyBorder="1" applyAlignment="1" applyProtection="1">
      <alignment horizontal="center" vertical="center" wrapText="1"/>
      <protection locked="0"/>
    </xf>
    <xf numFmtId="0" fontId="1" fillId="2" borderId="0" xfId="0" applyFont="1" applyFill="1" applyBorder="1" applyAlignment="1" applyProtection="1">
      <alignment horizontal="left" vertical="center" wrapText="1"/>
    </xf>
    <xf numFmtId="0" fontId="2" fillId="0" borderId="0" xfId="0" applyFont="1" applyFill="1" applyBorder="1" applyAlignment="1" applyProtection="1">
      <alignment vertical="center" wrapText="1"/>
    </xf>
    <xf numFmtId="1" fontId="1" fillId="0" borderId="2" xfId="0" applyNumberFormat="1" applyFont="1" applyFill="1" applyBorder="1" applyAlignment="1" applyProtection="1">
      <alignment horizontal="center" vertical="center" wrapText="1"/>
      <protection locked="0"/>
    </xf>
    <xf numFmtId="3" fontId="1" fillId="0" borderId="4" xfId="0" applyNumberFormat="1" applyFont="1" applyFill="1" applyBorder="1" applyAlignment="1" applyProtection="1">
      <alignment vertical="center" wrapText="1"/>
      <protection locked="0"/>
    </xf>
    <xf numFmtId="3" fontId="1" fillId="0" borderId="1" xfId="0" applyNumberFormat="1" applyFont="1" applyFill="1" applyBorder="1" applyAlignment="1" applyProtection="1">
      <alignment vertical="center" wrapText="1"/>
      <protection locked="0"/>
    </xf>
    <xf numFmtId="3" fontId="2" fillId="0" borderId="1" xfId="0" applyNumberFormat="1" applyFont="1" applyFill="1" applyBorder="1" applyAlignment="1" applyProtection="1">
      <alignment horizontal="center" vertical="center" wrapText="1"/>
      <protection locked="0"/>
    </xf>
    <xf numFmtId="4" fontId="2" fillId="2" borderId="4" xfId="0" applyNumberFormat="1" applyFont="1" applyFill="1" applyBorder="1" applyAlignment="1" applyProtection="1">
      <alignment vertical="center" wrapText="1"/>
      <protection locked="0"/>
    </xf>
    <xf numFmtId="4" fontId="2" fillId="2" borderId="1" xfId="0" applyNumberFormat="1" applyFont="1" applyFill="1" applyBorder="1" applyAlignment="1" applyProtection="1">
      <alignment vertical="center" wrapText="1"/>
      <protection locked="0"/>
    </xf>
    <xf numFmtId="4" fontId="1" fillId="0" borderId="6" xfId="0" applyNumberFormat="1" applyFont="1" applyFill="1" applyBorder="1" applyAlignment="1" applyProtection="1">
      <alignment vertical="center" wrapText="1"/>
      <protection locked="0"/>
    </xf>
    <xf numFmtId="4" fontId="2" fillId="0" borderId="5" xfId="0" applyNumberFormat="1" applyFont="1" applyFill="1" applyBorder="1" applyAlignment="1" applyProtection="1">
      <alignment vertical="center" wrapText="1"/>
      <protection locked="0"/>
    </xf>
    <xf numFmtId="4" fontId="2" fillId="0" borderId="16" xfId="0" applyNumberFormat="1" applyFont="1" applyFill="1" applyBorder="1" applyAlignment="1" applyProtection="1">
      <alignment vertical="center" wrapText="1"/>
      <protection locked="0"/>
    </xf>
    <xf numFmtId="4" fontId="1" fillId="0" borderId="8" xfId="0" applyNumberFormat="1" applyFont="1" applyFill="1" applyBorder="1" applyAlignment="1" applyProtection="1">
      <alignment vertical="center" wrapText="1"/>
      <protection locked="0"/>
    </xf>
    <xf numFmtId="2" fontId="1" fillId="0" borderId="16" xfId="2" applyNumberFormat="1" applyFont="1" applyFill="1" applyBorder="1" applyAlignment="1" applyProtection="1">
      <alignment vertical="center" wrapText="1"/>
      <protection locked="0"/>
    </xf>
    <xf numFmtId="2" fontId="1" fillId="0" borderId="8" xfId="2" applyNumberFormat="1" applyFont="1" applyFill="1" applyBorder="1" applyAlignment="1" applyProtection="1">
      <alignment vertical="center" wrapText="1"/>
      <protection locked="0"/>
    </xf>
    <xf numFmtId="2" fontId="1" fillId="0" borderId="17" xfId="2" applyNumberFormat="1" applyFont="1" applyFill="1" applyBorder="1" applyAlignment="1" applyProtection="1">
      <alignment vertical="center" wrapText="1"/>
      <protection locked="0"/>
    </xf>
    <xf numFmtId="0" fontId="2" fillId="0" borderId="25" xfId="0" applyFont="1" applyFill="1" applyBorder="1" applyAlignment="1" applyProtection="1">
      <alignment horizontal="center" vertical="center" wrapText="1"/>
      <protection locked="0"/>
    </xf>
    <xf numFmtId="4" fontId="1" fillId="0" borderId="19" xfId="0" applyNumberFormat="1" applyFont="1" applyFill="1" applyBorder="1" applyAlignment="1" applyProtection="1">
      <alignment vertical="center" wrapText="1"/>
      <protection locked="0"/>
    </xf>
    <xf numFmtId="4" fontId="1" fillId="0" borderId="21" xfId="0" applyNumberFormat="1" applyFont="1" applyFill="1" applyBorder="1" applyAlignment="1" applyProtection="1">
      <alignment vertical="center" wrapText="1"/>
      <protection locked="0"/>
    </xf>
    <xf numFmtId="3" fontId="1" fillId="0" borderId="16" xfId="0" applyNumberFormat="1" applyFont="1" applyFill="1" applyBorder="1" applyAlignment="1" applyProtection="1">
      <alignment vertical="center" wrapText="1"/>
      <protection locked="0"/>
    </xf>
    <xf numFmtId="3" fontId="1" fillId="0" borderId="17" xfId="0" applyNumberFormat="1" applyFont="1" applyFill="1" applyBorder="1" applyAlignment="1" applyProtection="1">
      <alignment vertical="center" wrapText="1"/>
      <protection locked="0"/>
    </xf>
    <xf numFmtId="0" fontId="8" fillId="0" borderId="0" xfId="0" applyFont="1" applyFill="1" applyBorder="1" applyAlignment="1" applyProtection="1">
      <alignment vertical="center" wrapText="1"/>
    </xf>
    <xf numFmtId="1" fontId="1" fillId="0" borderId="0" xfId="0" applyNumberFormat="1" applyFont="1" applyFill="1" applyBorder="1" applyAlignment="1" applyProtection="1">
      <alignment horizontal="left" vertical="center" wrapText="1"/>
    </xf>
    <xf numFmtId="0" fontId="7" fillId="0" borderId="0" xfId="0" applyFont="1" applyBorder="1" applyAlignment="1" applyProtection="1">
      <alignment horizontal="left" vertical="center" wrapText="1"/>
    </xf>
    <xf numFmtId="1" fontId="1" fillId="2" borderId="16" xfId="0" applyNumberFormat="1" applyFont="1" applyFill="1" applyBorder="1" applyAlignment="1" applyProtection="1">
      <alignment horizontal="center" vertical="center" wrapText="1"/>
      <protection locked="0"/>
    </xf>
    <xf numFmtId="49" fontId="17" fillId="0" borderId="0" xfId="0" applyNumberFormat="1" applyFont="1" applyFill="1" applyBorder="1" applyAlignment="1" applyProtection="1">
      <alignment horizontal="left" vertical="top" wrapText="1"/>
    </xf>
    <xf numFmtId="1" fontId="26" fillId="0" borderId="0" xfId="0" applyNumberFormat="1" applyFont="1" applyFill="1" applyBorder="1" applyAlignment="1" applyProtection="1">
      <alignment horizontal="left" vertical="center" wrapText="1"/>
    </xf>
    <xf numFmtId="4" fontId="26" fillId="0" borderId="0" xfId="0" applyNumberFormat="1" applyFont="1" applyFill="1" applyBorder="1" applyAlignment="1" applyProtection="1">
      <alignment horizontal="center" vertical="center" wrapText="1"/>
    </xf>
    <xf numFmtId="0" fontId="26" fillId="0" borderId="0" xfId="0" applyFont="1" applyBorder="1" applyAlignment="1" applyProtection="1">
      <alignment horizontal="left" vertical="center" wrapText="1"/>
    </xf>
    <xf numFmtId="0" fontId="17" fillId="0" borderId="0" xfId="0" applyFont="1" applyFill="1" applyAlignment="1" applyProtection="1">
      <alignment vertical="center" wrapText="1"/>
    </xf>
    <xf numFmtId="0" fontId="26" fillId="0" borderId="0" xfId="0" applyFont="1" applyAlignment="1" applyProtection="1">
      <alignment vertical="center" wrapText="1"/>
    </xf>
    <xf numFmtId="165" fontId="1" fillId="0" borderId="0" xfId="0" applyNumberFormat="1" applyFont="1" applyFill="1" applyBorder="1" applyAlignment="1" applyProtection="1">
      <alignment horizontal="left" vertical="center" wrapText="1"/>
    </xf>
    <xf numFmtId="49" fontId="2" fillId="0" borderId="0" xfId="0" applyNumberFormat="1" applyFont="1" applyFill="1" applyBorder="1" applyAlignment="1" applyProtection="1">
      <alignment horizontal="left" vertical="top" wrapText="1"/>
    </xf>
    <xf numFmtId="0" fontId="1" fillId="0" borderId="0" xfId="0" applyFont="1" applyFill="1" applyBorder="1" applyAlignment="1" applyProtection="1">
      <alignment vertical="center" wrapText="1"/>
    </xf>
    <xf numFmtId="49" fontId="2" fillId="0" borderId="0" xfId="0" applyNumberFormat="1" applyFont="1" applyFill="1" applyBorder="1" applyAlignment="1" applyProtection="1">
      <alignment horizontal="left" vertical="top" wrapText="1"/>
    </xf>
    <xf numFmtId="0" fontId="7" fillId="0" borderId="0" xfId="0" applyFont="1" applyFill="1" applyBorder="1" applyAlignment="1" applyProtection="1">
      <alignment vertical="center" wrapText="1"/>
    </xf>
    <xf numFmtId="0" fontId="27" fillId="0" borderId="0" xfId="0" applyFont="1">
      <alignment wrapText="1"/>
    </xf>
    <xf numFmtId="3" fontId="26" fillId="0" borderId="0" xfId="0" applyNumberFormat="1" applyFont="1" applyFill="1" applyBorder="1" applyAlignment="1" applyProtection="1">
      <alignment horizontal="center" vertical="center" wrapText="1"/>
    </xf>
    <xf numFmtId="4" fontId="23" fillId="0" borderId="0" xfId="0" applyNumberFormat="1" applyFont="1" applyFill="1" applyBorder="1" applyAlignment="1" applyProtection="1">
      <alignment vertical="center" wrapText="1"/>
    </xf>
    <xf numFmtId="4" fontId="24" fillId="0" borderId="0" xfId="0" applyNumberFormat="1" applyFont="1" applyFill="1" applyBorder="1" applyAlignment="1" applyProtection="1">
      <alignment vertical="center" wrapText="1"/>
    </xf>
    <xf numFmtId="1" fontId="1" fillId="2" borderId="1" xfId="0" applyNumberFormat="1" applyFont="1" applyFill="1" applyBorder="1" applyAlignment="1" applyProtection="1">
      <alignment horizontal="center" vertical="center" wrapText="1"/>
      <protection locked="0"/>
    </xf>
    <xf numFmtId="49" fontId="0" fillId="0" borderId="0" xfId="0" applyNumberFormat="1">
      <alignment wrapText="1"/>
    </xf>
    <xf numFmtId="2" fontId="0" fillId="0" borderId="0" xfId="0" applyNumberFormat="1">
      <alignment wrapText="1"/>
    </xf>
    <xf numFmtId="1" fontId="0" fillId="0" borderId="0" xfId="0" applyNumberFormat="1">
      <alignment wrapText="1"/>
    </xf>
    <xf numFmtId="3" fontId="0" fillId="0" borderId="0" xfId="0" applyNumberFormat="1">
      <alignment wrapText="1"/>
    </xf>
    <xf numFmtId="4" fontId="0" fillId="0" borderId="0" xfId="0" applyNumberFormat="1">
      <alignment wrapText="1"/>
    </xf>
    <xf numFmtId="0" fontId="2" fillId="0" borderId="0" xfId="0" applyFont="1" applyFill="1" applyBorder="1" applyAlignment="1" applyProtection="1">
      <alignment vertical="center" wrapText="1"/>
    </xf>
    <xf numFmtId="0" fontId="7" fillId="0" borderId="0" xfId="0" applyFont="1" applyFill="1" applyBorder="1" applyAlignment="1" applyProtection="1">
      <alignment vertical="top" wrapText="1"/>
    </xf>
    <xf numFmtId="0" fontId="7" fillId="0" borderId="0" xfId="0" applyFont="1" applyFill="1" applyBorder="1" applyAlignment="1" applyProtection="1">
      <alignment vertical="top"/>
    </xf>
    <xf numFmtId="0" fontId="24" fillId="0" borderId="0" xfId="0" applyFont="1" applyAlignment="1" applyProtection="1">
      <alignment vertical="center"/>
    </xf>
    <xf numFmtId="0" fontId="28" fillId="0" borderId="0" xfId="0" applyFont="1" applyFill="1" applyBorder="1" applyAlignment="1" applyProtection="1">
      <alignment vertical="center" wrapText="1"/>
    </xf>
    <xf numFmtId="0" fontId="29" fillId="0" borderId="0" xfId="0" applyFont="1" applyFill="1" applyAlignment="1" applyProtection="1">
      <alignment vertical="center" wrapText="1"/>
    </xf>
    <xf numFmtId="0" fontId="2" fillId="0" borderId="1" xfId="0" applyFont="1" applyBorder="1" applyAlignment="1" applyProtection="1">
      <alignment horizontal="center" vertical="center" wrapText="1"/>
    </xf>
    <xf numFmtId="0" fontId="2" fillId="0" borderId="0" xfId="0" applyFont="1" applyFill="1" applyBorder="1" applyAlignment="1" applyProtection="1">
      <alignment vertical="center" wrapText="1"/>
    </xf>
    <xf numFmtId="0" fontId="2" fillId="0" borderId="0" xfId="0" applyFont="1" applyFill="1" applyBorder="1" applyAlignment="1" applyProtection="1">
      <alignment horizontal="left" vertical="center" wrapText="1"/>
    </xf>
    <xf numFmtId="4" fontId="2" fillId="0" borderId="19" xfId="0" applyNumberFormat="1" applyFont="1" applyFill="1" applyBorder="1" applyAlignment="1" applyProtection="1">
      <alignment vertical="center" wrapText="1"/>
      <protection locked="0"/>
    </xf>
    <xf numFmtId="4" fontId="1" fillId="0" borderId="20" xfId="0" applyNumberFormat="1" applyFont="1" applyFill="1" applyBorder="1" applyAlignment="1" applyProtection="1">
      <alignment vertical="center" wrapText="1"/>
      <protection locked="0"/>
    </xf>
    <xf numFmtId="0" fontId="2" fillId="0" borderId="0" xfId="0" applyFont="1" applyFill="1" applyBorder="1" applyAlignment="1" applyProtection="1">
      <alignment vertical="center" wrapText="1"/>
    </xf>
    <xf numFmtId="49" fontId="2" fillId="0" borderId="0" xfId="0" applyNumberFormat="1" applyFont="1" applyFill="1" applyBorder="1" applyAlignment="1" applyProtection="1">
      <alignment horizontal="left" vertical="top" wrapText="1"/>
    </xf>
    <xf numFmtId="0" fontId="2" fillId="0" borderId="0" xfId="0" applyFont="1" applyFill="1" applyBorder="1" applyAlignment="1" applyProtection="1">
      <alignment vertical="center" wrapText="1"/>
    </xf>
    <xf numFmtId="0" fontId="2" fillId="0" borderId="0" xfId="0" applyFont="1" applyFill="1" applyBorder="1" applyAlignment="1" applyProtection="1">
      <alignment horizontal="left" vertical="center" wrapText="1"/>
    </xf>
    <xf numFmtId="0" fontId="31" fillId="0" borderId="0" xfId="0" applyFont="1" applyFill="1" applyBorder="1" applyAlignment="1" applyProtection="1">
      <alignment horizontal="left" vertical="center" wrapText="1"/>
    </xf>
    <xf numFmtId="0" fontId="2" fillId="0" borderId="0" xfId="0" applyFont="1" applyFill="1" applyBorder="1" applyAlignment="1" applyProtection="1">
      <alignment vertical="center"/>
    </xf>
    <xf numFmtId="1" fontId="1" fillId="0" borderId="57" xfId="0" applyNumberFormat="1" applyFont="1" applyFill="1" applyBorder="1" applyAlignment="1" applyProtection="1">
      <alignment horizontal="center" vertical="center" wrapText="1"/>
      <protection locked="0"/>
    </xf>
    <xf numFmtId="1" fontId="1" fillId="0" borderId="58" xfId="0" applyNumberFormat="1" applyFont="1" applyFill="1" applyBorder="1" applyAlignment="1" applyProtection="1">
      <alignment horizontal="center" vertical="center" wrapText="1"/>
      <protection locked="0"/>
    </xf>
    <xf numFmtId="1" fontId="1" fillId="0" borderId="59" xfId="0" applyNumberFormat="1" applyFont="1" applyFill="1" applyBorder="1" applyAlignment="1" applyProtection="1">
      <alignment horizontal="center" vertical="center" wrapText="1"/>
      <protection locked="0"/>
    </xf>
    <xf numFmtId="1" fontId="1" fillId="0" borderId="40" xfId="0" applyNumberFormat="1" applyFont="1" applyFill="1" applyBorder="1" applyAlignment="1" applyProtection="1">
      <alignment horizontal="center" vertical="center" wrapText="1"/>
      <protection locked="0"/>
    </xf>
    <xf numFmtId="1" fontId="1" fillId="0" borderId="60" xfId="0" applyNumberFormat="1" applyFont="1" applyFill="1" applyBorder="1" applyAlignment="1" applyProtection="1">
      <alignment horizontal="center" vertical="center" wrapText="1"/>
      <protection locked="0"/>
    </xf>
    <xf numFmtId="0" fontId="1" fillId="0" borderId="0" xfId="0" applyFont="1" applyFill="1" applyBorder="1" applyAlignment="1" applyProtection="1">
      <alignment horizontal="center" vertical="center" wrapText="1"/>
    </xf>
    <xf numFmtId="0" fontId="2" fillId="0" borderId="0" xfId="0" applyFont="1" applyFill="1" applyBorder="1" applyAlignment="1" applyProtection="1">
      <alignment horizontal="left" vertical="center" wrapText="1"/>
    </xf>
    <xf numFmtId="0" fontId="2" fillId="0" borderId="0" xfId="0" applyFont="1" applyFill="1" applyBorder="1" applyAlignment="1" applyProtection="1">
      <alignment vertical="center" wrapText="1"/>
    </xf>
    <xf numFmtId="165" fontId="2" fillId="0" borderId="0" xfId="0" applyNumberFormat="1" applyFont="1" applyFill="1" applyBorder="1" applyAlignment="1" applyProtection="1">
      <alignment horizontal="left" vertical="center" wrapText="1"/>
    </xf>
    <xf numFmtId="0" fontId="7" fillId="0" borderId="0" xfId="0" applyFont="1" applyFill="1" applyBorder="1" applyAlignment="1" applyProtection="1">
      <alignment horizontal="left" vertical="top" wrapText="1"/>
    </xf>
    <xf numFmtId="49" fontId="2" fillId="0" borderId="0" xfId="0" applyNumberFormat="1" applyFont="1" applyFill="1" applyBorder="1" applyAlignment="1" applyProtection="1">
      <alignment horizontal="left" vertical="top" wrapText="1"/>
    </xf>
    <xf numFmtId="165" fontId="1" fillId="0" borderId="0" xfId="0" applyNumberFormat="1" applyFont="1" applyFill="1" applyBorder="1" applyAlignment="1" applyProtection="1">
      <alignment horizontal="left" vertical="center" wrapText="1"/>
    </xf>
    <xf numFmtId="1" fontId="1" fillId="0" borderId="1" xfId="0" applyNumberFormat="1" applyFont="1" applyFill="1" applyBorder="1" applyAlignment="1" applyProtection="1">
      <alignment vertical="center"/>
      <protection locked="0"/>
    </xf>
    <xf numFmtId="0" fontId="1" fillId="0" borderId="1" xfId="0" applyFont="1" applyBorder="1" applyAlignment="1" applyProtection="1">
      <alignment vertical="center" wrapText="1"/>
      <protection locked="0"/>
    </xf>
    <xf numFmtId="0" fontId="1" fillId="0" borderId="9" xfId="0" applyFont="1" applyBorder="1" applyAlignment="1" applyProtection="1">
      <alignment vertical="center" wrapText="1"/>
      <protection locked="0"/>
    </xf>
    <xf numFmtId="4" fontId="1" fillId="0" borderId="26" xfId="0" applyNumberFormat="1" applyFont="1" applyFill="1" applyBorder="1" applyAlignment="1" applyProtection="1">
      <alignment vertical="center" wrapText="1"/>
      <protection locked="0"/>
    </xf>
    <xf numFmtId="4" fontId="1" fillId="0" borderId="45" xfId="0" applyNumberFormat="1" applyFont="1" applyFill="1" applyBorder="1" applyAlignment="1" applyProtection="1">
      <alignment vertical="center" wrapText="1"/>
      <protection locked="0"/>
    </xf>
    <xf numFmtId="4" fontId="1" fillId="2" borderId="16" xfId="0" applyNumberFormat="1" applyFont="1" applyFill="1" applyBorder="1" applyAlignment="1" applyProtection="1">
      <alignment horizontal="center" vertical="center" wrapText="1"/>
      <protection locked="0"/>
    </xf>
    <xf numFmtId="1" fontId="1" fillId="2" borderId="2" xfId="0" applyNumberFormat="1" applyFont="1" applyFill="1" applyBorder="1" applyAlignment="1" applyProtection="1">
      <alignment horizontal="center" vertical="center" wrapText="1"/>
      <protection locked="0"/>
    </xf>
    <xf numFmtId="4" fontId="1" fillId="2" borderId="1" xfId="0" applyNumberFormat="1" applyFont="1" applyFill="1" applyBorder="1" applyAlignment="1" applyProtection="1">
      <alignment horizontal="center" vertical="center" wrapText="1"/>
      <protection locked="0"/>
    </xf>
    <xf numFmtId="1" fontId="1" fillId="0" borderId="22" xfId="0" applyNumberFormat="1" applyFont="1" applyFill="1" applyBorder="1" applyAlignment="1" applyProtection="1">
      <alignment horizontal="center" vertical="center" wrapText="1"/>
      <protection locked="0"/>
    </xf>
    <xf numFmtId="1" fontId="1" fillId="0" borderId="43" xfId="0" applyNumberFormat="1" applyFont="1" applyFill="1" applyBorder="1" applyAlignment="1" applyProtection="1">
      <alignment horizontal="center" vertical="center" wrapText="1"/>
      <protection locked="0"/>
    </xf>
    <xf numFmtId="1" fontId="1" fillId="0" borderId="72" xfId="0" applyNumberFormat="1" applyFont="1" applyFill="1" applyBorder="1" applyAlignment="1" applyProtection="1">
      <alignment horizontal="center" vertical="center" wrapText="1"/>
      <protection locked="0"/>
    </xf>
    <xf numFmtId="1" fontId="1" fillId="0" borderId="39" xfId="0" applyNumberFormat="1" applyFont="1" applyFill="1" applyBorder="1" applyAlignment="1" applyProtection="1">
      <alignment horizontal="center" vertical="center" wrapText="1"/>
      <protection locked="0"/>
    </xf>
    <xf numFmtId="0" fontId="2" fillId="0" borderId="1" xfId="0" applyFont="1" applyFill="1" applyBorder="1" applyAlignment="1" applyProtection="1">
      <alignment horizontal="center" vertical="center" wrapText="1"/>
      <protection locked="0"/>
    </xf>
    <xf numFmtId="0" fontId="28" fillId="0" borderId="1" xfId="0" applyFont="1" applyFill="1" applyBorder="1" applyAlignment="1" applyProtection="1">
      <alignment horizontal="center" vertical="center" wrapText="1"/>
      <protection locked="0"/>
    </xf>
    <xf numFmtId="4" fontId="1" fillId="0" borderId="55" xfId="0" applyNumberFormat="1" applyFont="1" applyFill="1" applyBorder="1" applyAlignment="1" applyProtection="1">
      <alignment horizontal="center" vertical="center" wrapText="1"/>
      <protection locked="0"/>
    </xf>
    <xf numFmtId="4" fontId="1" fillId="0" borderId="59" xfId="0" applyNumberFormat="1" applyFont="1" applyFill="1" applyBorder="1" applyAlignment="1" applyProtection="1">
      <alignment horizontal="center" vertical="center" wrapText="1"/>
      <protection locked="0"/>
    </xf>
    <xf numFmtId="4" fontId="1" fillId="0" borderId="60" xfId="0" applyNumberFormat="1" applyFont="1" applyFill="1" applyBorder="1" applyAlignment="1" applyProtection="1">
      <alignment horizontal="center" vertical="center" wrapText="1"/>
      <protection locked="0"/>
    </xf>
    <xf numFmtId="0" fontId="1" fillId="0" borderId="7" xfId="0" applyFont="1" applyFill="1" applyBorder="1" applyAlignment="1" applyProtection="1">
      <alignment vertical="center" wrapText="1"/>
    </xf>
    <xf numFmtId="0" fontId="1" fillId="0" borderId="6" xfId="0" applyFont="1" applyFill="1" applyBorder="1" applyAlignment="1" applyProtection="1">
      <alignment vertical="center" wrapText="1"/>
    </xf>
    <xf numFmtId="0" fontId="1" fillId="0" borderId="5" xfId="0" applyFont="1" applyFill="1" applyBorder="1" applyAlignment="1" applyProtection="1">
      <alignment vertical="center" wrapText="1"/>
    </xf>
    <xf numFmtId="1" fontId="1" fillId="2" borderId="1" xfId="3" applyNumberFormat="1" applyFont="1" applyFill="1" applyBorder="1" applyAlignment="1" applyProtection="1">
      <alignment horizontal="center" vertical="center" wrapText="1"/>
      <protection locked="0"/>
    </xf>
    <xf numFmtId="4" fontId="1" fillId="0" borderId="16" xfId="0" applyNumberFormat="1" applyFont="1" applyFill="1" applyBorder="1" applyAlignment="1" applyProtection="1">
      <alignment horizontal="center" vertical="center" wrapText="1"/>
      <protection locked="0"/>
    </xf>
    <xf numFmtId="4" fontId="1" fillId="0" borderId="8" xfId="0" applyNumberFormat="1" applyFont="1" applyFill="1" applyBorder="1" applyAlignment="1" applyProtection="1">
      <alignment horizontal="center" vertical="center" wrapText="1"/>
      <protection locked="0"/>
    </xf>
    <xf numFmtId="4" fontId="1" fillId="0" borderId="17" xfId="0" applyNumberFormat="1" applyFont="1" applyFill="1" applyBorder="1" applyAlignment="1" applyProtection="1">
      <alignment horizontal="center" vertical="center" wrapText="1"/>
      <protection locked="0"/>
    </xf>
    <xf numFmtId="0" fontId="1" fillId="0" borderId="1" xfId="0" applyFont="1" applyBorder="1" applyAlignment="1" applyProtection="1">
      <alignment horizontal="center" vertical="center" wrapText="1"/>
      <protection locked="0"/>
    </xf>
    <xf numFmtId="170" fontId="2" fillId="0" borderId="35" xfId="0" applyNumberFormat="1" applyFont="1" applyFill="1" applyBorder="1" applyAlignment="1" applyProtection="1">
      <alignment horizontal="center" vertical="center" wrapText="1"/>
    </xf>
    <xf numFmtId="170" fontId="2" fillId="0" borderId="49" xfId="0" applyNumberFormat="1" applyFont="1" applyFill="1" applyBorder="1" applyAlignment="1" applyProtection="1">
      <alignment horizontal="center" vertical="center" wrapText="1"/>
    </xf>
    <xf numFmtId="0" fontId="1" fillId="3" borderId="22" xfId="0" applyFont="1" applyFill="1" applyBorder="1" applyAlignment="1" applyProtection="1">
      <alignment horizontal="left" vertical="center" wrapText="1"/>
    </xf>
    <xf numFmtId="0" fontId="1" fillId="0" borderId="72" xfId="0" applyFont="1" applyFill="1" applyBorder="1" applyAlignment="1" applyProtection="1">
      <alignment horizontal="center" vertical="center" wrapText="1"/>
      <protection locked="0"/>
    </xf>
    <xf numFmtId="0" fontId="1" fillId="3" borderId="58" xfId="0" applyFont="1" applyFill="1" applyBorder="1" applyAlignment="1" applyProtection="1">
      <alignment horizontal="left" vertical="center" wrapText="1"/>
    </xf>
    <xf numFmtId="0" fontId="1" fillId="0" borderId="59" xfId="0" applyFont="1" applyFill="1" applyBorder="1" applyAlignment="1" applyProtection="1">
      <alignment horizontal="center" vertical="center" wrapText="1"/>
      <protection locked="0"/>
    </xf>
    <xf numFmtId="0" fontId="1" fillId="0" borderId="58" xfId="0" applyFont="1" applyFill="1" applyBorder="1" applyAlignment="1" applyProtection="1">
      <alignment horizontal="center" vertical="center" wrapText="1"/>
      <protection locked="0"/>
    </xf>
    <xf numFmtId="0" fontId="1" fillId="3" borderId="59" xfId="0" applyFont="1" applyFill="1" applyBorder="1" applyAlignment="1" applyProtection="1">
      <alignment horizontal="left" vertical="center" wrapText="1"/>
    </xf>
    <xf numFmtId="0" fontId="1" fillId="0" borderId="39" xfId="0" applyFont="1" applyFill="1" applyBorder="1" applyAlignment="1" applyProtection="1">
      <alignment horizontal="center" vertical="center" wrapText="1"/>
      <protection locked="0"/>
    </xf>
    <xf numFmtId="0" fontId="1" fillId="3" borderId="60" xfId="0" applyFont="1" applyFill="1" applyBorder="1" applyAlignment="1" applyProtection="1">
      <alignment horizontal="left" vertical="center" wrapText="1"/>
    </xf>
    <xf numFmtId="0" fontId="2" fillId="0" borderId="62" xfId="0" applyFont="1" applyFill="1" applyBorder="1" applyAlignment="1" applyProtection="1">
      <alignment horizontal="center" vertical="center" wrapText="1"/>
    </xf>
    <xf numFmtId="4" fontId="1" fillId="3" borderId="6" xfId="0" applyNumberFormat="1" applyFont="1" applyFill="1" applyBorder="1" applyAlignment="1" applyProtection="1">
      <alignment vertical="center" wrapText="1"/>
    </xf>
    <xf numFmtId="4" fontId="1" fillId="3" borderId="8" xfId="0" applyNumberFormat="1" applyFont="1" applyFill="1" applyBorder="1" applyAlignment="1" applyProtection="1">
      <alignment vertical="center" wrapText="1"/>
    </xf>
    <xf numFmtId="4" fontId="1" fillId="3" borderId="7" xfId="0" applyNumberFormat="1" applyFont="1" applyFill="1" applyBorder="1" applyAlignment="1" applyProtection="1">
      <alignment vertical="center" wrapText="1"/>
    </xf>
    <xf numFmtId="4" fontId="1" fillId="3" borderId="17" xfId="0" applyNumberFormat="1" applyFont="1" applyFill="1" applyBorder="1" applyAlignment="1" applyProtection="1">
      <alignment vertical="center" wrapText="1"/>
    </xf>
    <xf numFmtId="0" fontId="1" fillId="4" borderId="8" xfId="0" applyFont="1" applyFill="1" applyBorder="1" applyAlignment="1" applyProtection="1">
      <alignment horizontal="right" vertical="center" wrapText="1"/>
    </xf>
    <xf numFmtId="0" fontId="1" fillId="4" borderId="74" xfId="0" applyFont="1" applyFill="1" applyBorder="1" applyAlignment="1" applyProtection="1">
      <alignment vertical="center" wrapText="1"/>
    </xf>
    <xf numFmtId="0" fontId="1" fillId="4" borderId="74" xfId="0" applyFont="1" applyFill="1" applyBorder="1" applyAlignment="1" applyProtection="1">
      <alignment horizontal="right" vertical="center" wrapText="1"/>
    </xf>
    <xf numFmtId="4" fontId="1" fillId="3" borderId="26" xfId="0" applyNumberFormat="1" applyFont="1" applyFill="1" applyBorder="1" applyAlignment="1" applyProtection="1">
      <alignment vertical="center" wrapText="1"/>
    </xf>
    <xf numFmtId="4" fontId="1" fillId="3" borderId="45" xfId="0" applyNumberFormat="1" applyFont="1" applyFill="1" applyBorder="1" applyAlignment="1" applyProtection="1">
      <alignment vertical="center" wrapText="1"/>
    </xf>
    <xf numFmtId="0" fontId="2" fillId="0" borderId="2"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4" xfId="0" applyFont="1" applyFill="1" applyBorder="1" applyAlignment="1" applyProtection="1">
      <alignment horizontal="left" vertical="center" wrapText="1"/>
    </xf>
    <xf numFmtId="0" fontId="2" fillId="0" borderId="18" xfId="0" applyFont="1" applyFill="1" applyBorder="1" applyAlignment="1" applyProtection="1">
      <alignment horizontal="left" vertical="center" wrapText="1"/>
    </xf>
    <xf numFmtId="0" fontId="2" fillId="0" borderId="9" xfId="0" applyFont="1" applyFill="1" applyBorder="1" applyAlignment="1" applyProtection="1">
      <alignment horizontal="left" vertical="center" wrapText="1"/>
    </xf>
    <xf numFmtId="0" fontId="2" fillId="0" borderId="39" xfId="0" applyFont="1" applyFill="1" applyBorder="1" applyAlignment="1" applyProtection="1">
      <alignment horizontal="left" vertical="center" wrapText="1"/>
    </xf>
    <xf numFmtId="0" fontId="2" fillId="0" borderId="40" xfId="0" applyFont="1" applyFill="1" applyBorder="1" applyAlignment="1" applyProtection="1">
      <alignment horizontal="left" vertical="center" wrapText="1"/>
    </xf>
    <xf numFmtId="0" fontId="2" fillId="0" borderId="60" xfId="0" applyFont="1" applyFill="1" applyBorder="1" applyAlignment="1" applyProtection="1">
      <alignment horizontal="left" vertical="center" wrapText="1"/>
    </xf>
    <xf numFmtId="0" fontId="2" fillId="0" borderId="58" xfId="0" applyFont="1" applyFill="1" applyBorder="1" applyAlignment="1" applyProtection="1">
      <alignment horizontal="left" vertical="center" wrapText="1"/>
    </xf>
    <xf numFmtId="0" fontId="2" fillId="0" borderId="57" xfId="0" applyFont="1" applyFill="1" applyBorder="1" applyAlignment="1" applyProtection="1">
      <alignment horizontal="left" vertical="center" wrapText="1"/>
    </xf>
    <xf numFmtId="0" fontId="2" fillId="0" borderId="59" xfId="0" applyFont="1" applyFill="1" applyBorder="1" applyAlignment="1" applyProtection="1">
      <alignment horizontal="left" vertical="center" wrapText="1"/>
    </xf>
    <xf numFmtId="0" fontId="2" fillId="0" borderId="0" xfId="0" applyFont="1" applyFill="1" applyBorder="1" applyAlignment="1" applyProtection="1">
      <alignment horizontal="left" vertical="center" wrapText="1"/>
    </xf>
    <xf numFmtId="170" fontId="4" fillId="0" borderId="2" xfId="0" applyNumberFormat="1" applyFont="1" applyFill="1" applyBorder="1" applyAlignment="1" applyProtection="1">
      <alignment horizontal="center" vertical="center" wrapText="1"/>
    </xf>
    <xf numFmtId="170" fontId="4" fillId="0" borderId="25" xfId="0" applyNumberFormat="1" applyFont="1" applyFill="1" applyBorder="1" applyAlignment="1" applyProtection="1">
      <alignment horizontal="center" vertical="center" wrapText="1"/>
    </xf>
    <xf numFmtId="0" fontId="1" fillId="0" borderId="2" xfId="0" applyFont="1" applyFill="1" applyBorder="1" applyAlignment="1" applyProtection="1">
      <alignment horizontal="center" vertical="center" wrapText="1"/>
    </xf>
    <xf numFmtId="0" fontId="1" fillId="0" borderId="46" xfId="0" applyFont="1" applyFill="1" applyBorder="1" applyAlignment="1" applyProtection="1">
      <alignment horizontal="center" vertical="center" wrapText="1"/>
    </xf>
    <xf numFmtId="0" fontId="1" fillId="0" borderId="25" xfId="0" applyFont="1" applyFill="1" applyBorder="1" applyAlignment="1" applyProtection="1">
      <alignment horizontal="center" vertical="center" wrapText="1"/>
    </xf>
    <xf numFmtId="0" fontId="1" fillId="0" borderId="4" xfId="0" applyFont="1" applyFill="1" applyBorder="1" applyAlignment="1" applyProtection="1">
      <alignment horizontal="left" vertical="center" wrapText="1"/>
    </xf>
    <xf numFmtId="0" fontId="1" fillId="0" borderId="18" xfId="0" applyFont="1" applyFill="1" applyBorder="1" applyAlignment="1" applyProtection="1">
      <alignment horizontal="left" vertical="center" wrapText="1"/>
    </xf>
    <xf numFmtId="0" fontId="1" fillId="0" borderId="9" xfId="0" applyFont="1" applyFill="1" applyBorder="1" applyAlignment="1" applyProtection="1">
      <alignment horizontal="left" vertical="center" wrapText="1"/>
    </xf>
    <xf numFmtId="49" fontId="1" fillId="0" borderId="42" xfId="0" applyNumberFormat="1" applyFont="1" applyFill="1" applyBorder="1" applyAlignment="1" applyProtection="1">
      <alignment horizontal="center" vertical="center" wrapText="1"/>
      <protection locked="0"/>
    </xf>
    <xf numFmtId="49" fontId="1" fillId="0" borderId="11" xfId="0" applyNumberFormat="1" applyFont="1" applyFill="1" applyBorder="1" applyAlignment="1" applyProtection="1">
      <alignment horizontal="center" vertical="center" wrapText="1"/>
      <protection locked="0"/>
    </xf>
    <xf numFmtId="49" fontId="1" fillId="0" borderId="15" xfId="0" applyNumberFormat="1" applyFont="1" applyFill="1" applyBorder="1" applyAlignment="1" applyProtection="1">
      <alignment horizontal="center" vertical="center" wrapText="1"/>
      <protection locked="0"/>
    </xf>
    <xf numFmtId="49" fontId="1" fillId="0" borderId="24" xfId="0" applyNumberFormat="1" applyFont="1" applyFill="1" applyBorder="1" applyAlignment="1" applyProtection="1">
      <alignment horizontal="center" vertical="center" wrapText="1"/>
      <protection locked="0"/>
    </xf>
    <xf numFmtId="49" fontId="1" fillId="0" borderId="0" xfId="0" applyNumberFormat="1" applyFont="1" applyFill="1" applyBorder="1" applyAlignment="1" applyProtection="1">
      <alignment horizontal="center" vertical="center" wrapText="1"/>
      <protection locked="0"/>
    </xf>
    <xf numFmtId="49" fontId="1" fillId="0" borderId="3" xfId="0" applyNumberFormat="1" applyFont="1" applyFill="1" applyBorder="1" applyAlignment="1" applyProtection="1">
      <alignment horizontal="center" vertical="center" wrapText="1"/>
      <protection locked="0"/>
    </xf>
    <xf numFmtId="49" fontId="1" fillId="0" borderId="23" xfId="0" applyNumberFormat="1" applyFont="1" applyFill="1" applyBorder="1" applyAlignment="1" applyProtection="1">
      <alignment horizontal="center" vertical="center" wrapText="1"/>
      <protection locked="0"/>
    </xf>
    <xf numFmtId="49" fontId="1" fillId="0" borderId="27" xfId="0" applyNumberFormat="1" applyFont="1" applyFill="1" applyBorder="1" applyAlignment="1" applyProtection="1">
      <alignment horizontal="center" vertical="center" wrapText="1"/>
      <protection locked="0"/>
    </xf>
    <xf numFmtId="49" fontId="1" fillId="0" borderId="10" xfId="0" applyNumberFormat="1" applyFont="1" applyFill="1" applyBorder="1" applyAlignment="1" applyProtection="1">
      <alignment horizontal="center" vertical="center" wrapText="1"/>
      <protection locked="0"/>
    </xf>
    <xf numFmtId="0" fontId="2" fillId="0" borderId="46" xfId="0" applyFont="1" applyFill="1" applyBorder="1" applyAlignment="1" applyProtection="1">
      <alignment horizontal="center" vertical="center" wrapText="1"/>
    </xf>
    <xf numFmtId="0" fontId="1" fillId="0" borderId="0" xfId="0" applyFont="1" applyFill="1" applyBorder="1" applyAlignment="1" applyProtection="1">
      <alignment horizontal="left" vertical="center" wrapText="1"/>
    </xf>
    <xf numFmtId="0" fontId="7" fillId="0" borderId="0" xfId="0" applyFont="1" applyFill="1" applyBorder="1" applyAlignment="1" applyProtection="1">
      <alignment horizontal="left" vertical="center" wrapText="1"/>
    </xf>
    <xf numFmtId="0" fontId="1" fillId="0" borderId="61" xfId="0" applyFont="1" applyFill="1" applyBorder="1" applyAlignment="1" applyProtection="1">
      <alignment horizontal="left" vertical="center" wrapText="1"/>
    </xf>
    <xf numFmtId="0" fontId="1" fillId="0" borderId="63" xfId="0" applyFont="1" applyFill="1" applyBorder="1" applyAlignment="1" applyProtection="1">
      <alignment horizontal="left" vertical="center" wrapText="1"/>
    </xf>
    <xf numFmtId="0" fontId="1" fillId="0" borderId="62" xfId="0" applyFont="1" applyFill="1" applyBorder="1" applyAlignment="1" applyProtection="1">
      <alignment horizontal="left" vertical="center" wrapText="1"/>
    </xf>
    <xf numFmtId="0" fontId="2" fillId="0" borderId="0" xfId="0" applyFont="1" applyFill="1" applyAlignment="1" applyProtection="1">
      <alignment vertical="center"/>
    </xf>
    <xf numFmtId="0" fontId="31" fillId="0" borderId="11" xfId="0" applyFont="1" applyFill="1" applyBorder="1" applyAlignment="1" applyProtection="1">
      <alignment horizontal="left" vertical="top" wrapText="1"/>
    </xf>
    <xf numFmtId="0" fontId="2" fillId="0" borderId="15" xfId="0" applyFont="1" applyFill="1" applyBorder="1" applyAlignment="1" applyProtection="1">
      <alignment horizontal="center" vertical="center" wrapText="1"/>
    </xf>
    <xf numFmtId="0" fontId="2" fillId="0" borderId="10" xfId="0" applyFont="1" applyFill="1" applyBorder="1" applyAlignment="1" applyProtection="1">
      <alignment horizontal="center" vertical="center" wrapText="1"/>
    </xf>
    <xf numFmtId="0" fontId="2" fillId="0" borderId="42" xfId="0" applyFont="1" applyFill="1" applyBorder="1" applyAlignment="1" applyProtection="1">
      <alignment horizontal="center" vertical="center" wrapText="1"/>
    </xf>
    <xf numFmtId="0" fontId="2" fillId="0" borderId="11"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0" xfId="0" applyFont="1" applyFill="1" applyBorder="1" applyAlignment="1" applyProtection="1">
      <alignment horizontal="center" vertical="center" wrapText="1"/>
    </xf>
    <xf numFmtId="0" fontId="2" fillId="0" borderId="3"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7" xfId="0" applyFont="1" applyFill="1" applyBorder="1" applyAlignment="1" applyProtection="1">
      <alignment horizontal="center" vertical="center" wrapText="1"/>
    </xf>
    <xf numFmtId="0" fontId="1" fillId="0" borderId="0" xfId="0" applyFont="1" applyAlignment="1" applyProtection="1">
      <alignment vertical="top" wrapText="1"/>
    </xf>
    <xf numFmtId="0" fontId="2" fillId="0" borderId="0" xfId="0" applyFont="1" applyFill="1" applyBorder="1" applyAlignment="1" applyProtection="1">
      <alignment vertical="center" wrapText="1"/>
    </xf>
    <xf numFmtId="0" fontId="2" fillId="0" borderId="42" xfId="0" applyFont="1" applyFill="1" applyBorder="1" applyAlignment="1" applyProtection="1">
      <alignment horizontal="left" vertical="center" wrapText="1"/>
    </xf>
    <xf numFmtId="0" fontId="2" fillId="0" borderId="11" xfId="0" applyFont="1" applyFill="1" applyBorder="1" applyAlignment="1" applyProtection="1">
      <alignment horizontal="left" vertical="center" wrapText="1"/>
    </xf>
    <xf numFmtId="0" fontId="2" fillId="0" borderId="15" xfId="0" applyFont="1" applyFill="1" applyBorder="1" applyAlignment="1" applyProtection="1">
      <alignment horizontal="left" vertical="center" wrapText="1"/>
    </xf>
    <xf numFmtId="0" fontId="2" fillId="0" borderId="23" xfId="0" applyFont="1" applyFill="1" applyBorder="1" applyAlignment="1" applyProtection="1">
      <alignment horizontal="left" vertical="center" wrapText="1"/>
    </xf>
    <xf numFmtId="0" fontId="2" fillId="0" borderId="27" xfId="0" applyFont="1" applyFill="1" applyBorder="1" applyAlignment="1" applyProtection="1">
      <alignment horizontal="left" vertical="center" wrapText="1"/>
    </xf>
    <xf numFmtId="0" fontId="2" fillId="0" borderId="10" xfId="0" applyFont="1" applyFill="1" applyBorder="1" applyAlignment="1" applyProtection="1">
      <alignment horizontal="left" vertical="center" wrapText="1"/>
    </xf>
    <xf numFmtId="0" fontId="1" fillId="0" borderId="6" xfId="0" applyFont="1" applyFill="1" applyBorder="1" applyAlignment="1" applyProtection="1">
      <alignment horizontal="left" vertical="center" wrapText="1"/>
    </xf>
    <xf numFmtId="0" fontId="1" fillId="0" borderId="13" xfId="0" applyFont="1" applyFill="1" applyBorder="1" applyAlignment="1" applyProtection="1">
      <alignment horizontal="left" vertical="center" wrapText="1"/>
    </xf>
    <xf numFmtId="0" fontId="1" fillId="0" borderId="4" xfId="0" applyFont="1" applyFill="1" applyBorder="1" applyAlignment="1" applyProtection="1">
      <alignment vertical="center" wrapText="1"/>
    </xf>
    <xf numFmtId="0" fontId="1" fillId="0" borderId="18" xfId="0" applyFont="1" applyFill="1" applyBorder="1" applyAlignment="1" applyProtection="1">
      <alignment vertical="center" wrapText="1"/>
    </xf>
    <xf numFmtId="0" fontId="1" fillId="0" borderId="9" xfId="0" applyFont="1" applyFill="1" applyBorder="1" applyAlignment="1" applyProtection="1">
      <alignment vertical="center" wrapText="1"/>
    </xf>
    <xf numFmtId="0" fontId="5" fillId="0" borderId="27" xfId="0" applyFont="1" applyFill="1" applyBorder="1" applyAlignment="1" applyProtection="1">
      <alignment vertical="center" wrapText="1"/>
    </xf>
    <xf numFmtId="49" fontId="1" fillId="0" borderId="4" xfId="0" applyNumberFormat="1" applyFont="1" applyFill="1" applyBorder="1" applyAlignment="1" applyProtection="1">
      <alignment horizontal="left" vertical="center" wrapText="1"/>
      <protection locked="0"/>
    </xf>
    <xf numFmtId="49" fontId="1" fillId="0" borderId="18" xfId="0" applyNumberFormat="1" applyFont="1" applyFill="1" applyBorder="1" applyAlignment="1" applyProtection="1">
      <alignment horizontal="left" vertical="center" wrapText="1"/>
      <protection locked="0"/>
    </xf>
    <xf numFmtId="49" fontId="1" fillId="0" borderId="9" xfId="0" applyNumberFormat="1" applyFont="1" applyFill="1" applyBorder="1" applyAlignment="1" applyProtection="1">
      <alignment horizontal="left" vertical="center" wrapText="1"/>
      <protection locked="0"/>
    </xf>
    <xf numFmtId="0" fontId="1" fillId="0" borderId="35" xfId="0" applyFont="1" applyFill="1" applyBorder="1" applyAlignment="1" applyProtection="1">
      <alignment horizontal="center" vertical="center" wrapText="1"/>
    </xf>
    <xf numFmtId="0" fontId="1" fillId="0" borderId="31" xfId="0" applyFont="1" applyFill="1" applyBorder="1" applyAlignment="1" applyProtection="1">
      <alignment horizontal="center" vertical="center" wrapText="1"/>
    </xf>
    <xf numFmtId="0" fontId="1" fillId="0" borderId="49" xfId="0" applyFont="1" applyFill="1" applyBorder="1" applyAlignment="1" applyProtection="1">
      <alignment horizontal="center" vertical="center" wrapText="1"/>
    </xf>
    <xf numFmtId="0" fontId="1" fillId="0" borderId="54" xfId="0" applyFont="1" applyFill="1" applyBorder="1" applyAlignment="1" applyProtection="1">
      <alignment horizontal="center" vertical="center" wrapText="1"/>
    </xf>
    <xf numFmtId="0" fontId="1" fillId="0" borderId="7" xfId="0" applyFont="1" applyBorder="1" applyAlignment="1" applyProtection="1">
      <alignment horizontal="left" vertical="center" wrapText="1"/>
    </xf>
    <xf numFmtId="0" fontId="1" fillId="0" borderId="14" xfId="0" applyFont="1" applyBorder="1" applyAlignment="1" applyProtection="1">
      <alignment horizontal="left" vertical="center" wrapText="1"/>
    </xf>
    <xf numFmtId="0" fontId="1" fillId="0" borderId="21" xfId="0" applyFont="1" applyBorder="1" applyAlignment="1" applyProtection="1">
      <alignment horizontal="left" vertical="center" wrapText="1"/>
    </xf>
    <xf numFmtId="3" fontId="2" fillId="0" borderId="0" xfId="0" applyNumberFormat="1" applyFont="1" applyFill="1" applyBorder="1" applyAlignment="1" applyProtection="1">
      <alignment horizontal="center" vertical="center" wrapText="1"/>
    </xf>
    <xf numFmtId="3" fontId="2" fillId="0" borderId="2" xfId="0" applyNumberFormat="1" applyFont="1" applyFill="1" applyBorder="1" applyAlignment="1" applyProtection="1">
      <alignment horizontal="center" vertical="center" wrapText="1"/>
    </xf>
    <xf numFmtId="3" fontId="2" fillId="0" borderId="25" xfId="0" applyNumberFormat="1" applyFont="1" applyFill="1" applyBorder="1" applyAlignment="1" applyProtection="1">
      <alignment horizontal="center" vertical="center" wrapText="1"/>
    </xf>
    <xf numFmtId="0" fontId="1" fillId="0" borderId="20" xfId="0" applyFont="1" applyFill="1" applyBorder="1" applyAlignment="1" applyProtection="1">
      <alignment horizontal="left" vertical="center" wrapText="1"/>
    </xf>
    <xf numFmtId="0" fontId="1" fillId="3" borderId="6" xfId="0" applyFont="1" applyFill="1" applyBorder="1" applyAlignment="1" applyProtection="1">
      <alignment horizontal="left" vertical="center" wrapText="1"/>
    </xf>
    <xf numFmtId="0" fontId="1" fillId="3" borderId="13" xfId="0" applyFont="1" applyFill="1" applyBorder="1" applyAlignment="1" applyProtection="1">
      <alignment horizontal="left" vertical="center" wrapText="1"/>
    </xf>
    <xf numFmtId="0" fontId="1" fillId="3" borderId="20" xfId="0" applyFont="1" applyFill="1" applyBorder="1" applyAlignment="1" applyProtection="1">
      <alignment horizontal="left" vertical="center" wrapText="1"/>
    </xf>
    <xf numFmtId="0" fontId="1" fillId="0" borderId="4" xfId="0" applyNumberFormat="1" applyFont="1" applyFill="1" applyBorder="1" applyAlignment="1" applyProtection="1">
      <alignment horizontal="left" vertical="center" wrapText="1"/>
    </xf>
    <xf numFmtId="0" fontId="1" fillId="0" borderId="18" xfId="0" applyNumberFormat="1" applyFont="1" applyFill="1" applyBorder="1" applyAlignment="1" applyProtection="1">
      <alignment horizontal="left" vertical="center" wrapText="1"/>
    </xf>
    <xf numFmtId="0" fontId="1" fillId="0" borderId="9" xfId="0" applyNumberFormat="1" applyFont="1" applyFill="1" applyBorder="1" applyAlignment="1" applyProtection="1">
      <alignment horizontal="left" vertical="center" wrapText="1"/>
    </xf>
    <xf numFmtId="0" fontId="2" fillId="0" borderId="0" xfId="0" applyFont="1" applyAlignment="1" applyProtection="1">
      <alignment horizontal="left" vertical="top" wrapText="1"/>
    </xf>
    <xf numFmtId="0" fontId="2" fillId="0" borderId="0" xfId="0" applyFont="1" applyAlignment="1" applyProtection="1">
      <alignment vertical="top" wrapText="1"/>
    </xf>
    <xf numFmtId="0" fontId="1" fillId="0" borderId="0" xfId="0" applyFont="1" applyAlignment="1" applyProtection="1">
      <alignment horizontal="left" vertical="center" wrapText="1"/>
    </xf>
    <xf numFmtId="165" fontId="1" fillId="0" borderId="39" xfId="0" applyNumberFormat="1" applyFont="1" applyFill="1" applyBorder="1" applyAlignment="1" applyProtection="1">
      <alignment vertical="center" wrapText="1"/>
    </xf>
    <xf numFmtId="165" fontId="1" fillId="0" borderId="40" xfId="0" applyNumberFormat="1" applyFont="1" applyFill="1" applyBorder="1" applyAlignment="1" applyProtection="1">
      <alignment vertical="center" wrapText="1"/>
    </xf>
    <xf numFmtId="165" fontId="1" fillId="0" borderId="60" xfId="0" applyNumberFormat="1" applyFont="1" applyFill="1" applyBorder="1" applyAlignment="1" applyProtection="1">
      <alignment vertical="center" wrapText="1"/>
    </xf>
    <xf numFmtId="165" fontId="1" fillId="0" borderId="22" xfId="0" applyNumberFormat="1" applyFont="1" applyFill="1" applyBorder="1" applyAlignment="1" applyProtection="1">
      <alignment vertical="center" wrapText="1"/>
    </xf>
    <xf numFmtId="165" fontId="1" fillId="0" borderId="43" xfId="0" applyNumberFormat="1" applyFont="1" applyFill="1" applyBorder="1" applyAlignment="1" applyProtection="1">
      <alignment vertical="center" wrapText="1"/>
    </xf>
    <xf numFmtId="165" fontId="1" fillId="0" borderId="72" xfId="0" applyNumberFormat="1" applyFont="1" applyFill="1" applyBorder="1" applyAlignment="1" applyProtection="1">
      <alignment vertical="center" wrapText="1"/>
    </xf>
    <xf numFmtId="0" fontId="2" fillId="0" borderId="0" xfId="0" applyFont="1" applyFill="1" applyAlignment="1" applyProtection="1">
      <alignment horizontal="left" vertical="center" wrapText="1"/>
    </xf>
    <xf numFmtId="0" fontId="2" fillId="0" borderId="42" xfId="1" applyFont="1" applyFill="1" applyBorder="1" applyAlignment="1" applyProtection="1">
      <alignment vertical="center" wrapText="1"/>
    </xf>
    <xf numFmtId="0" fontId="2" fillId="0" borderId="11" xfId="1" applyFont="1" applyFill="1" applyBorder="1" applyAlignment="1" applyProtection="1">
      <alignment vertical="center" wrapText="1"/>
    </xf>
    <xf numFmtId="0" fontId="2" fillId="0" borderId="15" xfId="1" applyFont="1" applyFill="1" applyBorder="1" applyAlignment="1" applyProtection="1">
      <alignment vertical="center" wrapText="1"/>
    </xf>
    <xf numFmtId="0" fontId="2" fillId="0" borderId="23" xfId="1" applyFont="1" applyFill="1" applyBorder="1" applyAlignment="1" applyProtection="1">
      <alignment vertical="center" wrapText="1"/>
    </xf>
    <xf numFmtId="0" fontId="2" fillId="0" borderId="27" xfId="1" applyFont="1" applyFill="1" applyBorder="1" applyAlignment="1" applyProtection="1">
      <alignment vertical="center" wrapText="1"/>
    </xf>
    <xf numFmtId="0" fontId="2" fillId="0" borderId="10" xfId="1" applyFont="1" applyFill="1" applyBorder="1" applyAlignment="1" applyProtection="1">
      <alignment vertical="center" wrapText="1"/>
    </xf>
    <xf numFmtId="0" fontId="1" fillId="0" borderId="6" xfId="0" applyFont="1" applyFill="1" applyBorder="1" applyAlignment="1" applyProtection="1">
      <alignment horizontal="left" vertical="center"/>
    </xf>
    <xf numFmtId="0" fontId="1" fillId="0" borderId="13" xfId="0" applyFont="1" applyFill="1" applyBorder="1" applyAlignment="1" applyProtection="1">
      <alignment horizontal="left" vertical="center"/>
    </xf>
    <xf numFmtId="0" fontId="1" fillId="0" borderId="20" xfId="0" applyFont="1" applyFill="1" applyBorder="1" applyAlignment="1" applyProtection="1">
      <alignment horizontal="left" vertical="center"/>
    </xf>
    <xf numFmtId="0" fontId="1" fillId="2" borderId="6" xfId="0" applyFont="1" applyFill="1" applyBorder="1" applyAlignment="1" applyProtection="1">
      <alignment horizontal="left" vertical="center"/>
    </xf>
    <xf numFmtId="0" fontId="1" fillId="2" borderId="13" xfId="0" applyFont="1" applyFill="1" applyBorder="1" applyAlignment="1" applyProtection="1">
      <alignment horizontal="left" vertical="center"/>
    </xf>
    <xf numFmtId="0" fontId="1" fillId="2" borderId="20" xfId="0" applyFont="1" applyFill="1" applyBorder="1" applyAlignment="1" applyProtection="1">
      <alignment horizontal="left" vertical="center"/>
    </xf>
    <xf numFmtId="0" fontId="1" fillId="0" borderId="4" xfId="0" applyNumberFormat="1" applyFont="1" applyFill="1" applyBorder="1" applyAlignment="1" applyProtection="1">
      <alignment vertical="center" wrapText="1"/>
    </xf>
    <xf numFmtId="0" fontId="1" fillId="0" borderId="18" xfId="0" applyNumberFormat="1" applyFont="1" applyFill="1" applyBorder="1" applyAlignment="1" applyProtection="1">
      <alignment vertical="center" wrapText="1"/>
    </xf>
    <xf numFmtId="0" fontId="1" fillId="0" borderId="9" xfId="0" applyNumberFormat="1" applyFont="1" applyFill="1" applyBorder="1" applyAlignment="1" applyProtection="1">
      <alignment vertical="center" wrapText="1"/>
    </xf>
    <xf numFmtId="0" fontId="1" fillId="0" borderId="30" xfId="0" applyFont="1" applyFill="1" applyBorder="1" applyAlignment="1" applyProtection="1">
      <alignment horizontal="left" vertical="center" wrapText="1"/>
    </xf>
    <xf numFmtId="0" fontId="1" fillId="0" borderId="50" xfId="0" applyFont="1" applyFill="1" applyBorder="1" applyAlignment="1" applyProtection="1">
      <alignment horizontal="left" vertical="center" wrapText="1"/>
    </xf>
    <xf numFmtId="0" fontId="1" fillId="0" borderId="42" xfId="0" applyFont="1" applyFill="1" applyBorder="1" applyAlignment="1" applyProtection="1">
      <alignment horizontal="left" vertical="center" wrapText="1"/>
    </xf>
    <xf numFmtId="0" fontId="1" fillId="0" borderId="15" xfId="0" applyFont="1" applyFill="1" applyBorder="1" applyAlignment="1" applyProtection="1">
      <alignment horizontal="left" vertical="center" wrapText="1"/>
    </xf>
    <xf numFmtId="0" fontId="1" fillId="0" borderId="7" xfId="0" applyFont="1" applyFill="1" applyBorder="1" applyAlignment="1" applyProtection="1">
      <alignment horizontal="left" vertical="center" wrapText="1"/>
    </xf>
    <xf numFmtId="0" fontId="1" fillId="0" borderId="14" xfId="0" applyFont="1" applyFill="1" applyBorder="1" applyAlignment="1" applyProtection="1">
      <alignment horizontal="left" vertical="center" wrapText="1"/>
    </xf>
    <xf numFmtId="3" fontId="2" fillId="0" borderId="4" xfId="0" applyNumberFormat="1" applyFont="1" applyFill="1" applyBorder="1" applyAlignment="1" applyProtection="1">
      <alignment horizontal="center" vertical="center" wrapText="1"/>
    </xf>
    <xf numFmtId="3" fontId="2" fillId="0" borderId="18" xfId="0" applyNumberFormat="1" applyFont="1" applyFill="1" applyBorder="1" applyAlignment="1" applyProtection="1">
      <alignment horizontal="center" vertical="center" wrapText="1"/>
    </xf>
    <xf numFmtId="3" fontId="2" fillId="0" borderId="9" xfId="0" applyNumberFormat="1" applyFont="1" applyFill="1" applyBorder="1" applyAlignment="1" applyProtection="1">
      <alignment horizontal="center" vertical="center" wrapText="1"/>
    </xf>
    <xf numFmtId="0" fontId="1" fillId="0" borderId="5" xfId="0" applyFont="1" applyFill="1" applyBorder="1" applyAlignment="1" applyProtection="1">
      <alignment horizontal="left" vertical="center" wrapText="1"/>
    </xf>
    <xf numFmtId="0" fontId="1" fillId="0" borderId="12" xfId="0" applyFont="1" applyFill="1" applyBorder="1" applyAlignment="1" applyProtection="1">
      <alignment horizontal="left" vertical="center" wrapText="1"/>
    </xf>
    <xf numFmtId="165" fontId="2" fillId="0" borderId="0" xfId="0" applyNumberFormat="1" applyFont="1" applyFill="1" applyBorder="1" applyAlignment="1" applyProtection="1">
      <alignment horizontal="left" vertical="center" wrapText="1"/>
    </xf>
    <xf numFmtId="0" fontId="2" fillId="0" borderId="0" xfId="0" applyFont="1" applyFill="1" applyAlignment="1" applyProtection="1">
      <alignment horizontal="left" vertical="center"/>
    </xf>
    <xf numFmtId="0" fontId="1" fillId="0" borderId="0" xfId="0" applyFont="1" applyFill="1" applyBorder="1" applyAlignment="1" applyProtection="1">
      <alignment horizontal="left" vertical="center"/>
    </xf>
    <xf numFmtId="0" fontId="1" fillId="0" borderId="15" xfId="0" applyFont="1" applyFill="1" applyBorder="1" applyAlignment="1" applyProtection="1">
      <alignment horizontal="center" vertical="center" wrapText="1"/>
    </xf>
    <xf numFmtId="0" fontId="1" fillId="0" borderId="10" xfId="0" applyFont="1" applyFill="1" applyBorder="1" applyAlignment="1" applyProtection="1">
      <alignment horizontal="center" vertical="center" wrapText="1"/>
    </xf>
    <xf numFmtId="0" fontId="1" fillId="0" borderId="2" xfId="0" quotePrefix="1" applyFont="1" applyFill="1" applyBorder="1" applyAlignment="1" applyProtection="1">
      <alignment horizontal="center" vertical="center" wrapText="1"/>
    </xf>
    <xf numFmtId="0" fontId="1" fillId="0" borderId="46" xfId="0" quotePrefix="1" applyFont="1" applyFill="1" applyBorder="1" applyAlignment="1" applyProtection="1">
      <alignment horizontal="center" vertical="center" wrapText="1"/>
    </xf>
    <xf numFmtId="0" fontId="1" fillId="0" borderId="25" xfId="0" quotePrefix="1" applyFont="1" applyFill="1" applyBorder="1" applyAlignment="1" applyProtection="1">
      <alignment horizontal="center" vertical="center" wrapText="1"/>
    </xf>
    <xf numFmtId="0" fontId="7" fillId="0" borderId="0" xfId="0" applyFont="1" applyFill="1" applyBorder="1" applyAlignment="1" applyProtection="1">
      <alignment horizontal="left" vertical="top" wrapText="1"/>
    </xf>
    <xf numFmtId="14" fontId="1" fillId="0" borderId="2" xfId="0" applyNumberFormat="1" applyFont="1" applyFill="1" applyBorder="1" applyAlignment="1" applyProtection="1">
      <alignment horizontal="center" vertical="center" wrapText="1"/>
    </xf>
    <xf numFmtId="14" fontId="1" fillId="0" borderId="46" xfId="0" applyNumberFormat="1" applyFont="1" applyFill="1" applyBorder="1" applyAlignment="1" applyProtection="1">
      <alignment horizontal="center" vertical="center" wrapText="1"/>
    </xf>
    <xf numFmtId="14" fontId="1" fillId="0" borderId="25" xfId="0" applyNumberFormat="1" applyFont="1" applyFill="1" applyBorder="1" applyAlignment="1" applyProtection="1">
      <alignment horizontal="center" vertical="center" wrapText="1"/>
    </xf>
    <xf numFmtId="165" fontId="1" fillId="0" borderId="42" xfId="0" applyNumberFormat="1" applyFont="1" applyFill="1" applyBorder="1" applyAlignment="1" applyProtection="1">
      <alignment horizontal="center" vertical="center" wrapText="1"/>
      <protection locked="0"/>
    </xf>
    <xf numFmtId="165" fontId="1" fillId="0" borderId="11" xfId="0" applyNumberFormat="1" applyFont="1" applyFill="1" applyBorder="1" applyAlignment="1" applyProtection="1">
      <alignment horizontal="center" vertical="center" wrapText="1"/>
      <protection locked="0"/>
    </xf>
    <xf numFmtId="165" fontId="1" fillId="0" borderId="15" xfId="0" applyNumberFormat="1" applyFont="1" applyFill="1" applyBorder="1" applyAlignment="1" applyProtection="1">
      <alignment horizontal="center" vertical="center" wrapText="1"/>
      <protection locked="0"/>
    </xf>
    <xf numFmtId="165" fontId="1" fillId="0" borderId="24" xfId="0" applyNumberFormat="1" applyFont="1" applyFill="1" applyBorder="1" applyAlignment="1" applyProtection="1">
      <alignment horizontal="center" vertical="center" wrapText="1"/>
      <protection locked="0"/>
    </xf>
    <xf numFmtId="165" fontId="1" fillId="0" borderId="0" xfId="0" applyNumberFormat="1" applyFont="1" applyFill="1" applyBorder="1" applyAlignment="1" applyProtection="1">
      <alignment horizontal="center" vertical="center" wrapText="1"/>
      <protection locked="0"/>
    </xf>
    <xf numFmtId="165" fontId="1" fillId="0" borderId="3" xfId="0" applyNumberFormat="1" applyFont="1" applyFill="1" applyBorder="1" applyAlignment="1" applyProtection="1">
      <alignment horizontal="center" vertical="center" wrapText="1"/>
      <protection locked="0"/>
    </xf>
    <xf numFmtId="165" fontId="1" fillId="0" borderId="23" xfId="0" applyNumberFormat="1" applyFont="1" applyFill="1" applyBorder="1" applyAlignment="1" applyProtection="1">
      <alignment horizontal="center" vertical="center" wrapText="1"/>
      <protection locked="0"/>
    </xf>
    <xf numFmtId="165" fontId="1" fillId="0" borderId="27" xfId="0" applyNumberFormat="1" applyFont="1" applyFill="1" applyBorder="1" applyAlignment="1" applyProtection="1">
      <alignment horizontal="center" vertical="center" wrapText="1"/>
      <protection locked="0"/>
    </xf>
    <xf numFmtId="165" fontId="1" fillId="0" borderId="10" xfId="0" applyNumberFormat="1" applyFont="1" applyFill="1" applyBorder="1" applyAlignment="1" applyProtection="1">
      <alignment horizontal="center" vertical="center" wrapText="1"/>
      <protection locked="0"/>
    </xf>
    <xf numFmtId="165" fontId="1" fillId="0" borderId="0" xfId="0" applyNumberFormat="1" applyFont="1" applyFill="1" applyBorder="1" applyAlignment="1" applyProtection="1">
      <alignment vertical="center" wrapText="1"/>
    </xf>
    <xf numFmtId="0" fontId="2" fillId="0" borderId="2" xfId="0" applyNumberFormat="1" applyFont="1" applyFill="1" applyBorder="1" applyAlignment="1" applyProtection="1">
      <alignment horizontal="center" vertical="center" wrapText="1"/>
    </xf>
    <xf numFmtId="0" fontId="2" fillId="0" borderId="25" xfId="0" applyNumberFormat="1" applyFont="1" applyFill="1" applyBorder="1" applyAlignment="1" applyProtection="1">
      <alignment horizontal="center" vertical="center" wrapText="1"/>
    </xf>
    <xf numFmtId="0" fontId="30" fillId="0" borderId="61" xfId="0" applyFont="1" applyBorder="1" applyAlignment="1">
      <alignment horizontal="left" vertical="center" wrapText="1"/>
    </xf>
    <xf numFmtId="0" fontId="30" fillId="0" borderId="63" xfId="0" applyFont="1" applyBorder="1" applyAlignment="1">
      <alignment horizontal="left" vertical="center" wrapText="1"/>
    </xf>
    <xf numFmtId="0" fontId="30" fillId="0" borderId="62" xfId="0" applyFont="1" applyBorder="1" applyAlignment="1">
      <alignment horizontal="left" vertical="center" wrapText="1"/>
    </xf>
    <xf numFmtId="0" fontId="30" fillId="0" borderId="73" xfId="0" applyFont="1" applyBorder="1" applyAlignment="1">
      <alignment horizontal="left" vertical="center" wrapText="1"/>
    </xf>
    <xf numFmtId="0" fontId="1" fillId="2" borderId="0" xfId="0" applyFont="1" applyFill="1" applyBorder="1" applyAlignment="1" applyProtection="1">
      <alignment horizontal="left" vertical="center" wrapText="1"/>
    </xf>
    <xf numFmtId="0" fontId="2" fillId="0" borderId="0" xfId="0" applyNumberFormat="1" applyFont="1" applyFill="1" applyBorder="1" applyAlignment="1" applyProtection="1">
      <alignment horizontal="left" vertical="top" wrapText="1"/>
    </xf>
    <xf numFmtId="0" fontId="1" fillId="0" borderId="5" xfId="0" applyFont="1" applyBorder="1" applyAlignment="1" applyProtection="1">
      <alignment horizontal="left" vertical="center" wrapText="1"/>
    </xf>
    <xf numFmtId="0" fontId="1" fillId="0" borderId="12" xfId="0" applyFont="1" applyBorder="1" applyAlignment="1" applyProtection="1">
      <alignment horizontal="left" vertical="center" wrapText="1"/>
    </xf>
    <xf numFmtId="0" fontId="1" fillId="0" borderId="19" xfId="0" applyFont="1" applyBorder="1" applyAlignment="1" applyProtection="1">
      <alignment horizontal="left" vertical="center" wrapText="1"/>
    </xf>
    <xf numFmtId="0" fontId="1" fillId="0" borderId="42" xfId="0" applyFont="1" applyBorder="1" applyAlignment="1" applyProtection="1">
      <alignment horizontal="left" vertical="center" wrapText="1"/>
    </xf>
    <xf numFmtId="0" fontId="1" fillId="0" borderId="11" xfId="0" applyFont="1" applyBorder="1" applyAlignment="1" applyProtection="1">
      <alignment horizontal="left" vertical="center" wrapText="1"/>
    </xf>
    <xf numFmtId="0" fontId="1" fillId="0" borderId="15" xfId="0" applyFont="1" applyBorder="1" applyAlignment="1" applyProtection="1">
      <alignment horizontal="left" vertical="center" wrapText="1"/>
    </xf>
    <xf numFmtId="0" fontId="1" fillId="0" borderId="23" xfId="0" applyFont="1" applyBorder="1" applyAlignment="1" applyProtection="1">
      <alignment horizontal="left" vertical="center" wrapText="1"/>
    </xf>
    <xf numFmtId="0" fontId="1" fillId="0" borderId="27" xfId="0" applyFont="1" applyBorder="1" applyAlignment="1" applyProtection="1">
      <alignment horizontal="left" vertical="center" wrapText="1"/>
    </xf>
    <xf numFmtId="0" fontId="1" fillId="0" borderId="10" xfId="0" applyFont="1" applyBorder="1" applyAlignment="1" applyProtection="1">
      <alignment horizontal="left" vertical="center" wrapText="1"/>
    </xf>
    <xf numFmtId="49" fontId="1" fillId="0" borderId="4" xfId="0" applyNumberFormat="1" applyFont="1" applyFill="1" applyBorder="1" applyAlignment="1" applyProtection="1">
      <alignment horizontal="left" vertical="center" wrapText="1"/>
    </xf>
    <xf numFmtId="49" fontId="1" fillId="0" borderId="18" xfId="0" applyNumberFormat="1" applyFont="1" applyFill="1" applyBorder="1" applyAlignment="1" applyProtection="1">
      <alignment horizontal="left" vertical="center" wrapText="1"/>
    </xf>
    <xf numFmtId="49" fontId="1" fillId="0" borderId="9" xfId="0" applyNumberFormat="1" applyFont="1" applyFill="1" applyBorder="1" applyAlignment="1" applyProtection="1">
      <alignment horizontal="left" vertical="center" wrapText="1"/>
    </xf>
    <xf numFmtId="49" fontId="2" fillId="0" borderId="0" xfId="0" applyNumberFormat="1" applyFont="1" applyFill="1" applyBorder="1" applyAlignment="1" applyProtection="1">
      <alignment horizontal="left" vertical="top" wrapText="1"/>
    </xf>
    <xf numFmtId="49" fontId="1" fillId="0" borderId="27" xfId="0" applyNumberFormat="1" applyFont="1" applyFill="1" applyBorder="1" applyAlignment="1" applyProtection="1">
      <alignment horizontal="left" vertical="top" wrapText="1"/>
    </xf>
    <xf numFmtId="0" fontId="1" fillId="0" borderId="4" xfId="0" applyFont="1" applyBorder="1" applyAlignment="1" applyProtection="1">
      <alignment horizontal="left" vertical="center" wrapText="1"/>
    </xf>
    <xf numFmtId="0" fontId="1" fillId="0" borderId="18" xfId="0" applyFont="1" applyBorder="1" applyAlignment="1" applyProtection="1">
      <alignment horizontal="left" vertical="center" wrapText="1"/>
    </xf>
    <xf numFmtId="0" fontId="1" fillId="0" borderId="9" xfId="0" applyFont="1" applyBorder="1" applyAlignment="1" applyProtection="1">
      <alignment horizontal="left" vertical="center" wrapText="1"/>
    </xf>
    <xf numFmtId="0" fontId="2" fillId="0" borderId="0"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2" fillId="0" borderId="5" xfId="0" applyFont="1" applyFill="1" applyBorder="1" applyAlignment="1" applyProtection="1">
      <alignment horizontal="center" vertical="center" wrapText="1"/>
    </xf>
    <xf numFmtId="0" fontId="2" fillId="0" borderId="12" xfId="0" applyFont="1" applyFill="1" applyBorder="1" applyAlignment="1" applyProtection="1">
      <alignment horizontal="center" vertical="center" wrapText="1"/>
    </xf>
    <xf numFmtId="0" fontId="2" fillId="0" borderId="19" xfId="0" applyFont="1" applyFill="1" applyBorder="1" applyAlignment="1" applyProtection="1">
      <alignment horizontal="center" vertical="center" wrapText="1"/>
    </xf>
    <xf numFmtId="0" fontId="2" fillId="0" borderId="7" xfId="0" applyFont="1" applyFill="1" applyBorder="1" applyAlignment="1" applyProtection="1">
      <alignment horizontal="center" vertical="center" wrapText="1"/>
    </xf>
    <xf numFmtId="0" fontId="2" fillId="0" borderId="14" xfId="0" applyFont="1" applyFill="1" applyBorder="1" applyAlignment="1" applyProtection="1">
      <alignment horizontal="center" vertical="center" wrapText="1"/>
    </xf>
    <xf numFmtId="0" fontId="2" fillId="0" borderId="21" xfId="0" applyFont="1" applyFill="1" applyBorder="1" applyAlignment="1" applyProtection="1">
      <alignment horizontal="center" vertical="center" wrapText="1"/>
    </xf>
    <xf numFmtId="0" fontId="1" fillId="3" borderId="7" xfId="0" applyFont="1" applyFill="1" applyBorder="1" applyAlignment="1" applyProtection="1">
      <alignment horizontal="left" vertical="center" wrapText="1"/>
    </xf>
    <xf numFmtId="0" fontId="1" fillId="3" borderId="14" xfId="0" applyFont="1" applyFill="1" applyBorder="1" applyAlignment="1" applyProtection="1">
      <alignment horizontal="left" vertical="center" wrapText="1"/>
    </xf>
    <xf numFmtId="0" fontId="1" fillId="3" borderId="21" xfId="0" applyFont="1" applyFill="1" applyBorder="1" applyAlignment="1" applyProtection="1">
      <alignment horizontal="left" vertical="center" wrapText="1"/>
    </xf>
    <xf numFmtId="0" fontId="11" fillId="0" borderId="11" xfId="0" applyFont="1" applyFill="1" applyBorder="1" applyAlignment="1" applyProtection="1">
      <alignment horizontal="left" vertical="center" wrapText="1"/>
    </xf>
    <xf numFmtId="0" fontId="7" fillId="0" borderId="11" xfId="0" applyFont="1" applyFill="1" applyBorder="1" applyAlignment="1" applyProtection="1">
      <alignment horizontal="left" vertical="center" wrapText="1"/>
    </xf>
    <xf numFmtId="0" fontId="1" fillId="0" borderId="7" xfId="0" applyFont="1" applyFill="1" applyBorder="1" applyAlignment="1" applyProtection="1">
      <alignment vertical="center" wrapText="1"/>
    </xf>
    <xf numFmtId="0" fontId="1" fillId="0" borderId="21" xfId="0" applyFont="1" applyFill="1" applyBorder="1" applyAlignment="1" applyProtection="1">
      <alignment vertical="center" wrapText="1"/>
    </xf>
    <xf numFmtId="0" fontId="1" fillId="0" borderId="6" xfId="0" applyFont="1" applyFill="1" applyBorder="1" applyAlignment="1" applyProtection="1">
      <alignment vertical="center" wrapText="1"/>
    </xf>
    <xf numFmtId="0" fontId="1" fillId="0" borderId="20" xfId="0" applyFont="1" applyFill="1" applyBorder="1" applyAlignment="1" applyProtection="1">
      <alignment vertical="center" wrapText="1"/>
    </xf>
    <xf numFmtId="0" fontId="14" fillId="0" borderId="0" xfId="0" applyFont="1" applyFill="1" applyAlignment="1" applyProtection="1">
      <alignment horizontal="left" vertical="center" wrapText="1"/>
    </xf>
    <xf numFmtId="3" fontId="1" fillId="0" borderId="6" xfId="0" applyNumberFormat="1" applyFont="1" applyFill="1" applyBorder="1" applyAlignment="1" applyProtection="1">
      <alignment horizontal="center" vertical="center"/>
      <protection locked="0"/>
    </xf>
    <xf numFmtId="3" fontId="1" fillId="0" borderId="20" xfId="0" applyNumberFormat="1" applyFont="1" applyFill="1" applyBorder="1" applyAlignment="1" applyProtection="1">
      <alignment horizontal="center" vertical="center"/>
      <protection locked="0"/>
    </xf>
    <xf numFmtId="49" fontId="1" fillId="0" borderId="7" xfId="0" applyNumberFormat="1" applyFont="1" applyFill="1" applyBorder="1" applyAlignment="1" applyProtection="1">
      <alignment horizontal="center" vertical="center" wrapText="1"/>
      <protection locked="0"/>
    </xf>
    <xf numFmtId="49" fontId="1" fillId="0" borderId="14" xfId="0" applyNumberFormat="1" applyFont="1" applyFill="1" applyBorder="1" applyAlignment="1" applyProtection="1">
      <alignment horizontal="center" vertical="center" wrapText="1"/>
      <protection locked="0"/>
    </xf>
    <xf numFmtId="49" fontId="1" fillId="0" borderId="21" xfId="0" applyNumberFormat="1" applyFont="1" applyFill="1" applyBorder="1" applyAlignment="1" applyProtection="1">
      <alignment horizontal="center" vertical="center" wrapText="1"/>
      <protection locked="0"/>
    </xf>
    <xf numFmtId="3" fontId="1" fillId="0" borderId="7" xfId="0" applyNumberFormat="1" applyFont="1" applyFill="1" applyBorder="1" applyAlignment="1" applyProtection="1">
      <alignment horizontal="center" vertical="center"/>
      <protection locked="0"/>
    </xf>
    <xf numFmtId="3" fontId="1" fillId="0" borderId="21" xfId="0" applyNumberFormat="1" applyFont="1" applyFill="1" applyBorder="1" applyAlignment="1" applyProtection="1">
      <alignment horizontal="center" vertical="center"/>
      <protection locked="0"/>
    </xf>
    <xf numFmtId="0" fontId="17" fillId="2" borderId="64" xfId="0" applyFont="1" applyFill="1" applyBorder="1" applyAlignment="1" applyProtection="1">
      <alignment horizontal="left" vertical="center" wrapText="1" indent="1"/>
    </xf>
    <xf numFmtId="0" fontId="17" fillId="2" borderId="65" xfId="0" applyFont="1" applyFill="1" applyBorder="1" applyAlignment="1" applyProtection="1">
      <alignment horizontal="left" vertical="center" wrapText="1" indent="1"/>
    </xf>
    <xf numFmtId="0" fontId="17" fillId="2" borderId="66" xfId="0" applyFont="1" applyFill="1" applyBorder="1" applyAlignment="1" applyProtection="1">
      <alignment horizontal="left" vertical="center" wrapText="1" indent="1"/>
    </xf>
    <xf numFmtId="0" fontId="17" fillId="2" borderId="67" xfId="0" applyFont="1" applyFill="1" applyBorder="1" applyAlignment="1" applyProtection="1">
      <alignment horizontal="left" vertical="center" wrapText="1" indent="1"/>
    </xf>
    <xf numFmtId="0" fontId="17" fillId="2" borderId="0" xfId="0" applyFont="1" applyFill="1" applyBorder="1" applyAlignment="1" applyProtection="1">
      <alignment horizontal="left" vertical="center" wrapText="1" indent="1"/>
    </xf>
    <xf numFmtId="0" fontId="17" fillId="2" borderId="68" xfId="0" applyFont="1" applyFill="1" applyBorder="1" applyAlignment="1" applyProtection="1">
      <alignment horizontal="left" vertical="center" wrapText="1" indent="1"/>
    </xf>
    <xf numFmtId="0" fontId="17" fillId="2" borderId="69" xfId="0" applyFont="1" applyFill="1" applyBorder="1" applyAlignment="1" applyProtection="1">
      <alignment horizontal="left" vertical="center" wrapText="1" indent="1"/>
    </xf>
    <xf numFmtId="0" fontId="17" fillId="2" borderId="70" xfId="0" applyFont="1" applyFill="1" applyBorder="1" applyAlignment="1" applyProtection="1">
      <alignment horizontal="left" vertical="center" wrapText="1" indent="1"/>
    </xf>
    <xf numFmtId="0" fontId="17" fillId="2" borderId="71" xfId="0" applyFont="1" applyFill="1" applyBorder="1" applyAlignment="1" applyProtection="1">
      <alignment horizontal="left" vertical="center" wrapText="1" indent="1"/>
    </xf>
    <xf numFmtId="165" fontId="1" fillId="0" borderId="0" xfId="0" applyNumberFormat="1" applyFont="1" applyFill="1" applyBorder="1" applyAlignment="1" applyProtection="1">
      <alignment horizontal="left" vertical="center" wrapText="1"/>
    </xf>
    <xf numFmtId="165" fontId="1" fillId="0" borderId="3" xfId="0" applyNumberFormat="1" applyFont="1" applyFill="1" applyBorder="1" applyAlignment="1" applyProtection="1">
      <alignment horizontal="left" vertical="center" wrapText="1"/>
    </xf>
    <xf numFmtId="0" fontId="1" fillId="0" borderId="4" xfId="0" applyFont="1" applyFill="1" applyBorder="1" applyAlignment="1" applyProtection="1">
      <alignment vertical="center" wrapText="1"/>
      <protection locked="0"/>
    </xf>
    <xf numFmtId="0" fontId="1" fillId="0" borderId="18" xfId="0" applyFont="1" applyFill="1" applyBorder="1" applyAlignment="1" applyProtection="1">
      <alignment vertical="center" wrapText="1"/>
      <protection locked="0"/>
    </xf>
    <xf numFmtId="0" fontId="1" fillId="0" borderId="9" xfId="0" applyFont="1" applyFill="1" applyBorder="1" applyAlignment="1" applyProtection="1">
      <alignment vertical="center" wrapText="1"/>
      <protection locked="0"/>
    </xf>
    <xf numFmtId="0" fontId="7" fillId="0" borderId="24" xfId="0" applyFont="1" applyFill="1" applyBorder="1" applyAlignment="1" applyProtection="1">
      <alignment vertical="center" wrapText="1"/>
    </xf>
    <xf numFmtId="0" fontId="7" fillId="0" borderId="0" xfId="0" applyFont="1" applyFill="1" applyBorder="1" applyAlignment="1" applyProtection="1">
      <alignment vertical="center" wrapText="1"/>
    </xf>
    <xf numFmtId="0" fontId="7" fillId="0" borderId="24" xfId="0" applyFont="1" applyFill="1" applyBorder="1" applyAlignment="1" applyProtection="1">
      <alignment horizontal="center" vertical="center"/>
    </xf>
    <xf numFmtId="0" fontId="7" fillId="0" borderId="0" xfId="0" applyFont="1" applyFill="1" applyBorder="1" applyAlignment="1" applyProtection="1">
      <alignment horizontal="center" vertical="center"/>
    </xf>
    <xf numFmtId="2" fontId="1" fillId="0" borderId="2" xfId="0" applyNumberFormat="1" applyFont="1" applyFill="1" applyBorder="1" applyAlignment="1" applyProtection="1">
      <alignment horizontal="center" vertical="center" wrapText="1"/>
    </xf>
    <xf numFmtId="2" fontId="1" fillId="0" borderId="46" xfId="0" applyNumberFormat="1" applyFont="1" applyFill="1" applyBorder="1" applyAlignment="1" applyProtection="1">
      <alignment horizontal="center" vertical="center" wrapText="1"/>
    </xf>
    <xf numFmtId="2" fontId="1" fillId="0" borderId="25" xfId="0" applyNumberFormat="1" applyFont="1" applyFill="1" applyBorder="1" applyAlignment="1" applyProtection="1">
      <alignment horizontal="center" vertical="center" wrapText="1"/>
    </xf>
    <xf numFmtId="49" fontId="1" fillId="0" borderId="29" xfId="0" applyNumberFormat="1" applyFont="1" applyFill="1" applyBorder="1" applyAlignment="1" applyProtection="1">
      <alignment horizontal="left" vertical="center"/>
      <protection locked="0"/>
    </xf>
    <xf numFmtId="49" fontId="1" fillId="0" borderId="28" xfId="0" applyNumberFormat="1" applyFont="1" applyFill="1" applyBorder="1" applyAlignment="1" applyProtection="1">
      <alignment horizontal="left" vertical="center"/>
      <protection locked="0"/>
    </xf>
    <xf numFmtId="49" fontId="1" fillId="0" borderId="45" xfId="0" applyNumberFormat="1" applyFont="1" applyFill="1" applyBorder="1" applyAlignment="1" applyProtection="1">
      <alignment horizontal="left" vertical="center"/>
      <protection locked="0"/>
    </xf>
    <xf numFmtId="49" fontId="1" fillId="0" borderId="6" xfId="0" applyNumberFormat="1" applyFont="1" applyFill="1" applyBorder="1" applyAlignment="1" applyProtection="1">
      <alignment horizontal="left" vertical="center"/>
      <protection locked="0"/>
    </xf>
    <xf numFmtId="49" fontId="1" fillId="0" borderId="13" xfId="0" applyNumberFormat="1" applyFont="1" applyFill="1" applyBorder="1" applyAlignment="1" applyProtection="1">
      <alignment horizontal="left" vertical="center"/>
      <protection locked="0"/>
    </xf>
    <xf numFmtId="49" fontId="1" fillId="0" borderId="20" xfId="0" applyNumberFormat="1" applyFont="1" applyFill="1" applyBorder="1" applyAlignment="1" applyProtection="1">
      <alignment horizontal="left" vertical="center"/>
      <protection locked="0"/>
    </xf>
    <xf numFmtId="0" fontId="1" fillId="0" borderId="22" xfId="0" applyFont="1" applyFill="1" applyBorder="1" applyAlignment="1" applyProtection="1">
      <alignment horizontal="center" vertical="center" wrapText="1"/>
    </xf>
    <xf numFmtId="0" fontId="1" fillId="0" borderId="43" xfId="0" applyFont="1" applyFill="1" applyBorder="1" applyAlignment="1" applyProtection="1">
      <alignment horizontal="center" vertical="center" wrapText="1"/>
    </xf>
    <xf numFmtId="49" fontId="1" fillId="0" borderId="5" xfId="0" applyNumberFormat="1" applyFont="1" applyFill="1" applyBorder="1" applyAlignment="1" applyProtection="1">
      <alignment horizontal="center" vertical="center" wrapText="1"/>
      <protection locked="0"/>
    </xf>
    <xf numFmtId="49" fontId="1" fillId="0" borderId="12" xfId="0" applyNumberFormat="1" applyFont="1" applyFill="1" applyBorder="1" applyAlignment="1" applyProtection="1">
      <alignment horizontal="center" vertical="center" wrapText="1"/>
      <protection locked="0"/>
    </xf>
    <xf numFmtId="49" fontId="1" fillId="0" borderId="19" xfId="0" applyNumberFormat="1" applyFont="1" applyFill="1" applyBorder="1" applyAlignment="1" applyProtection="1">
      <alignment horizontal="center" vertical="center" wrapText="1"/>
      <protection locked="0"/>
    </xf>
    <xf numFmtId="49" fontId="1" fillId="0" borderId="4" xfId="0" applyNumberFormat="1" applyFont="1" applyFill="1" applyBorder="1" applyAlignment="1" applyProtection="1">
      <alignment horizontal="center" vertical="center" wrapText="1"/>
      <protection locked="0"/>
    </xf>
    <xf numFmtId="49" fontId="1" fillId="0" borderId="9" xfId="0" applyNumberFormat="1" applyFont="1" applyFill="1" applyBorder="1" applyAlignment="1" applyProtection="1">
      <alignment horizontal="center" vertical="center" wrapText="1"/>
      <protection locked="0"/>
    </xf>
    <xf numFmtId="0" fontId="2" fillId="0" borderId="0" xfId="0" applyFont="1" applyFill="1" applyBorder="1" applyAlignment="1" applyProtection="1">
      <alignment horizontal="left" vertical="center" wrapText="1" indent="1"/>
    </xf>
    <xf numFmtId="0" fontId="1" fillId="0" borderId="53" xfId="0" applyFont="1" applyFill="1" applyBorder="1" applyAlignment="1" applyProtection="1">
      <alignment horizontal="center" vertical="center" wrapText="1"/>
    </xf>
    <xf numFmtId="0" fontId="1" fillId="0" borderId="19" xfId="0" applyFont="1" applyFill="1" applyBorder="1" applyAlignment="1" applyProtection="1">
      <alignment horizontal="center" vertical="center" wrapText="1"/>
    </xf>
    <xf numFmtId="49" fontId="1" fillId="0" borderId="41" xfId="0" applyNumberFormat="1" applyFont="1" applyFill="1" applyBorder="1" applyAlignment="1" applyProtection="1">
      <alignment horizontal="center" vertical="center" wrapText="1"/>
      <protection locked="0"/>
    </xf>
    <xf numFmtId="49" fontId="1" fillId="0" borderId="39" xfId="0" applyNumberFormat="1" applyFont="1" applyFill="1" applyBorder="1" applyAlignment="1" applyProtection="1">
      <alignment horizontal="center" vertical="center" wrapText="1"/>
      <protection locked="0"/>
    </xf>
    <xf numFmtId="49" fontId="1" fillId="0" borderId="40" xfId="0" applyNumberFormat="1" applyFont="1" applyFill="1" applyBorder="1" applyAlignment="1" applyProtection="1">
      <alignment horizontal="center" vertical="center" wrapText="1"/>
      <protection locked="0"/>
    </xf>
    <xf numFmtId="49" fontId="1" fillId="0" borderId="7" xfId="0" applyNumberFormat="1" applyFont="1" applyFill="1" applyBorder="1" applyAlignment="1" applyProtection="1">
      <alignment horizontal="left" vertical="center"/>
      <protection locked="0"/>
    </xf>
    <xf numFmtId="49" fontId="1" fillId="0" borderId="14" xfId="0" applyNumberFormat="1" applyFont="1" applyFill="1" applyBorder="1" applyAlignment="1" applyProtection="1">
      <alignment horizontal="left" vertical="center"/>
      <protection locked="0"/>
    </xf>
    <xf numFmtId="49" fontId="1" fillId="0" borderId="21" xfId="0" applyNumberFormat="1" applyFont="1" applyFill="1" applyBorder="1" applyAlignment="1" applyProtection="1">
      <alignment horizontal="left" vertical="center"/>
      <protection locked="0"/>
    </xf>
    <xf numFmtId="49" fontId="1" fillId="0" borderId="61" xfId="0" applyNumberFormat="1" applyFont="1" applyFill="1" applyBorder="1" applyAlignment="1" applyProtection="1">
      <alignment horizontal="center" vertical="center"/>
      <protection locked="0"/>
    </xf>
    <xf numFmtId="49" fontId="1" fillId="0" borderId="62" xfId="0" applyNumberFormat="1" applyFont="1" applyFill="1" applyBorder="1" applyAlignment="1" applyProtection="1">
      <alignment horizontal="center" vertical="center"/>
      <protection locked="0"/>
    </xf>
    <xf numFmtId="165" fontId="1" fillId="0" borderId="0" xfId="0" applyNumberFormat="1" applyFont="1" applyFill="1" applyBorder="1" applyAlignment="1" applyProtection="1">
      <alignment horizontal="left" vertical="center"/>
    </xf>
    <xf numFmtId="1" fontId="1" fillId="0" borderId="4" xfId="0" applyNumberFormat="1" applyFont="1" applyFill="1" applyBorder="1" applyAlignment="1" applyProtection="1">
      <alignment horizontal="center" vertical="center" wrapText="1"/>
      <protection locked="0"/>
    </xf>
    <xf numFmtId="1" fontId="1" fillId="0" borderId="9" xfId="0" applyNumberFormat="1" applyFont="1" applyFill="1" applyBorder="1" applyAlignment="1" applyProtection="1">
      <alignment horizontal="center" vertical="center" wrapText="1"/>
      <protection locked="0"/>
    </xf>
    <xf numFmtId="0" fontId="1" fillId="0" borderId="0" xfId="0" applyFont="1" applyFill="1" applyBorder="1" applyAlignment="1" applyProtection="1">
      <alignment horizontal="left" vertical="top" wrapText="1"/>
    </xf>
    <xf numFmtId="0" fontId="1" fillId="0" borderId="5" xfId="0" applyFont="1" applyFill="1" applyBorder="1" applyAlignment="1" applyProtection="1">
      <alignment vertical="center" wrapText="1"/>
    </xf>
    <xf numFmtId="0" fontId="1" fillId="0" borderId="19" xfId="0" applyFont="1" applyFill="1" applyBorder="1" applyAlignment="1" applyProtection="1">
      <alignment vertical="center" wrapText="1"/>
    </xf>
    <xf numFmtId="3" fontId="1" fillId="0" borderId="5" xfId="0" applyNumberFormat="1" applyFont="1" applyFill="1" applyBorder="1" applyAlignment="1" applyProtection="1">
      <alignment horizontal="center" vertical="center"/>
      <protection locked="0"/>
    </xf>
    <xf numFmtId="3" fontId="1" fillId="0" borderId="19" xfId="0" applyNumberFormat="1" applyFont="1" applyFill="1" applyBorder="1" applyAlignment="1" applyProtection="1">
      <alignment horizontal="center" vertical="center"/>
      <protection locked="0"/>
    </xf>
    <xf numFmtId="0" fontId="2" fillId="0" borderId="4" xfId="0" applyFont="1" applyFill="1" applyBorder="1" applyAlignment="1" applyProtection="1">
      <alignment horizontal="center" vertical="center"/>
    </xf>
    <xf numFmtId="0" fontId="2" fillId="0" borderId="18" xfId="0" applyFont="1" applyFill="1" applyBorder="1" applyAlignment="1" applyProtection="1">
      <alignment horizontal="center" vertical="center"/>
    </xf>
    <xf numFmtId="0" fontId="2" fillId="0" borderId="9" xfId="0" applyFont="1" applyFill="1" applyBorder="1" applyAlignment="1" applyProtection="1">
      <alignment horizontal="center" vertical="center"/>
    </xf>
    <xf numFmtId="0" fontId="2" fillId="0" borderId="4" xfId="0" applyFont="1" applyBorder="1" applyAlignment="1" applyProtection="1">
      <alignment horizontal="center" vertical="center"/>
    </xf>
    <xf numFmtId="0" fontId="2" fillId="0" borderId="9" xfId="0" applyFont="1" applyBorder="1" applyAlignment="1" applyProtection="1">
      <alignment horizontal="center" vertical="center"/>
    </xf>
    <xf numFmtId="0" fontId="1" fillId="0" borderId="7" xfId="0" applyFont="1" applyFill="1" applyBorder="1" applyAlignment="1" applyProtection="1">
      <alignment horizontal="left" vertical="center"/>
    </xf>
    <xf numFmtId="0" fontId="1" fillId="0" borderId="14" xfId="0" applyFont="1" applyFill="1" applyBorder="1" applyAlignment="1" applyProtection="1">
      <alignment horizontal="left" vertical="center"/>
    </xf>
    <xf numFmtId="0" fontId="1" fillId="0" borderId="21" xfId="0" applyFont="1" applyFill="1" applyBorder="1" applyAlignment="1" applyProtection="1">
      <alignment horizontal="left" vertical="center"/>
    </xf>
    <xf numFmtId="0" fontId="1" fillId="0" borderId="0" xfId="0" quotePrefix="1" applyFont="1" applyFill="1" applyBorder="1" applyAlignment="1" applyProtection="1">
      <alignment horizontal="left" vertical="top" wrapText="1"/>
    </xf>
    <xf numFmtId="0" fontId="1" fillId="0" borderId="44" xfId="0" applyFont="1" applyFill="1" applyBorder="1" applyAlignment="1" applyProtection="1">
      <alignment horizontal="left" vertical="center" wrapText="1"/>
    </xf>
    <xf numFmtId="165" fontId="2" fillId="0" borderId="4" xfId="0" applyNumberFormat="1" applyFont="1" applyFill="1" applyBorder="1" applyAlignment="1" applyProtection="1">
      <alignment horizontal="left" vertical="center" wrapText="1" indent="1"/>
    </xf>
    <xf numFmtId="165" fontId="2" fillId="0" borderId="18" xfId="0" applyNumberFormat="1" applyFont="1" applyFill="1" applyBorder="1" applyAlignment="1" applyProtection="1">
      <alignment horizontal="left" vertical="center" wrapText="1" indent="1"/>
    </xf>
    <xf numFmtId="165" fontId="2" fillId="0" borderId="9" xfId="0" applyNumberFormat="1" applyFont="1" applyFill="1" applyBorder="1" applyAlignment="1" applyProtection="1">
      <alignment horizontal="left" vertical="center" wrapText="1" indent="1"/>
    </xf>
    <xf numFmtId="0" fontId="1" fillId="0" borderId="19" xfId="0" applyFont="1" applyFill="1" applyBorder="1" applyAlignment="1" applyProtection="1">
      <alignment horizontal="left" vertical="center" wrapText="1"/>
    </xf>
    <xf numFmtId="49" fontId="1" fillId="0" borderId="4" xfId="0" applyNumberFormat="1" applyFont="1" applyFill="1" applyBorder="1" applyAlignment="1" applyProtection="1">
      <alignment horizontal="center" vertical="center" wrapText="1"/>
    </xf>
    <xf numFmtId="49" fontId="1" fillId="0" borderId="18" xfId="0" applyNumberFormat="1" applyFont="1" applyFill="1" applyBorder="1" applyAlignment="1" applyProtection="1">
      <alignment horizontal="center" vertical="center" wrapText="1"/>
    </xf>
    <xf numFmtId="49" fontId="1" fillId="0" borderId="9" xfId="0" applyNumberFormat="1" applyFont="1" applyFill="1" applyBorder="1" applyAlignment="1" applyProtection="1">
      <alignment horizontal="center" vertical="center" wrapText="1"/>
    </xf>
    <xf numFmtId="0" fontId="1" fillId="0" borderId="11" xfId="0" applyFont="1" applyFill="1" applyBorder="1" applyAlignment="1" applyProtection="1">
      <alignment horizontal="left" vertical="center" wrapText="1"/>
    </xf>
    <xf numFmtId="0" fontId="1" fillId="0" borderId="48" xfId="0" applyFont="1" applyFill="1" applyBorder="1" applyAlignment="1" applyProtection="1">
      <alignment horizontal="center" vertical="center" wrapText="1"/>
    </xf>
    <xf numFmtId="0" fontId="1" fillId="0" borderId="36" xfId="0" applyFont="1" applyFill="1" applyBorder="1" applyAlignment="1" applyProtection="1">
      <alignment horizontal="center" vertical="center" wrapText="1"/>
    </xf>
    <xf numFmtId="0" fontId="1" fillId="0" borderId="32" xfId="0" applyFont="1" applyFill="1" applyBorder="1" applyAlignment="1" applyProtection="1">
      <alignment horizontal="center" vertical="center" wrapText="1"/>
    </xf>
    <xf numFmtId="0" fontId="1" fillId="0" borderId="34" xfId="0" applyFont="1" applyFill="1" applyBorder="1" applyAlignment="1" applyProtection="1">
      <alignment horizontal="center" vertical="center" wrapText="1"/>
    </xf>
    <xf numFmtId="0" fontId="1" fillId="0" borderId="33" xfId="0" applyFont="1" applyFill="1" applyBorder="1" applyAlignment="1" applyProtection="1">
      <alignment horizontal="center" vertical="center" wrapText="1"/>
    </xf>
    <xf numFmtId="0" fontId="2" fillId="0" borderId="24" xfId="0" applyFont="1" applyFill="1" applyBorder="1" applyAlignment="1" applyProtection="1">
      <alignment horizontal="left" vertical="center" wrapText="1"/>
    </xf>
    <xf numFmtId="0" fontId="2" fillId="0" borderId="3" xfId="0" applyFont="1" applyFill="1" applyBorder="1" applyAlignment="1" applyProtection="1">
      <alignment horizontal="left" vertical="center" wrapText="1"/>
    </xf>
    <xf numFmtId="165" fontId="2" fillId="0" borderId="0" xfId="0" applyNumberFormat="1" applyFont="1" applyFill="1" applyBorder="1" applyAlignment="1" applyProtection="1">
      <alignment horizontal="left" vertical="center"/>
    </xf>
    <xf numFmtId="0" fontId="1" fillId="0" borderId="0" xfId="0" applyFont="1" applyAlignment="1" applyProtection="1">
      <alignment horizontal="left" vertical="top" wrapText="1" indent="1"/>
    </xf>
    <xf numFmtId="0" fontId="1" fillId="0" borderId="0" xfId="0" applyFont="1" applyFill="1" applyBorder="1" applyAlignment="1" applyProtection="1">
      <alignment horizontal="center" vertical="center" wrapText="1"/>
    </xf>
    <xf numFmtId="0" fontId="1" fillId="0" borderId="42" xfId="0" applyFont="1" applyFill="1" applyBorder="1" applyAlignment="1" applyProtection="1">
      <alignment horizontal="center" vertical="center" wrapText="1"/>
    </xf>
    <xf numFmtId="0" fontId="1" fillId="0" borderId="11" xfId="0" applyFont="1" applyFill="1" applyBorder="1" applyAlignment="1" applyProtection="1">
      <alignment horizontal="center" vertical="center" wrapText="1"/>
    </xf>
    <xf numFmtId="0" fontId="1" fillId="0" borderId="23" xfId="0" applyFont="1" applyFill="1" applyBorder="1" applyAlignment="1" applyProtection="1">
      <alignment horizontal="center" vertical="center" wrapText="1"/>
    </xf>
    <xf numFmtId="0" fontId="1" fillId="0" borderId="27" xfId="0" applyFont="1" applyFill="1" applyBorder="1" applyAlignment="1" applyProtection="1">
      <alignment horizontal="center" vertical="center" wrapText="1"/>
    </xf>
    <xf numFmtId="165" fontId="1" fillId="0" borderId="42" xfId="0" applyNumberFormat="1" applyFont="1" applyFill="1" applyBorder="1" applyAlignment="1" applyProtection="1">
      <alignment horizontal="center" vertical="center"/>
      <protection locked="0"/>
    </xf>
    <xf numFmtId="165" fontId="1" fillId="0" borderId="11" xfId="0" applyNumberFormat="1" applyFont="1" applyFill="1" applyBorder="1" applyAlignment="1" applyProtection="1">
      <alignment horizontal="center" vertical="center"/>
      <protection locked="0"/>
    </xf>
    <xf numFmtId="165" fontId="1" fillId="0" borderId="15" xfId="0" applyNumberFormat="1" applyFont="1" applyFill="1" applyBorder="1" applyAlignment="1" applyProtection="1">
      <alignment horizontal="center" vertical="center"/>
      <protection locked="0"/>
    </xf>
    <xf numFmtId="165" fontId="1" fillId="0" borderId="24" xfId="0" applyNumberFormat="1" applyFont="1" applyFill="1" applyBorder="1" applyAlignment="1" applyProtection="1">
      <alignment horizontal="center" vertical="center"/>
      <protection locked="0"/>
    </xf>
    <xf numFmtId="165" fontId="1" fillId="0" borderId="0" xfId="0" applyNumberFormat="1" applyFont="1" applyFill="1" applyBorder="1" applyAlignment="1" applyProtection="1">
      <alignment horizontal="center" vertical="center"/>
      <protection locked="0"/>
    </xf>
    <xf numFmtId="165" fontId="1" fillId="0" borderId="3" xfId="0" applyNumberFormat="1" applyFont="1" applyFill="1" applyBorder="1" applyAlignment="1" applyProtection="1">
      <alignment horizontal="center" vertical="center"/>
      <protection locked="0"/>
    </xf>
    <xf numFmtId="165" fontId="1" fillId="0" borderId="23" xfId="0" applyNumberFormat="1" applyFont="1" applyFill="1" applyBorder="1" applyAlignment="1" applyProtection="1">
      <alignment horizontal="center" vertical="center"/>
      <protection locked="0"/>
    </xf>
    <xf numFmtId="165" fontId="1" fillId="0" borderId="27" xfId="0" applyNumberFormat="1" applyFont="1" applyFill="1" applyBorder="1" applyAlignment="1" applyProtection="1">
      <alignment horizontal="center" vertical="center"/>
      <protection locked="0"/>
    </xf>
    <xf numFmtId="165" fontId="1" fillId="0" borderId="10" xfId="0" applyNumberFormat="1" applyFont="1" applyFill="1" applyBorder="1" applyAlignment="1" applyProtection="1">
      <alignment horizontal="center" vertical="center"/>
      <protection locked="0"/>
    </xf>
    <xf numFmtId="49" fontId="2" fillId="0" borderId="0" xfId="0" applyNumberFormat="1" applyFont="1" applyFill="1" applyBorder="1" applyAlignment="1" applyProtection="1">
      <alignment horizontal="left" vertical="center" wrapText="1"/>
    </xf>
    <xf numFmtId="1" fontId="1" fillId="0" borderId="2" xfId="0" applyNumberFormat="1" applyFont="1" applyFill="1" applyBorder="1" applyAlignment="1" applyProtection="1">
      <alignment horizontal="center" vertical="center" wrapText="1"/>
    </xf>
    <xf numFmtId="1" fontId="1" fillId="0" borderId="46" xfId="0" applyNumberFormat="1" applyFont="1" applyFill="1" applyBorder="1" applyAlignment="1" applyProtection="1">
      <alignment horizontal="center" vertical="center" wrapText="1"/>
    </xf>
    <xf numFmtId="1" fontId="1" fillId="0" borderId="25" xfId="0" applyNumberFormat="1" applyFont="1" applyFill="1" applyBorder="1" applyAlignment="1" applyProtection="1">
      <alignment horizontal="center" vertical="center" wrapText="1"/>
    </xf>
    <xf numFmtId="1" fontId="1" fillId="0" borderId="0" xfId="0" applyNumberFormat="1" applyFont="1" applyFill="1" applyBorder="1" applyAlignment="1" applyProtection="1">
      <alignment horizontal="left" vertical="center" wrapText="1"/>
    </xf>
    <xf numFmtId="1" fontId="1" fillId="0" borderId="4" xfId="0" applyNumberFormat="1" applyFont="1" applyFill="1" applyBorder="1" applyAlignment="1" applyProtection="1">
      <alignment horizontal="left" vertical="center" wrapText="1"/>
    </xf>
    <xf numFmtId="1" fontId="1" fillId="0" borderId="18" xfId="0" applyNumberFormat="1" applyFont="1" applyFill="1" applyBorder="1" applyAlignment="1" applyProtection="1">
      <alignment horizontal="left" vertical="center" wrapText="1"/>
    </xf>
    <xf numFmtId="1" fontId="1" fillId="0" borderId="9" xfId="0" applyNumberFormat="1" applyFont="1" applyFill="1" applyBorder="1" applyAlignment="1" applyProtection="1">
      <alignment horizontal="left" vertical="center" wrapText="1"/>
    </xf>
    <xf numFmtId="49" fontId="1" fillId="0" borderId="0" xfId="0" applyNumberFormat="1" applyFont="1" applyFill="1" applyBorder="1" applyAlignment="1" applyProtection="1">
      <alignment horizontal="left" vertical="center" wrapText="1"/>
    </xf>
    <xf numFmtId="0" fontId="1" fillId="0" borderId="51" xfId="0" applyFont="1" applyFill="1" applyBorder="1" applyAlignment="1" applyProtection="1">
      <alignment horizontal="left" vertical="center" wrapText="1"/>
    </xf>
    <xf numFmtId="0" fontId="1" fillId="0" borderId="52" xfId="0" applyFont="1" applyFill="1" applyBorder="1" applyAlignment="1" applyProtection="1">
      <alignment horizontal="left" vertical="center" wrapText="1"/>
    </xf>
    <xf numFmtId="0" fontId="1" fillId="0" borderId="56" xfId="0" applyFont="1" applyFill="1" applyBorder="1" applyAlignment="1" applyProtection="1">
      <alignment horizontal="left" vertical="center" wrapText="1"/>
    </xf>
    <xf numFmtId="0" fontId="2" fillId="0" borderId="61" xfId="0" applyFont="1" applyFill="1" applyBorder="1" applyAlignment="1" applyProtection="1">
      <alignment horizontal="left" vertical="center" wrapText="1"/>
    </xf>
    <xf numFmtId="0" fontId="2" fillId="0" borderId="63" xfId="0" applyFont="1" applyFill="1" applyBorder="1" applyAlignment="1" applyProtection="1">
      <alignment horizontal="left" vertical="center" wrapText="1"/>
    </xf>
    <xf numFmtId="0" fontId="2" fillId="0" borderId="62" xfId="0" applyFont="1" applyFill="1" applyBorder="1" applyAlignment="1" applyProtection="1">
      <alignment horizontal="left" vertical="center" wrapText="1"/>
    </xf>
    <xf numFmtId="0" fontId="1" fillId="0" borderId="0" xfId="0" applyFont="1" applyFill="1" applyBorder="1" applyAlignment="1" applyProtection="1">
      <alignment vertical="center" wrapText="1"/>
    </xf>
    <xf numFmtId="0" fontId="1" fillId="0" borderId="58" xfId="0" applyFont="1" applyFill="1" applyBorder="1" applyAlignment="1" applyProtection="1">
      <alignment horizontal="left" vertical="center" wrapText="1"/>
    </xf>
    <xf numFmtId="0" fontId="1" fillId="0" borderId="57" xfId="0" applyFont="1" applyFill="1" applyBorder="1" applyAlignment="1" applyProtection="1">
      <alignment horizontal="left" vertical="center" wrapText="1"/>
    </xf>
    <xf numFmtId="0" fontId="1" fillId="0" borderId="59" xfId="0" applyFont="1" applyFill="1" applyBorder="1" applyAlignment="1" applyProtection="1">
      <alignment horizontal="left" vertical="center" wrapText="1"/>
    </xf>
    <xf numFmtId="0" fontId="1" fillId="0" borderId="22" xfId="0" applyFont="1" applyFill="1" applyBorder="1" applyAlignment="1" applyProtection="1">
      <alignment horizontal="left" vertical="center" wrapText="1"/>
    </xf>
    <xf numFmtId="0" fontId="1" fillId="0" borderId="43" xfId="0" applyFont="1" applyFill="1" applyBorder="1" applyAlignment="1" applyProtection="1">
      <alignment horizontal="left" vertical="center" wrapText="1"/>
    </xf>
    <xf numFmtId="0" fontId="1" fillId="0" borderId="72" xfId="0" applyFont="1" applyFill="1" applyBorder="1" applyAlignment="1" applyProtection="1">
      <alignment horizontal="left" vertical="center" wrapText="1"/>
    </xf>
    <xf numFmtId="0" fontId="1" fillId="0" borderId="4" xfId="1" applyFont="1" applyFill="1" applyBorder="1" applyAlignment="1" applyProtection="1">
      <alignment vertical="center" wrapText="1"/>
    </xf>
    <xf numFmtId="0" fontId="1" fillId="0" borderId="18" xfId="1" applyFont="1" applyFill="1" applyBorder="1" applyAlignment="1" applyProtection="1">
      <alignment vertical="center" wrapText="1"/>
    </xf>
    <xf numFmtId="0" fontId="1" fillId="0" borderId="9" xfId="1" applyFont="1" applyFill="1" applyBorder="1" applyAlignment="1" applyProtection="1">
      <alignment vertical="center" wrapText="1"/>
    </xf>
    <xf numFmtId="0" fontId="31" fillId="0" borderId="0" xfId="0" applyFont="1" applyFill="1" applyBorder="1" applyAlignment="1" applyProtection="1">
      <alignment horizontal="left" vertical="center" wrapText="1"/>
    </xf>
    <xf numFmtId="0" fontId="1" fillId="0" borderId="23" xfId="0" applyNumberFormat="1" applyFont="1" applyFill="1" applyBorder="1" applyAlignment="1" applyProtection="1">
      <alignment horizontal="left" vertical="center" wrapText="1"/>
    </xf>
    <xf numFmtId="0" fontId="1" fillId="0" borderId="27" xfId="0" applyNumberFormat="1" applyFont="1" applyFill="1" applyBorder="1" applyAlignment="1" applyProtection="1">
      <alignment horizontal="left" vertical="center" wrapText="1"/>
    </xf>
    <xf numFmtId="0" fontId="1" fillId="0" borderId="10" xfId="0" applyNumberFormat="1" applyFont="1" applyFill="1" applyBorder="1" applyAlignment="1" applyProtection="1">
      <alignment horizontal="left" vertical="center" wrapText="1"/>
    </xf>
    <xf numFmtId="0" fontId="2" fillId="2" borderId="5" xfId="0" applyFont="1" applyFill="1" applyBorder="1" applyAlignment="1" applyProtection="1">
      <alignment horizontal="left" vertical="center" wrapText="1"/>
    </xf>
    <xf numFmtId="0" fontId="2" fillId="2" borderId="12" xfId="0" applyFont="1" applyFill="1" applyBorder="1" applyAlignment="1" applyProtection="1">
      <alignment horizontal="left" vertical="center" wrapText="1"/>
    </xf>
    <xf numFmtId="0" fontId="2" fillId="2" borderId="19" xfId="0" applyFont="1" applyFill="1" applyBorder="1" applyAlignment="1" applyProtection="1">
      <alignment horizontal="left" vertical="center" wrapText="1"/>
    </xf>
    <xf numFmtId="0" fontId="2" fillId="0" borderId="37" xfId="0" applyFont="1" applyFill="1" applyBorder="1" applyAlignment="1" applyProtection="1">
      <alignment horizontal="left" vertical="center" wrapText="1"/>
    </xf>
    <xf numFmtId="0" fontId="2" fillId="0" borderId="38" xfId="0" applyFont="1" applyFill="1" applyBorder="1" applyAlignment="1" applyProtection="1">
      <alignment horizontal="left" vertical="center" wrapText="1"/>
    </xf>
    <xf numFmtId="0" fontId="2" fillId="0" borderId="55" xfId="0" applyFont="1" applyFill="1" applyBorder="1" applyAlignment="1" applyProtection="1">
      <alignment horizontal="left" vertical="center" wrapText="1"/>
    </xf>
    <xf numFmtId="0" fontId="7" fillId="0" borderId="11" xfId="0" applyFont="1" applyFill="1" applyBorder="1" applyAlignment="1" applyProtection="1">
      <alignment vertical="center" wrapText="1"/>
    </xf>
    <xf numFmtId="0" fontId="2" fillId="2" borderId="5" xfId="0" applyFont="1" applyFill="1" applyBorder="1" applyAlignment="1" applyProtection="1">
      <alignment horizontal="left" vertical="center"/>
    </xf>
    <xf numFmtId="0" fontId="2" fillId="2" borderId="12" xfId="0" applyFont="1" applyFill="1" applyBorder="1" applyAlignment="1" applyProtection="1">
      <alignment horizontal="left" vertical="center"/>
    </xf>
    <xf numFmtId="0" fontId="2" fillId="2" borderId="19" xfId="0" applyFont="1" applyFill="1" applyBorder="1" applyAlignment="1" applyProtection="1">
      <alignment horizontal="left" vertical="center"/>
    </xf>
    <xf numFmtId="0" fontId="1" fillId="2" borderId="6" xfId="0" applyFont="1" applyFill="1" applyBorder="1" applyAlignment="1" applyProtection="1">
      <alignment horizontal="left" vertical="center" wrapText="1"/>
    </xf>
    <xf numFmtId="0" fontId="1" fillId="2" borderId="13" xfId="0" applyFont="1" applyFill="1" applyBorder="1" applyAlignment="1" applyProtection="1">
      <alignment horizontal="left" vertical="center" wrapText="1"/>
    </xf>
    <xf numFmtId="0" fontId="1" fillId="2" borderId="20" xfId="0" applyFont="1" applyFill="1" applyBorder="1" applyAlignment="1" applyProtection="1">
      <alignment horizontal="left" vertical="center" wrapText="1"/>
    </xf>
    <xf numFmtId="0" fontId="2" fillId="0" borderId="5" xfId="0" applyFont="1" applyFill="1" applyBorder="1" applyAlignment="1" applyProtection="1">
      <alignment horizontal="left" vertical="center" wrapText="1"/>
    </xf>
    <xf numFmtId="0" fontId="2" fillId="0" borderId="12" xfId="0" applyFont="1" applyFill="1" applyBorder="1" applyAlignment="1" applyProtection="1">
      <alignment horizontal="left" vertical="center" wrapText="1"/>
    </xf>
    <xf numFmtId="0" fontId="1" fillId="0" borderId="0" xfId="0" applyFont="1" applyFill="1" applyAlignment="1" applyProtection="1">
      <alignment horizontal="left" vertical="center"/>
    </xf>
    <xf numFmtId="0" fontId="2" fillId="0" borderId="0" xfId="0" quotePrefix="1" applyFont="1" applyFill="1" applyAlignment="1" applyProtection="1">
      <alignment horizontal="left" vertical="center"/>
    </xf>
    <xf numFmtId="0" fontId="1" fillId="0" borderId="0" xfId="0" quotePrefix="1" applyFont="1" applyFill="1" applyAlignment="1" applyProtection="1">
      <alignment horizontal="left" vertical="center" wrapText="1"/>
    </xf>
    <xf numFmtId="0" fontId="1" fillId="0" borderId="42" xfId="0" quotePrefix="1" applyFont="1" applyFill="1" applyBorder="1" applyAlignment="1" applyProtection="1">
      <alignment horizontal="left" vertical="center" wrapText="1"/>
    </xf>
    <xf numFmtId="0" fontId="1" fillId="0" borderId="11" xfId="0" quotePrefix="1" applyFont="1" applyFill="1" applyBorder="1" applyAlignment="1" applyProtection="1">
      <alignment horizontal="left" vertical="center" wrapText="1"/>
    </xf>
    <xf numFmtId="0" fontId="1" fillId="0" borderId="15" xfId="0" quotePrefix="1" applyFont="1" applyFill="1" applyBorder="1" applyAlignment="1" applyProtection="1">
      <alignment horizontal="left" vertical="center" wrapText="1"/>
    </xf>
    <xf numFmtId="0" fontId="18" fillId="0" borderId="0" xfId="0" applyFont="1" applyFill="1" applyBorder="1" applyAlignment="1" applyProtection="1">
      <alignment horizontal="left" vertical="center" wrapText="1"/>
    </xf>
    <xf numFmtId="0" fontId="1" fillId="0" borderId="4" xfId="0" quotePrefix="1" applyFont="1" applyFill="1" applyBorder="1" applyAlignment="1" applyProtection="1">
      <alignment horizontal="left" vertical="center" wrapText="1"/>
    </xf>
    <xf numFmtId="0" fontId="1" fillId="0" borderId="18" xfId="0" quotePrefix="1" applyFont="1" applyFill="1" applyBorder="1" applyAlignment="1" applyProtection="1">
      <alignment horizontal="left" vertical="center" wrapText="1"/>
    </xf>
    <xf numFmtId="0" fontId="1" fillId="0" borderId="9" xfId="0" quotePrefix="1" applyFont="1" applyFill="1" applyBorder="1" applyAlignment="1" applyProtection="1">
      <alignment horizontal="left" vertical="center" wrapText="1"/>
    </xf>
    <xf numFmtId="0" fontId="1" fillId="0" borderId="0" xfId="0" quotePrefix="1" applyFont="1" applyFill="1" applyBorder="1" applyAlignment="1" applyProtection="1">
      <alignment horizontal="left" vertical="center" wrapText="1"/>
    </xf>
    <xf numFmtId="0" fontId="1" fillId="0" borderId="37" xfId="0" applyFont="1" applyFill="1" applyBorder="1" applyAlignment="1" applyProtection="1">
      <alignment horizontal="left" vertical="center" wrapText="1"/>
    </xf>
    <xf numFmtId="0" fontId="1" fillId="0" borderId="38" xfId="0" applyFont="1" applyFill="1" applyBorder="1" applyAlignment="1" applyProtection="1">
      <alignment horizontal="left" vertical="center" wrapText="1"/>
    </xf>
    <xf numFmtId="0" fontId="2" fillId="0" borderId="61" xfId="0" applyFont="1" applyFill="1" applyBorder="1" applyAlignment="1" applyProtection="1">
      <alignment horizontal="center" vertical="center" wrapText="1"/>
    </xf>
    <xf numFmtId="0" fontId="2" fillId="0" borderId="63" xfId="0" applyFont="1" applyFill="1" applyBorder="1" applyAlignment="1" applyProtection="1">
      <alignment horizontal="center" vertical="center" wrapText="1"/>
    </xf>
    <xf numFmtId="0" fontId="1" fillId="0" borderId="39" xfId="0" applyFont="1" applyFill="1" applyBorder="1" applyAlignment="1" applyProtection="1">
      <alignment horizontal="left" vertical="center" wrapText="1"/>
    </xf>
    <xf numFmtId="0" fontId="1" fillId="0" borderId="40" xfId="0" applyFont="1" applyFill="1" applyBorder="1" applyAlignment="1" applyProtection="1">
      <alignment horizontal="left" vertical="center" wrapText="1"/>
    </xf>
    <xf numFmtId="0" fontId="23" fillId="0" borderId="46" xfId="0" applyFont="1" applyFill="1" applyBorder="1" applyAlignment="1" applyProtection="1">
      <alignment horizontal="center" vertical="center" wrapText="1"/>
    </xf>
    <xf numFmtId="0" fontId="1" fillId="2" borderId="7" xfId="0" applyFont="1" applyFill="1" applyBorder="1" applyAlignment="1" applyProtection="1">
      <alignment horizontal="left" vertical="center" wrapText="1"/>
    </xf>
    <xf numFmtId="0" fontId="1" fillId="2" borderId="14" xfId="0" applyFont="1" applyFill="1" applyBorder="1" applyAlignment="1" applyProtection="1">
      <alignment horizontal="left" vertical="center" wrapText="1"/>
    </xf>
    <xf numFmtId="0" fontId="1" fillId="2" borderId="21" xfId="0" applyFont="1" applyFill="1" applyBorder="1" applyAlignment="1" applyProtection="1">
      <alignment horizontal="left" vertical="center" wrapText="1"/>
    </xf>
    <xf numFmtId="0" fontId="1" fillId="2" borderId="5" xfId="0" applyFont="1" applyFill="1" applyBorder="1" applyAlignment="1" applyProtection="1">
      <alignment horizontal="left" vertical="center" wrapText="1"/>
    </xf>
    <xf numFmtId="0" fontId="1" fillId="2" borderId="12" xfId="0" applyFont="1" applyFill="1" applyBorder="1" applyAlignment="1" applyProtection="1">
      <alignment horizontal="left" vertical="center" wrapText="1"/>
    </xf>
    <xf numFmtId="0" fontId="1" fillId="2" borderId="19" xfId="0" applyFont="1" applyFill="1" applyBorder="1" applyAlignment="1" applyProtection="1">
      <alignment horizontal="left" vertical="center" wrapText="1"/>
    </xf>
  </cellXfs>
  <cellStyles count="4">
    <cellStyle name="Komma" xfId="3" builtinId="3"/>
    <cellStyle name="Prozent" xfId="2" builtinId="5"/>
    <cellStyle name="Standard" xfId="0" builtinId="0"/>
    <cellStyle name="Standard 2" xfId="1" xr:uid="{00000000-0005-0000-0000-000003000000}"/>
  </cellStyles>
  <dxfs count="13">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s>
  <tableStyles count="0" defaultTableStyle="TableStyleMedium2" defaultPivotStyle="PivotStyleLight16"/>
  <colors>
    <mruColors>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outlinePr summaryBelow="0" summaryRight="0"/>
  </sheetPr>
  <dimension ref="A1:IA673"/>
  <sheetViews>
    <sheetView showGridLines="0" tabSelected="1" showWhiteSpace="0" view="pageBreakPreview" topLeftCell="A298" zoomScaleNormal="100" zoomScaleSheetLayoutView="100" workbookViewId="0">
      <selection activeCell="J302" sqref="J302"/>
    </sheetView>
  </sheetViews>
  <sheetFormatPr baseColWidth="10" defaultColWidth="0.140625" defaultRowHeight="18" customHeight="1" x14ac:dyDescent="0.2"/>
  <cols>
    <col min="1" max="1" width="12.42578125" style="131" bestFit="1" customWidth="1"/>
    <col min="2" max="2" width="16.5703125" style="85" customWidth="1"/>
    <col min="3" max="7" width="15.7109375" style="85" customWidth="1"/>
    <col min="8" max="8" width="16.85546875" style="85" customWidth="1"/>
    <col min="9" max="9" width="19.28515625" style="85" customWidth="1"/>
    <col min="10" max="10" width="15.7109375" style="85" customWidth="1"/>
    <col min="11" max="11" width="15.7109375" style="6" customWidth="1"/>
    <col min="12" max="12" width="27.140625" style="85" customWidth="1"/>
    <col min="13" max="13" width="0.140625" style="85" customWidth="1"/>
    <col min="14" max="14" width="28.7109375" style="85" customWidth="1"/>
    <col min="15" max="18" width="0.140625" style="85" customWidth="1"/>
    <col min="19" max="16384" width="0.140625" style="85"/>
  </cols>
  <sheetData>
    <row r="1" spans="1:11" s="54" customFormat="1" ht="18" customHeight="1" x14ac:dyDescent="0.2">
      <c r="A1" s="48">
        <v>4</v>
      </c>
      <c r="B1" s="49" t="s">
        <v>523</v>
      </c>
      <c r="C1" s="50"/>
      <c r="D1" s="50"/>
      <c r="E1" s="51"/>
      <c r="F1" s="52"/>
      <c r="G1" s="469"/>
      <c r="H1" s="469"/>
      <c r="I1" s="469"/>
      <c r="J1" s="469"/>
      <c r="K1" s="53"/>
    </row>
    <row r="2" spans="1:11" ht="18" customHeight="1" x14ac:dyDescent="0.2">
      <c r="A2" s="139"/>
      <c r="B2" s="25"/>
      <c r="C2" s="25"/>
      <c r="D2" s="25"/>
      <c r="E2" s="25"/>
      <c r="F2" s="25"/>
      <c r="G2" s="25"/>
      <c r="H2" s="25"/>
      <c r="I2" s="25"/>
      <c r="J2" s="119"/>
    </row>
    <row r="3" spans="1:11" ht="18" customHeight="1" x14ac:dyDescent="0.2">
      <c r="A3" s="46"/>
      <c r="B3" s="336" t="s">
        <v>524</v>
      </c>
      <c r="C3" s="336"/>
      <c r="D3" s="336"/>
      <c r="E3" s="336"/>
      <c r="F3" s="336"/>
      <c r="G3" s="336"/>
      <c r="H3" s="336"/>
      <c r="I3" s="336"/>
      <c r="J3" s="336"/>
      <c r="K3" s="336"/>
    </row>
    <row r="4" spans="1:11" ht="18" customHeight="1" x14ac:dyDescent="0.2">
      <c r="A4" s="110"/>
      <c r="B4" s="336"/>
      <c r="C4" s="336"/>
      <c r="D4" s="336"/>
      <c r="E4" s="336"/>
      <c r="F4" s="336"/>
      <c r="G4" s="336"/>
      <c r="H4" s="336"/>
      <c r="I4" s="336"/>
      <c r="J4" s="336"/>
      <c r="K4" s="336"/>
    </row>
    <row r="5" spans="1:11" ht="18" customHeight="1" x14ac:dyDescent="0.2">
      <c r="A5" s="110"/>
      <c r="B5" s="336"/>
      <c r="C5" s="336"/>
      <c r="D5" s="336"/>
      <c r="E5" s="336"/>
      <c r="F5" s="336"/>
      <c r="G5" s="336"/>
      <c r="H5" s="336"/>
      <c r="I5" s="336"/>
      <c r="J5" s="336"/>
      <c r="K5" s="336"/>
    </row>
    <row r="6" spans="1:11" ht="18" customHeight="1" x14ac:dyDescent="0.2">
      <c r="A6" s="110"/>
      <c r="B6" s="336"/>
      <c r="C6" s="336"/>
      <c r="D6" s="336"/>
      <c r="E6" s="336"/>
      <c r="F6" s="336"/>
      <c r="G6" s="336"/>
      <c r="H6" s="336"/>
      <c r="I6" s="336"/>
      <c r="J6" s="336"/>
      <c r="K6" s="336"/>
    </row>
    <row r="7" spans="1:11" ht="18" customHeight="1" x14ac:dyDescent="0.2">
      <c r="A7" s="110"/>
      <c r="B7" s="336"/>
      <c r="C7" s="336"/>
      <c r="D7" s="336"/>
      <c r="E7" s="336"/>
      <c r="F7" s="336"/>
      <c r="G7" s="336"/>
      <c r="H7" s="336"/>
      <c r="I7" s="336"/>
      <c r="J7" s="336"/>
      <c r="K7" s="336"/>
    </row>
    <row r="8" spans="1:11" ht="18" customHeight="1" x14ac:dyDescent="0.2">
      <c r="A8" s="110"/>
      <c r="B8" s="336"/>
      <c r="C8" s="336"/>
      <c r="D8" s="336"/>
      <c r="E8" s="336"/>
      <c r="F8" s="336"/>
      <c r="G8" s="336"/>
      <c r="H8" s="336"/>
      <c r="I8" s="336"/>
      <c r="J8" s="336"/>
      <c r="K8" s="336"/>
    </row>
    <row r="9" spans="1:11" ht="18" customHeight="1" x14ac:dyDescent="0.2">
      <c r="A9" s="27"/>
      <c r="B9" s="336"/>
      <c r="C9" s="336"/>
      <c r="D9" s="336"/>
      <c r="E9" s="336"/>
      <c r="F9" s="336"/>
      <c r="G9" s="336"/>
      <c r="H9" s="336"/>
      <c r="I9" s="336"/>
      <c r="J9" s="336"/>
      <c r="K9" s="336"/>
    </row>
    <row r="10" spans="1:11" ht="18" customHeight="1" x14ac:dyDescent="0.2">
      <c r="A10" s="18"/>
      <c r="B10" s="336"/>
      <c r="C10" s="336"/>
      <c r="D10" s="336"/>
      <c r="E10" s="336"/>
      <c r="F10" s="336"/>
      <c r="G10" s="336"/>
      <c r="H10" s="336"/>
      <c r="I10" s="336"/>
      <c r="J10" s="336"/>
      <c r="K10" s="336"/>
    </row>
    <row r="11" spans="1:11" ht="18" customHeight="1" x14ac:dyDescent="0.2">
      <c r="A11" s="18"/>
      <c r="B11" s="336"/>
      <c r="C11" s="336"/>
      <c r="D11" s="336"/>
      <c r="E11" s="336"/>
      <c r="F11" s="336"/>
      <c r="G11" s="336"/>
      <c r="H11" s="336"/>
      <c r="I11" s="336"/>
      <c r="J11" s="336"/>
      <c r="K11" s="336"/>
    </row>
    <row r="12" spans="1:11" ht="18" customHeight="1" x14ac:dyDescent="0.2">
      <c r="A12" s="28"/>
      <c r="B12" s="336"/>
      <c r="C12" s="336"/>
      <c r="D12" s="336"/>
      <c r="E12" s="336"/>
      <c r="F12" s="336"/>
      <c r="G12" s="336"/>
      <c r="H12" s="336"/>
      <c r="I12" s="336"/>
      <c r="J12" s="336"/>
      <c r="K12" s="336"/>
    </row>
    <row r="13" spans="1:11" ht="18" customHeight="1" x14ac:dyDescent="0.2">
      <c r="A13" s="28"/>
      <c r="B13" s="336"/>
      <c r="C13" s="336"/>
      <c r="D13" s="336"/>
      <c r="E13" s="336"/>
      <c r="F13" s="336"/>
      <c r="G13" s="336"/>
      <c r="H13" s="336"/>
      <c r="I13" s="336"/>
      <c r="J13" s="336"/>
      <c r="K13" s="336"/>
    </row>
    <row r="14" spans="1:11" ht="18" customHeight="1" thickBot="1" x14ac:dyDescent="0.25">
      <c r="A14" s="28"/>
      <c r="B14" s="80"/>
      <c r="C14" s="80"/>
      <c r="D14" s="80"/>
      <c r="E14" s="80"/>
      <c r="F14" s="80"/>
      <c r="G14" s="80"/>
      <c r="H14" s="80"/>
      <c r="I14" s="80"/>
      <c r="J14" s="29" t="s">
        <v>13</v>
      </c>
      <c r="K14" s="26"/>
    </row>
    <row r="15" spans="1:11" ht="18" customHeight="1" x14ac:dyDescent="0.2">
      <c r="A15" s="26"/>
      <c r="B15" s="477" t="s">
        <v>154</v>
      </c>
      <c r="C15" s="478"/>
      <c r="D15" s="478"/>
      <c r="E15" s="478"/>
      <c r="F15" s="478"/>
      <c r="G15" s="478"/>
      <c r="H15" s="478"/>
      <c r="I15" s="479"/>
      <c r="J15" s="26"/>
      <c r="K15" s="26"/>
    </row>
    <row r="16" spans="1:11" ht="18" customHeight="1" x14ac:dyDescent="0.2">
      <c r="A16" s="26"/>
      <c r="B16" s="480"/>
      <c r="C16" s="481"/>
      <c r="D16" s="481"/>
      <c r="E16" s="481"/>
      <c r="F16" s="481"/>
      <c r="G16" s="481"/>
      <c r="H16" s="481"/>
      <c r="I16" s="482"/>
      <c r="J16" s="26"/>
      <c r="K16" s="26"/>
    </row>
    <row r="17" spans="1:11" ht="18" customHeight="1" x14ac:dyDescent="0.2">
      <c r="A17" s="26"/>
      <c r="B17" s="480"/>
      <c r="C17" s="481"/>
      <c r="D17" s="481"/>
      <c r="E17" s="481"/>
      <c r="F17" s="481"/>
      <c r="G17" s="481"/>
      <c r="H17" s="481"/>
      <c r="I17" s="482"/>
      <c r="J17" s="26"/>
      <c r="K17" s="26"/>
    </row>
    <row r="18" spans="1:11" ht="18" customHeight="1" thickBot="1" x14ac:dyDescent="0.25">
      <c r="A18" s="26"/>
      <c r="B18" s="483"/>
      <c r="C18" s="484"/>
      <c r="D18" s="484"/>
      <c r="E18" s="484"/>
      <c r="F18" s="484"/>
      <c r="G18" s="484"/>
      <c r="H18" s="484"/>
      <c r="I18" s="485"/>
      <c r="J18" s="26"/>
      <c r="K18" s="26"/>
    </row>
    <row r="19" spans="1:11" ht="18" customHeight="1" x14ac:dyDescent="0.2">
      <c r="A19" s="26"/>
      <c r="B19" s="26"/>
      <c r="C19" s="26"/>
      <c r="D19" s="26"/>
      <c r="E19" s="26"/>
      <c r="F19" s="26"/>
      <c r="G19" s="26"/>
      <c r="H19" s="26"/>
      <c r="I19" s="26"/>
      <c r="J19" s="26"/>
      <c r="K19" s="26"/>
    </row>
    <row r="20" spans="1:11" ht="18" customHeight="1" x14ac:dyDescent="0.2">
      <c r="A20" s="110" t="s">
        <v>27</v>
      </c>
      <c r="B20" s="406" t="s">
        <v>38</v>
      </c>
      <c r="C20" s="406"/>
      <c r="D20" s="406"/>
      <c r="E20" s="406"/>
      <c r="F20" s="406"/>
      <c r="G20" s="406"/>
      <c r="H20" s="406"/>
      <c r="I20" s="406"/>
      <c r="J20" s="406"/>
      <c r="K20" s="406"/>
    </row>
    <row r="21" spans="1:11" ht="18" customHeight="1" thickBot="1" x14ac:dyDescent="0.25">
      <c r="A21" s="23" t="s">
        <v>50</v>
      </c>
      <c r="B21" s="114"/>
      <c r="C21" s="114"/>
      <c r="D21" s="116"/>
      <c r="E21" s="116"/>
      <c r="F21" s="116"/>
      <c r="G21" s="116"/>
      <c r="H21" s="116"/>
      <c r="I21" s="116"/>
      <c r="J21" s="116"/>
    </row>
    <row r="22" spans="1:11" ht="36" customHeight="1" thickBot="1" x14ac:dyDescent="0.25">
      <c r="A22" s="110" t="s">
        <v>137</v>
      </c>
      <c r="B22" s="486" t="s">
        <v>138</v>
      </c>
      <c r="C22" s="486"/>
      <c r="D22" s="487"/>
      <c r="E22" s="488"/>
      <c r="F22" s="489"/>
      <c r="G22" s="489"/>
      <c r="H22" s="489"/>
      <c r="I22" s="489"/>
      <c r="J22" s="490"/>
    </row>
    <row r="23" spans="1:11" ht="18" customHeight="1" thickBot="1" x14ac:dyDescent="0.25">
      <c r="A23" s="85"/>
      <c r="B23" s="106"/>
      <c r="C23" s="106"/>
      <c r="D23" s="130"/>
      <c r="E23" s="130"/>
      <c r="F23" s="130"/>
      <c r="G23" s="130"/>
      <c r="H23" s="130"/>
      <c r="I23" s="6"/>
      <c r="J23" s="6"/>
    </row>
    <row r="24" spans="1:11" ht="18" customHeight="1" x14ac:dyDescent="0.2">
      <c r="A24" s="18"/>
      <c r="B24" s="128" t="s">
        <v>8</v>
      </c>
      <c r="C24" s="106"/>
      <c r="D24" s="130"/>
      <c r="E24" s="504" t="s">
        <v>18</v>
      </c>
      <c r="F24" s="505"/>
      <c r="G24" s="129" t="s">
        <v>19</v>
      </c>
      <c r="H24" s="129" t="s">
        <v>20</v>
      </c>
      <c r="I24" s="512" t="s">
        <v>21</v>
      </c>
      <c r="J24" s="513"/>
    </row>
    <row r="25" spans="1:11" ht="18" customHeight="1" thickBot="1" x14ac:dyDescent="0.25">
      <c r="A25" s="110"/>
      <c r="B25" s="128"/>
      <c r="C25" s="106"/>
      <c r="D25" s="130"/>
      <c r="E25" s="515"/>
      <c r="F25" s="516"/>
      <c r="G25" s="235"/>
      <c r="H25" s="62"/>
      <c r="I25" s="514"/>
      <c r="J25" s="474"/>
    </row>
    <row r="26" spans="1:11" ht="18" customHeight="1" thickBot="1" x14ac:dyDescent="0.25">
      <c r="A26" s="110"/>
      <c r="B26" s="106"/>
      <c r="C26" s="106"/>
      <c r="D26" s="106"/>
      <c r="E26" s="106"/>
      <c r="F26" s="106"/>
      <c r="G26" s="106"/>
      <c r="H26" s="106"/>
      <c r="I26" s="106"/>
      <c r="J26" s="106"/>
    </row>
    <row r="27" spans="1:11" ht="18" customHeight="1" thickBot="1" x14ac:dyDescent="0.25">
      <c r="A27" s="110"/>
      <c r="B27" s="486" t="s">
        <v>1</v>
      </c>
      <c r="C27" s="486"/>
      <c r="D27" s="11" t="s">
        <v>29</v>
      </c>
      <c r="E27" s="506"/>
      <c r="F27" s="507"/>
      <c r="G27" s="508"/>
      <c r="H27" s="130"/>
      <c r="I27" s="130"/>
      <c r="J27" s="130"/>
    </row>
    <row r="28" spans="1:11" ht="18" customHeight="1" x14ac:dyDescent="0.2">
      <c r="A28" s="110"/>
      <c r="B28" s="486"/>
      <c r="C28" s="486"/>
      <c r="D28" s="11" t="s">
        <v>30</v>
      </c>
      <c r="E28" s="506"/>
      <c r="F28" s="507"/>
      <c r="G28" s="508"/>
      <c r="H28" s="130"/>
      <c r="I28" s="130"/>
      <c r="J28" s="130"/>
    </row>
    <row r="29" spans="1:11" ht="18" customHeight="1" thickBot="1" x14ac:dyDescent="0.25">
      <c r="A29" s="110"/>
      <c r="B29" s="106"/>
      <c r="C29" s="106"/>
      <c r="D29" s="11" t="s">
        <v>31</v>
      </c>
      <c r="E29" s="472"/>
      <c r="F29" s="473"/>
      <c r="G29" s="474"/>
      <c r="H29" s="130"/>
      <c r="I29" s="130"/>
      <c r="J29" s="130"/>
    </row>
    <row r="30" spans="1:11" ht="18" customHeight="1" thickBot="1" x14ac:dyDescent="0.25">
      <c r="A30" s="110"/>
      <c r="B30" s="106"/>
      <c r="C30" s="106"/>
      <c r="D30" s="106"/>
      <c r="E30" s="132"/>
      <c r="F30" s="132"/>
      <c r="G30" s="132"/>
      <c r="H30" s="130"/>
      <c r="I30" s="130" t="s">
        <v>13</v>
      </c>
      <c r="J30" s="130"/>
    </row>
    <row r="31" spans="1:11" ht="18" customHeight="1" thickBot="1" x14ac:dyDescent="0.25">
      <c r="A31" s="110"/>
      <c r="B31" s="522" t="s">
        <v>7</v>
      </c>
      <c r="C31" s="522"/>
      <c r="D31" s="119"/>
      <c r="E31" s="520"/>
      <c r="F31" s="521"/>
      <c r="G31" s="132"/>
      <c r="H31" s="130"/>
      <c r="I31" s="130"/>
      <c r="J31" s="130"/>
    </row>
    <row r="32" spans="1:11" ht="18" customHeight="1" thickBot="1" x14ac:dyDescent="0.25">
      <c r="A32" s="110"/>
      <c r="B32" s="522" t="s">
        <v>39</v>
      </c>
      <c r="C32" s="522"/>
      <c r="D32" s="237"/>
      <c r="E32" s="244"/>
      <c r="F32" s="244"/>
      <c r="G32" s="132"/>
      <c r="H32" s="130"/>
      <c r="I32" s="130"/>
      <c r="J32" s="130"/>
    </row>
    <row r="33" spans="1:11" ht="18" customHeight="1" x14ac:dyDescent="0.2">
      <c r="A33" s="110"/>
      <c r="B33" s="2" t="s">
        <v>40</v>
      </c>
      <c r="C33" s="3"/>
      <c r="D33" s="106"/>
      <c r="E33" s="132"/>
      <c r="F33" s="132"/>
      <c r="G33" s="132"/>
      <c r="H33" s="130"/>
      <c r="I33" s="130"/>
      <c r="J33" s="130"/>
    </row>
    <row r="34" spans="1:11" ht="18" customHeight="1" thickBot="1" x14ac:dyDescent="0.25">
      <c r="A34" s="110"/>
      <c r="B34" s="2"/>
      <c r="C34" s="3"/>
      <c r="D34" s="106"/>
      <c r="E34" s="132"/>
      <c r="F34" s="132"/>
      <c r="G34" s="132"/>
      <c r="H34" s="130"/>
      <c r="I34" s="130"/>
      <c r="J34" s="130"/>
    </row>
    <row r="35" spans="1:11" ht="18" customHeight="1" thickBot="1" x14ac:dyDescent="0.25">
      <c r="A35" s="110"/>
      <c r="B35" s="540" t="s">
        <v>265</v>
      </c>
      <c r="C35" s="541"/>
      <c r="D35" s="541"/>
      <c r="E35" s="541"/>
      <c r="F35" s="541"/>
      <c r="G35" s="542"/>
      <c r="H35" s="523"/>
      <c r="I35" s="524"/>
      <c r="J35" s="6"/>
    </row>
    <row r="36" spans="1:11" ht="18" customHeight="1" thickBot="1" x14ac:dyDescent="0.25">
      <c r="A36" s="110"/>
      <c r="B36" s="486" t="s">
        <v>106</v>
      </c>
      <c r="C36" s="486"/>
      <c r="D36" s="486"/>
      <c r="E36" s="486"/>
      <c r="F36" s="486"/>
      <c r="G36" s="486"/>
      <c r="H36" s="486"/>
      <c r="I36" s="486"/>
      <c r="J36" s="486"/>
    </row>
    <row r="37" spans="1:11" s="103" customFormat="1" ht="18" customHeight="1" thickBot="1" x14ac:dyDescent="0.25">
      <c r="A37" s="39"/>
      <c r="B37" s="540" t="s">
        <v>282</v>
      </c>
      <c r="C37" s="541"/>
      <c r="D37" s="541"/>
      <c r="E37" s="541"/>
      <c r="F37" s="541"/>
      <c r="G37" s="542"/>
      <c r="H37" s="509"/>
      <c r="I37" s="510"/>
      <c r="K37" s="6"/>
    </row>
    <row r="38" spans="1:11" s="103" customFormat="1" ht="18" customHeight="1" x14ac:dyDescent="0.2">
      <c r="A38" s="39"/>
      <c r="K38" s="6"/>
    </row>
    <row r="39" spans="1:11" s="103" customFormat="1" ht="18" customHeight="1" x14ac:dyDescent="0.2">
      <c r="A39" s="39"/>
      <c r="B39" s="511" t="s">
        <v>266</v>
      </c>
      <c r="C39" s="511"/>
      <c r="D39" s="511"/>
      <c r="E39" s="511"/>
      <c r="F39" s="511"/>
      <c r="G39" s="511"/>
      <c r="H39" s="511"/>
      <c r="I39" s="511"/>
      <c r="K39" s="6"/>
    </row>
    <row r="40" spans="1:11" s="103" customFormat="1" ht="18" customHeight="1" x14ac:dyDescent="0.2">
      <c r="A40" s="39"/>
      <c r="B40" s="511"/>
      <c r="C40" s="511"/>
      <c r="D40" s="511"/>
      <c r="E40" s="511"/>
      <c r="F40" s="511"/>
      <c r="G40" s="511"/>
      <c r="H40" s="511"/>
      <c r="I40" s="511"/>
      <c r="K40" s="6"/>
    </row>
    <row r="41" spans="1:11" s="103" customFormat="1" ht="18" customHeight="1" x14ac:dyDescent="0.2">
      <c r="A41" s="39"/>
      <c r="B41" s="511"/>
      <c r="C41" s="511"/>
      <c r="D41" s="511"/>
      <c r="E41" s="511"/>
      <c r="F41" s="511"/>
      <c r="G41" s="511"/>
      <c r="H41" s="511"/>
      <c r="I41" s="511"/>
      <c r="K41" s="6"/>
    </row>
    <row r="42" spans="1:11" s="103" customFormat="1" ht="18" customHeight="1" x14ac:dyDescent="0.2">
      <c r="A42" s="39"/>
      <c r="B42" s="511"/>
      <c r="C42" s="511"/>
      <c r="D42" s="511"/>
      <c r="E42" s="511"/>
      <c r="F42" s="511"/>
      <c r="G42" s="511"/>
      <c r="H42" s="511"/>
      <c r="I42" s="511"/>
      <c r="K42" s="6"/>
    </row>
    <row r="43" spans="1:11" ht="18" customHeight="1" x14ac:dyDescent="0.2">
      <c r="A43" s="110"/>
      <c r="B43" s="2"/>
      <c r="C43" s="3"/>
      <c r="D43" s="106"/>
      <c r="E43" s="132"/>
      <c r="F43" s="132"/>
      <c r="G43" s="132"/>
      <c r="H43" s="130"/>
      <c r="I43" s="130"/>
      <c r="J43" s="130"/>
    </row>
    <row r="44" spans="1:11" ht="18" customHeight="1" x14ac:dyDescent="0.2">
      <c r="A44" s="110" t="s">
        <v>3</v>
      </c>
      <c r="B44" s="405" t="s">
        <v>4</v>
      </c>
      <c r="C44" s="405"/>
      <c r="D44" s="405"/>
      <c r="E44" s="405"/>
      <c r="F44" s="405"/>
      <c r="G44" s="405"/>
      <c r="H44" s="405"/>
      <c r="I44" s="405"/>
      <c r="J44" s="405"/>
      <c r="K44" s="405"/>
    </row>
    <row r="45" spans="1:11" ht="18" customHeight="1" x14ac:dyDescent="0.2">
      <c r="A45" s="23" t="s">
        <v>50</v>
      </c>
      <c r="B45" s="486" t="s">
        <v>107</v>
      </c>
      <c r="C45" s="486"/>
      <c r="D45" s="486"/>
      <c r="E45" s="486"/>
      <c r="F45" s="486"/>
      <c r="G45" s="486"/>
      <c r="H45" s="486"/>
      <c r="I45" s="486"/>
      <c r="J45" s="486"/>
      <c r="K45" s="486"/>
    </row>
    <row r="46" spans="1:11" ht="18" customHeight="1" x14ac:dyDescent="0.2">
      <c r="A46" s="23"/>
      <c r="B46" s="486"/>
      <c r="C46" s="486"/>
      <c r="D46" s="486"/>
      <c r="E46" s="486"/>
      <c r="F46" s="486"/>
      <c r="G46" s="486"/>
      <c r="H46" s="486"/>
      <c r="I46" s="486"/>
      <c r="J46" s="486"/>
      <c r="K46" s="486"/>
    </row>
    <row r="47" spans="1:11" ht="18" customHeight="1" thickBot="1" x14ac:dyDescent="0.25">
      <c r="A47" s="23"/>
      <c r="B47" s="106"/>
      <c r="C47" s="106"/>
      <c r="D47" s="106"/>
      <c r="E47" s="106"/>
      <c r="F47" s="106"/>
      <c r="G47" s="106"/>
      <c r="H47" s="106"/>
      <c r="I47" s="106"/>
      <c r="J47" s="106"/>
    </row>
    <row r="48" spans="1:11" ht="18" customHeight="1" thickBot="1" x14ac:dyDescent="0.25">
      <c r="B48" s="530" t="s">
        <v>5</v>
      </c>
      <c r="C48" s="531"/>
      <c r="D48" s="531"/>
      <c r="E48" s="531"/>
      <c r="F48" s="531"/>
      <c r="G48" s="532"/>
      <c r="H48" s="533" t="s">
        <v>0</v>
      </c>
      <c r="I48" s="534"/>
      <c r="J48" s="106"/>
    </row>
    <row r="49" spans="1:11" ht="18" customHeight="1" x14ac:dyDescent="0.2">
      <c r="A49" s="110"/>
      <c r="B49" s="498"/>
      <c r="C49" s="499"/>
      <c r="D49" s="499"/>
      <c r="E49" s="499"/>
      <c r="F49" s="499"/>
      <c r="G49" s="500"/>
      <c r="H49" s="528"/>
      <c r="I49" s="529"/>
      <c r="J49" s="106"/>
    </row>
    <row r="50" spans="1:11" ht="18" customHeight="1" x14ac:dyDescent="0.2">
      <c r="A50" s="201"/>
      <c r="B50" s="501"/>
      <c r="C50" s="502"/>
      <c r="D50" s="502"/>
      <c r="E50" s="502"/>
      <c r="F50" s="502"/>
      <c r="G50" s="503"/>
      <c r="H50" s="470"/>
      <c r="I50" s="471"/>
      <c r="J50" s="200"/>
    </row>
    <row r="51" spans="1:11" ht="18" customHeight="1" x14ac:dyDescent="0.2">
      <c r="A51" s="201"/>
      <c r="B51" s="501"/>
      <c r="C51" s="502"/>
      <c r="D51" s="502"/>
      <c r="E51" s="502"/>
      <c r="F51" s="502"/>
      <c r="G51" s="503"/>
      <c r="H51" s="470"/>
      <c r="I51" s="471"/>
      <c r="J51" s="200"/>
    </row>
    <row r="52" spans="1:11" ht="18" customHeight="1" x14ac:dyDescent="0.2">
      <c r="A52" s="201"/>
      <c r="B52" s="501"/>
      <c r="C52" s="502"/>
      <c r="D52" s="502"/>
      <c r="E52" s="502"/>
      <c r="F52" s="502"/>
      <c r="G52" s="503"/>
      <c r="H52" s="470"/>
      <c r="I52" s="471"/>
      <c r="J52" s="200"/>
    </row>
    <row r="53" spans="1:11" ht="18" customHeight="1" x14ac:dyDescent="0.2">
      <c r="A53" s="201"/>
      <c r="B53" s="501"/>
      <c r="C53" s="502"/>
      <c r="D53" s="502"/>
      <c r="E53" s="502"/>
      <c r="F53" s="502"/>
      <c r="G53" s="503"/>
      <c r="H53" s="470"/>
      <c r="I53" s="471"/>
      <c r="J53" s="200"/>
    </row>
    <row r="54" spans="1:11" ht="18" customHeight="1" thickBot="1" x14ac:dyDescent="0.25">
      <c r="A54" s="201"/>
      <c r="B54" s="517"/>
      <c r="C54" s="518"/>
      <c r="D54" s="518"/>
      <c r="E54" s="518"/>
      <c r="F54" s="518"/>
      <c r="G54" s="519"/>
      <c r="H54" s="475"/>
      <c r="I54" s="476"/>
      <c r="J54" s="200"/>
    </row>
    <row r="55" spans="1:11" ht="18" customHeight="1" x14ac:dyDescent="0.2">
      <c r="A55" s="110"/>
      <c r="B55" s="137"/>
      <c r="C55" s="137"/>
      <c r="D55" s="137"/>
      <c r="E55" s="137"/>
      <c r="F55" s="34"/>
      <c r="G55" s="34"/>
      <c r="H55" s="37"/>
      <c r="I55" s="37"/>
      <c r="J55" s="106"/>
    </row>
    <row r="56" spans="1:11" ht="18" customHeight="1" x14ac:dyDescent="0.2">
      <c r="A56" s="110" t="s">
        <v>83</v>
      </c>
      <c r="B56" s="378" t="s">
        <v>60</v>
      </c>
      <c r="C56" s="378"/>
      <c r="D56" s="378"/>
      <c r="E56" s="378"/>
      <c r="F56" s="378"/>
      <c r="G56" s="378"/>
      <c r="H56" s="378"/>
      <c r="I56" s="378"/>
      <c r="J56" s="378"/>
      <c r="K56" s="378"/>
    </row>
    <row r="57" spans="1:11" ht="18" customHeight="1" thickBot="1" x14ac:dyDescent="0.25">
      <c r="A57" s="23" t="s">
        <v>42</v>
      </c>
      <c r="B57" s="128" t="s">
        <v>61</v>
      </c>
      <c r="C57" s="35"/>
      <c r="D57" s="35"/>
      <c r="E57" s="35"/>
      <c r="F57" s="35"/>
      <c r="G57" s="35"/>
      <c r="H57" s="37"/>
      <c r="I57" s="37"/>
      <c r="J57" s="106"/>
    </row>
    <row r="58" spans="1:11" ht="18" customHeight="1" thickBot="1" x14ac:dyDescent="0.25">
      <c r="A58" s="110"/>
      <c r="B58" s="349"/>
      <c r="C58" s="350"/>
      <c r="D58" s="350"/>
      <c r="E58" s="350"/>
      <c r="F58" s="350"/>
      <c r="G58" s="351"/>
      <c r="H58" s="37"/>
      <c r="I58" s="37"/>
      <c r="J58" s="106"/>
    </row>
    <row r="59" spans="1:11" ht="18" customHeight="1" x14ac:dyDescent="0.2">
      <c r="A59" s="110"/>
      <c r="B59" s="30" t="s">
        <v>62</v>
      </c>
      <c r="C59" s="36"/>
      <c r="D59" s="36"/>
      <c r="E59" s="36"/>
      <c r="F59" s="36"/>
      <c r="G59" s="36"/>
      <c r="H59" s="37"/>
      <c r="I59" s="37"/>
      <c r="J59" s="106"/>
    </row>
    <row r="60" spans="1:11" ht="18" customHeight="1" x14ac:dyDescent="0.2">
      <c r="A60" s="110"/>
      <c r="B60" s="30"/>
      <c r="C60" s="36"/>
      <c r="D60" s="36"/>
      <c r="E60" s="36"/>
      <c r="F60" s="36"/>
      <c r="G60" s="36"/>
      <c r="H60" s="37"/>
      <c r="I60" s="37"/>
      <c r="J60" s="106"/>
    </row>
    <row r="61" spans="1:11" ht="18" customHeight="1" thickBot="1" x14ac:dyDescent="0.25">
      <c r="A61" s="110" t="s">
        <v>103</v>
      </c>
      <c r="B61" s="300" t="s">
        <v>84</v>
      </c>
      <c r="C61" s="300"/>
      <c r="D61" s="300"/>
      <c r="E61" s="300"/>
      <c r="F61" s="300"/>
      <c r="G61" s="300"/>
      <c r="H61" s="300"/>
      <c r="I61" s="300"/>
      <c r="J61" s="300"/>
      <c r="K61" s="300"/>
    </row>
    <row r="62" spans="1:11" ht="18" customHeight="1" thickBot="1" x14ac:dyDescent="0.25">
      <c r="A62" s="23" t="s">
        <v>41</v>
      </c>
      <c r="B62" s="108"/>
      <c r="C62" s="108"/>
      <c r="D62" s="108"/>
      <c r="E62" s="108"/>
      <c r="I62" s="41" t="s">
        <v>23</v>
      </c>
      <c r="J62" s="130"/>
    </row>
    <row r="63" spans="1:11" ht="18" customHeight="1" thickBot="1" x14ac:dyDescent="0.25">
      <c r="A63" s="110"/>
      <c r="B63" s="306" t="s">
        <v>102</v>
      </c>
      <c r="C63" s="307"/>
      <c r="D63" s="307"/>
      <c r="E63" s="307"/>
      <c r="F63" s="307"/>
      <c r="G63" s="307"/>
      <c r="H63" s="308"/>
      <c r="I63" s="43"/>
      <c r="J63" s="130"/>
    </row>
    <row r="64" spans="1:11" ht="18" customHeight="1" x14ac:dyDescent="0.2">
      <c r="A64" s="110"/>
      <c r="B64" s="98"/>
      <c r="C64" s="98"/>
      <c r="D64" s="98"/>
      <c r="E64" s="98"/>
      <c r="F64" s="98"/>
      <c r="G64" s="72"/>
      <c r="I64" s="108"/>
      <c r="J64" s="130"/>
    </row>
    <row r="65" spans="1:15" ht="18" customHeight="1" thickBot="1" x14ac:dyDescent="0.25">
      <c r="A65" s="110" t="s">
        <v>112</v>
      </c>
      <c r="B65" s="300" t="s">
        <v>165</v>
      </c>
      <c r="C65" s="300"/>
      <c r="D65" s="300"/>
      <c r="E65" s="300"/>
      <c r="F65" s="300"/>
      <c r="G65" s="300"/>
      <c r="H65" s="300"/>
      <c r="I65" s="300"/>
      <c r="J65" s="300"/>
      <c r="K65" s="300"/>
    </row>
    <row r="66" spans="1:15" ht="18" customHeight="1" thickBot="1" x14ac:dyDescent="0.25">
      <c r="A66" s="23" t="s">
        <v>50</v>
      </c>
      <c r="B66" s="108"/>
      <c r="C66" s="108"/>
      <c r="D66" s="108"/>
      <c r="E66" s="108"/>
      <c r="I66" s="41" t="s">
        <v>23</v>
      </c>
      <c r="J66" s="6"/>
    </row>
    <row r="67" spans="1:15" ht="18" customHeight="1" thickBot="1" x14ac:dyDescent="0.25">
      <c r="A67" s="23"/>
      <c r="B67" s="306" t="s">
        <v>166</v>
      </c>
      <c r="C67" s="307"/>
      <c r="D67" s="307"/>
      <c r="E67" s="307"/>
      <c r="F67" s="307"/>
      <c r="G67" s="307"/>
      <c r="H67" s="308"/>
      <c r="I67" s="43"/>
      <c r="J67" s="6"/>
    </row>
    <row r="68" spans="1:15" ht="18" customHeight="1" x14ac:dyDescent="0.2">
      <c r="A68" s="23"/>
      <c r="B68" s="98"/>
      <c r="C68" s="98"/>
      <c r="D68" s="98"/>
      <c r="E68" s="98"/>
      <c r="F68" s="98"/>
      <c r="G68" s="72"/>
      <c r="I68" s="108"/>
      <c r="J68" s="6"/>
    </row>
    <row r="69" spans="1:15" ht="18" customHeight="1" thickBot="1" x14ac:dyDescent="0.25">
      <c r="A69" s="110" t="s">
        <v>158</v>
      </c>
      <c r="B69" s="336" t="s">
        <v>113</v>
      </c>
      <c r="C69" s="336"/>
      <c r="D69" s="336"/>
      <c r="E69" s="336"/>
      <c r="F69" s="336"/>
      <c r="G69" s="336"/>
      <c r="H69" s="336"/>
      <c r="I69" s="336"/>
      <c r="J69" s="336"/>
      <c r="K69" s="336"/>
    </row>
    <row r="70" spans="1:15" ht="18" customHeight="1" x14ac:dyDescent="0.2">
      <c r="A70" s="23" t="s">
        <v>50</v>
      </c>
      <c r="B70" s="108"/>
      <c r="C70" s="108"/>
      <c r="D70" s="108"/>
      <c r="E70" s="108"/>
      <c r="F70" s="108"/>
      <c r="H70" s="289" t="s">
        <v>603</v>
      </c>
      <c r="I70" s="289" t="s">
        <v>525</v>
      </c>
      <c r="J70" s="6"/>
    </row>
    <row r="71" spans="1:15" ht="18" customHeight="1" x14ac:dyDescent="0.2">
      <c r="A71" s="23"/>
      <c r="B71" s="108"/>
      <c r="C71" s="108"/>
      <c r="D71" s="108"/>
      <c r="E71" s="108"/>
      <c r="F71" s="108"/>
      <c r="H71" s="318"/>
      <c r="I71" s="318"/>
      <c r="J71" s="6"/>
    </row>
    <row r="72" spans="1:15" ht="18" customHeight="1" x14ac:dyDescent="0.2">
      <c r="A72" s="23"/>
      <c r="B72" s="108"/>
      <c r="C72" s="108"/>
      <c r="D72" s="108"/>
      <c r="E72" s="108"/>
      <c r="F72" s="108"/>
      <c r="H72" s="318"/>
      <c r="I72" s="318"/>
      <c r="J72" s="6"/>
    </row>
    <row r="73" spans="1:15" ht="18" customHeight="1" thickBot="1" x14ac:dyDescent="0.25">
      <c r="A73" s="23"/>
      <c r="B73" s="108"/>
      <c r="C73" s="108"/>
      <c r="D73" s="108"/>
      <c r="E73" s="108"/>
      <c r="F73" s="108"/>
      <c r="H73" s="290"/>
      <c r="I73" s="290"/>
      <c r="J73" s="6"/>
    </row>
    <row r="74" spans="1:15" ht="36" customHeight="1" thickBot="1" x14ac:dyDescent="0.25">
      <c r="A74" s="23"/>
      <c r="B74" s="306" t="s">
        <v>114</v>
      </c>
      <c r="C74" s="307"/>
      <c r="D74" s="307"/>
      <c r="E74" s="307"/>
      <c r="F74" s="307"/>
      <c r="G74" s="308"/>
      <c r="H74" s="59"/>
      <c r="I74" s="60"/>
      <c r="J74" s="6"/>
    </row>
    <row r="75" spans="1:15" ht="18" customHeight="1" x14ac:dyDescent="0.2">
      <c r="A75" s="110"/>
      <c r="B75" s="65"/>
      <c r="C75" s="65"/>
      <c r="D75" s="65"/>
      <c r="E75" s="65"/>
      <c r="F75" s="98"/>
      <c r="G75" s="98"/>
      <c r="H75" s="98"/>
      <c r="I75" s="98"/>
      <c r="J75" s="6"/>
      <c r="L75" s="6"/>
      <c r="M75" s="80"/>
      <c r="N75" s="66"/>
      <c r="O75" s="6"/>
    </row>
    <row r="76" spans="1:15" ht="18" customHeight="1" x14ac:dyDescent="0.2">
      <c r="A76" s="110" t="s">
        <v>157</v>
      </c>
      <c r="B76" s="405" t="s">
        <v>168</v>
      </c>
      <c r="C76" s="405"/>
      <c r="D76" s="405"/>
      <c r="E76" s="405"/>
      <c r="F76" s="405"/>
      <c r="G76" s="405"/>
      <c r="H76" s="405"/>
      <c r="I76" s="405"/>
      <c r="J76" s="405"/>
      <c r="K76" s="405"/>
      <c r="L76" s="6"/>
      <c r="M76" s="104"/>
      <c r="N76" s="66"/>
    </row>
    <row r="77" spans="1:15" ht="18" customHeight="1" x14ac:dyDescent="0.2">
      <c r="A77" s="102" t="s">
        <v>50</v>
      </c>
      <c r="B77" s="105"/>
      <c r="C77" s="105"/>
      <c r="D77" s="105"/>
      <c r="E77" s="105"/>
      <c r="F77" s="105"/>
      <c r="G77" s="105"/>
      <c r="H77" s="105"/>
      <c r="I77" s="105"/>
      <c r="J77" s="105"/>
      <c r="K77" s="105"/>
      <c r="L77" s="6"/>
      <c r="M77" s="104"/>
      <c r="N77" s="66"/>
    </row>
    <row r="78" spans="1:15" ht="18" customHeight="1" x14ac:dyDescent="0.2">
      <c r="A78" s="85"/>
      <c r="B78" s="426" t="s">
        <v>178</v>
      </c>
      <c r="C78" s="426"/>
      <c r="D78" s="426"/>
      <c r="E78" s="426"/>
      <c r="F78" s="426"/>
      <c r="G78" s="426"/>
      <c r="H78" s="426"/>
      <c r="I78" s="426"/>
      <c r="J78" s="426"/>
      <c r="K78" s="426"/>
      <c r="L78" s="126"/>
      <c r="M78" s="126"/>
      <c r="N78" s="66"/>
    </row>
    <row r="79" spans="1:15" ht="18" customHeight="1" x14ac:dyDescent="0.2">
      <c r="A79" s="102"/>
      <c r="B79" s="426"/>
      <c r="C79" s="426"/>
      <c r="D79" s="426"/>
      <c r="E79" s="426"/>
      <c r="F79" s="426"/>
      <c r="G79" s="426"/>
      <c r="H79" s="426"/>
      <c r="I79" s="426"/>
      <c r="J79" s="426"/>
      <c r="K79" s="426"/>
      <c r="L79" s="106"/>
      <c r="M79" s="106"/>
      <c r="N79" s="66"/>
    </row>
    <row r="80" spans="1:15" ht="18" customHeight="1" thickBot="1" x14ac:dyDescent="0.25">
      <c r="A80" s="102"/>
      <c r="B80" s="106"/>
      <c r="C80" s="106"/>
      <c r="D80" s="106"/>
      <c r="E80" s="106"/>
      <c r="F80" s="106"/>
      <c r="G80" s="106"/>
      <c r="H80" s="106"/>
      <c r="I80" s="106"/>
      <c r="J80" s="106"/>
      <c r="K80" s="106"/>
      <c r="L80" s="106"/>
      <c r="M80" s="106"/>
      <c r="N80" s="66"/>
    </row>
    <row r="81" spans="1:14" ht="18" customHeight="1" x14ac:dyDescent="0.2">
      <c r="A81" s="67"/>
      <c r="B81" s="417"/>
      <c r="C81" s="418"/>
      <c r="D81" s="418"/>
      <c r="E81" s="418"/>
      <c r="F81" s="418"/>
      <c r="G81" s="418"/>
      <c r="H81" s="418"/>
      <c r="I81" s="419"/>
      <c r="J81" s="6"/>
      <c r="L81" s="6"/>
      <c r="M81" s="104"/>
      <c r="N81" s="66"/>
    </row>
    <row r="82" spans="1:14" ht="18" customHeight="1" x14ac:dyDescent="0.2">
      <c r="A82" s="67"/>
      <c r="B82" s="420"/>
      <c r="C82" s="421"/>
      <c r="D82" s="421"/>
      <c r="E82" s="421"/>
      <c r="F82" s="421"/>
      <c r="G82" s="421"/>
      <c r="H82" s="421"/>
      <c r="I82" s="422"/>
      <c r="J82" s="6"/>
      <c r="L82" s="6"/>
      <c r="M82" s="104"/>
      <c r="N82" s="66"/>
    </row>
    <row r="83" spans="1:14" ht="18" customHeight="1" x14ac:dyDescent="0.2">
      <c r="A83" s="67"/>
      <c r="B83" s="420"/>
      <c r="C83" s="421"/>
      <c r="D83" s="421"/>
      <c r="E83" s="421"/>
      <c r="F83" s="421"/>
      <c r="G83" s="421"/>
      <c r="H83" s="421"/>
      <c r="I83" s="422"/>
      <c r="J83" s="6"/>
      <c r="L83" s="6"/>
      <c r="M83" s="104"/>
      <c r="N83" s="66"/>
    </row>
    <row r="84" spans="1:14" ht="18" customHeight="1" x14ac:dyDescent="0.2">
      <c r="A84" s="67"/>
      <c r="B84" s="420"/>
      <c r="C84" s="421"/>
      <c r="D84" s="421"/>
      <c r="E84" s="421"/>
      <c r="F84" s="421"/>
      <c r="G84" s="421"/>
      <c r="H84" s="421"/>
      <c r="I84" s="422"/>
      <c r="J84" s="6"/>
      <c r="L84" s="6"/>
      <c r="M84" s="104"/>
      <c r="N84" s="66"/>
    </row>
    <row r="85" spans="1:14" ht="18" customHeight="1" thickBot="1" x14ac:dyDescent="0.25">
      <c r="A85" s="67"/>
      <c r="B85" s="423"/>
      <c r="C85" s="424"/>
      <c r="D85" s="424"/>
      <c r="E85" s="424"/>
      <c r="F85" s="424"/>
      <c r="G85" s="424"/>
      <c r="H85" s="424"/>
      <c r="I85" s="425"/>
      <c r="J85" s="6"/>
      <c r="L85" s="6"/>
      <c r="M85" s="104"/>
      <c r="N85" s="66"/>
    </row>
    <row r="86" spans="1:14" ht="18" customHeight="1" x14ac:dyDescent="0.2">
      <c r="A86" s="67"/>
      <c r="B86" s="68"/>
      <c r="C86" s="68"/>
      <c r="D86" s="68"/>
      <c r="E86" s="68"/>
      <c r="F86" s="68"/>
      <c r="G86" s="68"/>
      <c r="H86" s="68"/>
      <c r="I86" s="68"/>
      <c r="J86" s="6"/>
      <c r="L86" s="6"/>
      <c r="M86" s="104"/>
      <c r="N86" s="66"/>
    </row>
    <row r="87" spans="1:14" ht="18" customHeight="1" x14ac:dyDescent="0.2">
      <c r="A87" s="110" t="s">
        <v>180</v>
      </c>
      <c r="B87" s="300" t="s">
        <v>169</v>
      </c>
      <c r="C87" s="300"/>
      <c r="D87" s="300"/>
      <c r="E87" s="300"/>
      <c r="F87" s="300"/>
      <c r="G87" s="300"/>
      <c r="H87" s="300"/>
      <c r="I87" s="300"/>
      <c r="J87" s="300"/>
      <c r="K87" s="300"/>
    </row>
    <row r="88" spans="1:14" ht="18" customHeight="1" x14ac:dyDescent="0.2">
      <c r="A88" s="102" t="s">
        <v>50</v>
      </c>
      <c r="B88" s="108"/>
      <c r="C88" s="108"/>
      <c r="D88" s="108"/>
      <c r="E88" s="108"/>
      <c r="F88" s="108"/>
      <c r="G88" s="108"/>
      <c r="H88" s="108"/>
      <c r="I88" s="108"/>
      <c r="J88" s="108"/>
      <c r="K88" s="108"/>
    </row>
    <row r="89" spans="1:14" ht="18" customHeight="1" x14ac:dyDescent="0.2">
      <c r="A89" s="85"/>
      <c r="B89" s="407" t="s">
        <v>179</v>
      </c>
      <c r="C89" s="407"/>
      <c r="D89" s="407"/>
      <c r="E89" s="407"/>
      <c r="F89" s="407"/>
      <c r="G89" s="407"/>
      <c r="H89" s="407"/>
      <c r="I89" s="407"/>
      <c r="J89" s="407"/>
      <c r="K89" s="407"/>
      <c r="L89" s="37"/>
    </row>
    <row r="90" spans="1:14" ht="18" customHeight="1" thickBot="1" x14ac:dyDescent="0.25">
      <c r="A90" s="102"/>
      <c r="B90" s="109"/>
      <c r="C90" s="109"/>
      <c r="D90" s="109"/>
      <c r="E90" s="109"/>
      <c r="F90" s="109"/>
      <c r="G90" s="109"/>
      <c r="H90" s="109"/>
      <c r="I90" s="109"/>
      <c r="J90" s="37"/>
      <c r="K90" s="37"/>
      <c r="L90" s="37"/>
    </row>
    <row r="91" spans="1:14" ht="18" customHeight="1" x14ac:dyDescent="0.2">
      <c r="A91" s="110"/>
      <c r="B91" s="309"/>
      <c r="C91" s="310"/>
      <c r="D91" s="310"/>
      <c r="E91" s="310"/>
      <c r="F91" s="310"/>
      <c r="G91" s="310"/>
      <c r="H91" s="310"/>
      <c r="I91" s="311"/>
      <c r="J91" s="6"/>
      <c r="K91" s="80"/>
    </row>
    <row r="92" spans="1:14" ht="18" customHeight="1" x14ac:dyDescent="0.2">
      <c r="A92" s="110"/>
      <c r="B92" s="312"/>
      <c r="C92" s="313"/>
      <c r="D92" s="313"/>
      <c r="E92" s="313"/>
      <c r="F92" s="313"/>
      <c r="G92" s="313"/>
      <c r="H92" s="313"/>
      <c r="I92" s="314"/>
      <c r="J92" s="6"/>
      <c r="K92" s="80"/>
    </row>
    <row r="93" spans="1:14" ht="18" customHeight="1" x14ac:dyDescent="0.2">
      <c r="A93" s="110"/>
      <c r="B93" s="312"/>
      <c r="C93" s="313"/>
      <c r="D93" s="313"/>
      <c r="E93" s="313"/>
      <c r="F93" s="313"/>
      <c r="G93" s="313"/>
      <c r="H93" s="313"/>
      <c r="I93" s="314"/>
      <c r="J93" s="6"/>
      <c r="K93" s="80"/>
    </row>
    <row r="94" spans="1:14" ht="18" customHeight="1" x14ac:dyDescent="0.2">
      <c r="A94" s="110"/>
      <c r="B94" s="312"/>
      <c r="C94" s="313"/>
      <c r="D94" s="313"/>
      <c r="E94" s="313"/>
      <c r="F94" s="313"/>
      <c r="G94" s="313"/>
      <c r="H94" s="313"/>
      <c r="I94" s="314"/>
      <c r="J94" s="6"/>
      <c r="K94" s="80"/>
    </row>
    <row r="95" spans="1:14" ht="18" customHeight="1" thickBot="1" x14ac:dyDescent="0.25">
      <c r="A95" s="110"/>
      <c r="B95" s="315"/>
      <c r="C95" s="316"/>
      <c r="D95" s="316"/>
      <c r="E95" s="316"/>
      <c r="F95" s="316"/>
      <c r="G95" s="316"/>
      <c r="H95" s="316"/>
      <c r="I95" s="317"/>
      <c r="J95" s="6"/>
      <c r="K95" s="80"/>
    </row>
    <row r="96" spans="1:14" ht="18" customHeight="1" x14ac:dyDescent="0.2">
      <c r="A96" s="110"/>
      <c r="B96" s="81"/>
      <c r="C96" s="81"/>
      <c r="D96" s="81"/>
      <c r="E96" s="81"/>
      <c r="F96" s="81"/>
      <c r="G96" s="81"/>
      <c r="H96" s="81"/>
      <c r="I96" s="81"/>
      <c r="J96" s="6"/>
      <c r="K96" s="80"/>
    </row>
    <row r="97" spans="1:13" ht="18" customHeight="1" x14ac:dyDescent="0.2">
      <c r="A97" s="110" t="s">
        <v>28</v>
      </c>
      <c r="B97" s="555" t="s">
        <v>2</v>
      </c>
      <c r="C97" s="555"/>
      <c r="D97" s="555"/>
      <c r="E97" s="555"/>
      <c r="F97" s="555"/>
      <c r="G97" s="555"/>
      <c r="H97" s="555"/>
      <c r="I97" s="555"/>
      <c r="J97" s="555"/>
      <c r="K97" s="555"/>
    </row>
    <row r="98" spans="1:13" ht="18" customHeight="1" x14ac:dyDescent="0.2">
      <c r="A98" s="102" t="s">
        <v>50</v>
      </c>
      <c r="B98" s="4"/>
      <c r="C98" s="98"/>
      <c r="D98" s="125"/>
      <c r="E98" s="125"/>
      <c r="F98" s="119"/>
      <c r="G98" s="119"/>
      <c r="H98" s="130"/>
      <c r="I98" s="130"/>
      <c r="J98" s="130"/>
    </row>
    <row r="99" spans="1:13" ht="18" customHeight="1" x14ac:dyDescent="0.2">
      <c r="A99" s="110"/>
      <c r="B99" s="525" t="s">
        <v>164</v>
      </c>
      <c r="C99" s="525"/>
      <c r="D99" s="525"/>
      <c r="E99" s="525"/>
      <c r="F99" s="525"/>
      <c r="G99" s="525"/>
      <c r="H99" s="525"/>
      <c r="I99" s="525"/>
      <c r="J99" s="525"/>
      <c r="K99" s="525"/>
    </row>
    <row r="100" spans="1:13" ht="18" customHeight="1" x14ac:dyDescent="0.2">
      <c r="A100" s="110"/>
      <c r="B100" s="525"/>
      <c r="C100" s="525"/>
      <c r="D100" s="525"/>
      <c r="E100" s="525"/>
      <c r="F100" s="525"/>
      <c r="G100" s="525"/>
      <c r="H100" s="525"/>
      <c r="I100" s="525"/>
      <c r="J100" s="525"/>
      <c r="K100" s="525"/>
    </row>
    <row r="101" spans="1:13" ht="18" customHeight="1" x14ac:dyDescent="0.2">
      <c r="A101" s="110"/>
      <c r="B101" s="525"/>
      <c r="C101" s="525"/>
      <c r="D101" s="525"/>
      <c r="E101" s="525"/>
      <c r="F101" s="525"/>
      <c r="G101" s="525"/>
      <c r="H101" s="525"/>
      <c r="I101" s="525"/>
      <c r="J101" s="525"/>
      <c r="K101" s="525"/>
    </row>
    <row r="102" spans="1:13" ht="31.5" customHeight="1" x14ac:dyDescent="0.2">
      <c r="A102" s="110"/>
      <c r="B102" s="525"/>
      <c r="C102" s="525"/>
      <c r="D102" s="525"/>
      <c r="E102" s="525"/>
      <c r="F102" s="525"/>
      <c r="G102" s="525"/>
      <c r="H102" s="525"/>
      <c r="I102" s="525"/>
      <c r="J102" s="525"/>
      <c r="K102" s="525"/>
    </row>
    <row r="103" spans="1:13" ht="18" customHeight="1" x14ac:dyDescent="0.2">
      <c r="A103" s="110"/>
      <c r="B103" s="152"/>
      <c r="C103" s="152"/>
      <c r="D103" s="152"/>
      <c r="E103" s="152"/>
      <c r="F103" s="152"/>
      <c r="G103" s="152"/>
      <c r="H103" s="152"/>
      <c r="I103" s="156"/>
      <c r="J103" s="156"/>
    </row>
    <row r="104" spans="1:13" ht="18" customHeight="1" x14ac:dyDescent="0.2">
      <c r="A104" s="18" t="s">
        <v>139</v>
      </c>
      <c r="B104" s="319" t="s">
        <v>529</v>
      </c>
      <c r="C104" s="319"/>
      <c r="D104" s="319"/>
      <c r="E104" s="319"/>
      <c r="F104" s="319"/>
      <c r="G104" s="319"/>
      <c r="H104" s="319"/>
      <c r="I104" s="319"/>
      <c r="J104" s="319"/>
      <c r="K104" s="319"/>
    </row>
    <row r="105" spans="1:13" ht="18" customHeight="1" x14ac:dyDescent="0.2">
      <c r="A105" s="20" t="s">
        <v>41</v>
      </c>
      <c r="B105" s="319"/>
      <c r="C105" s="319"/>
      <c r="D105" s="319"/>
      <c r="E105" s="319"/>
      <c r="F105" s="319"/>
      <c r="G105" s="319"/>
      <c r="H105" s="319"/>
      <c r="I105" s="319"/>
      <c r="J105" s="319"/>
      <c r="K105" s="319"/>
    </row>
    <row r="106" spans="1:13" ht="18" customHeight="1" x14ac:dyDescent="0.2">
      <c r="A106" s="85"/>
      <c r="B106" s="319"/>
      <c r="C106" s="319"/>
      <c r="D106" s="319"/>
      <c r="E106" s="319"/>
      <c r="F106" s="319"/>
      <c r="G106" s="319"/>
      <c r="H106" s="319"/>
      <c r="I106" s="319"/>
      <c r="J106" s="319"/>
      <c r="K106" s="319"/>
    </row>
    <row r="107" spans="1:13" ht="18" customHeight="1" thickBot="1" x14ac:dyDescent="0.25">
      <c r="A107" s="20"/>
      <c r="B107" s="37"/>
      <c r="C107" s="130"/>
      <c r="D107" s="130"/>
      <c r="E107" s="6"/>
      <c r="F107" s="6"/>
      <c r="G107" s="6"/>
      <c r="H107" s="6"/>
      <c r="I107" s="6"/>
      <c r="J107" s="6"/>
    </row>
    <row r="108" spans="1:13" ht="18" customHeight="1" x14ac:dyDescent="0.2">
      <c r="A108" s="18"/>
      <c r="B108" s="337" t="s">
        <v>136</v>
      </c>
      <c r="C108" s="338"/>
      <c r="D108" s="338"/>
      <c r="E108" s="338"/>
      <c r="F108" s="339"/>
      <c r="G108" s="495" t="s">
        <v>526</v>
      </c>
      <c r="H108" s="495" t="s">
        <v>527</v>
      </c>
      <c r="J108" s="6"/>
    </row>
    <row r="109" spans="1:13" ht="18" customHeight="1" x14ac:dyDescent="0.2">
      <c r="A109" s="18"/>
      <c r="B109" s="553"/>
      <c r="C109" s="300"/>
      <c r="D109" s="300"/>
      <c r="E109" s="300"/>
      <c r="F109" s="554"/>
      <c r="G109" s="496"/>
      <c r="H109" s="496"/>
      <c r="J109" s="6"/>
    </row>
    <row r="110" spans="1:13" ht="18" customHeight="1" thickBot="1" x14ac:dyDescent="0.25">
      <c r="A110" s="18"/>
      <c r="B110" s="340"/>
      <c r="C110" s="341"/>
      <c r="D110" s="341"/>
      <c r="E110" s="341"/>
      <c r="F110" s="342"/>
      <c r="G110" s="497"/>
      <c r="H110" s="497"/>
      <c r="J110" s="6"/>
    </row>
    <row r="111" spans="1:13" ht="18" customHeight="1" x14ac:dyDescent="0.2">
      <c r="A111" s="18"/>
      <c r="B111" s="403" t="s">
        <v>14</v>
      </c>
      <c r="C111" s="404"/>
      <c r="D111" s="404"/>
      <c r="E111" s="404"/>
      <c r="F111" s="543"/>
      <c r="G111" s="134"/>
      <c r="H111" s="124"/>
      <c r="I111" s="491" t="str">
        <f>IF(ISERROR(H111/G111&gt;10000),"",IF(H111/G111&gt;10000,"Die Menge geteilt durch die Anzahl der Marktlokationen entspricht nicht der Kategorie 10MWh/Jahr und weniger",""))</f>
        <v/>
      </c>
      <c r="J111" s="492"/>
      <c r="K111" s="492"/>
      <c r="L111" s="99"/>
      <c r="M111" s="99"/>
    </row>
    <row r="112" spans="1:13" ht="18" customHeight="1" x14ac:dyDescent="0.2">
      <c r="A112" s="18"/>
      <c r="B112" s="385" t="s">
        <v>76</v>
      </c>
      <c r="C112" s="386"/>
      <c r="D112" s="386"/>
      <c r="E112" s="386"/>
      <c r="F112" s="387"/>
      <c r="G112" s="134"/>
      <c r="H112" s="124"/>
      <c r="I112" s="491" t="str">
        <f>IF(OR(ISERROR(H112/G112&gt;2000000),ISERROR(H112/G112&lt;=10000)),"",IF(OR(H112/G112&gt;2000000,H112/G112&lt;=10000),"Die Menge geteilt durch die Anzahl entspricht nicht der Kategorie mehr als 10MWh bis 2 GWh/Jahr",""))</f>
        <v/>
      </c>
      <c r="J112" s="492"/>
      <c r="K112" s="492"/>
      <c r="L112" s="99"/>
      <c r="M112" s="99"/>
    </row>
    <row r="113" spans="1:13" ht="18" customHeight="1" thickBot="1" x14ac:dyDescent="0.25">
      <c r="A113" s="18"/>
      <c r="B113" s="535" t="s">
        <v>77</v>
      </c>
      <c r="C113" s="536"/>
      <c r="D113" s="536"/>
      <c r="E113" s="536"/>
      <c r="F113" s="537"/>
      <c r="G113" s="134"/>
      <c r="H113" s="124"/>
      <c r="I113" s="491" t="str">
        <f>IF(ISERROR(H113/G113&lt;=2000000),"",IF(H113/G113&lt;=2000000,"Die Menge geteilt durch die Anzahl der Marktlokationen entspricht nicht der Kategorie mehr als 2 GWh/Jahr",""))</f>
        <v/>
      </c>
      <c r="J113" s="492"/>
      <c r="K113" s="492"/>
      <c r="L113" s="99"/>
      <c r="M113" s="99"/>
    </row>
    <row r="114" spans="1:13" ht="18" customHeight="1" thickBot="1" x14ac:dyDescent="0.25">
      <c r="A114" s="18"/>
      <c r="B114" s="340" t="s">
        <v>33</v>
      </c>
      <c r="C114" s="341"/>
      <c r="D114" s="341"/>
      <c r="E114" s="341"/>
      <c r="F114" s="342"/>
      <c r="G114" s="118"/>
      <c r="H114" s="47"/>
      <c r="I114" s="493" t="str">
        <f>IF(G114="","",IF(SUM(G111:G113)&lt;&gt;G114,"Die Summe der  Einzelkategorien (Anzahl) entspricht nicht dem angegebenen Gesamtwert.",""))</f>
        <v/>
      </c>
      <c r="J114" s="494"/>
      <c r="K114" s="494"/>
      <c r="L114" s="494"/>
      <c r="M114" s="73"/>
    </row>
    <row r="115" spans="1:13" ht="18" customHeight="1" thickBot="1" x14ac:dyDescent="0.25">
      <c r="A115" s="18"/>
      <c r="B115" s="463"/>
      <c r="C115" s="464"/>
      <c r="D115" s="464"/>
      <c r="E115" s="464"/>
      <c r="F115" s="45"/>
      <c r="G115" s="58"/>
      <c r="H115" s="320" t="str">
        <f>IF(H114="","",IF(SUM(H111:H113)&lt;&gt;H114,"Die Gesamtsumme der Entnahmekategorien entspricht nicht dem angegebenen Gesamtwert",""))</f>
        <v/>
      </c>
      <c r="I115" s="320"/>
      <c r="J115" s="320"/>
      <c r="K115" s="320"/>
      <c r="L115" s="320"/>
      <c r="M115" s="320"/>
    </row>
    <row r="116" spans="1:13" ht="18" customHeight="1" x14ac:dyDescent="0.2">
      <c r="A116" s="18"/>
      <c r="B116" s="115"/>
      <c r="C116" s="115"/>
      <c r="D116" s="115"/>
      <c r="E116" s="74"/>
      <c r="G116" s="495" t="s">
        <v>526</v>
      </c>
      <c r="H116" s="495" t="s">
        <v>527</v>
      </c>
      <c r="I116" s="99"/>
      <c r="J116" s="99"/>
      <c r="K116" s="99"/>
      <c r="L116" s="99"/>
      <c r="M116" s="99"/>
    </row>
    <row r="117" spans="1:13" ht="18" customHeight="1" x14ac:dyDescent="0.2">
      <c r="A117" s="18"/>
      <c r="B117" s="115"/>
      <c r="C117" s="115"/>
      <c r="D117" s="115"/>
      <c r="E117" s="74"/>
      <c r="G117" s="496"/>
      <c r="H117" s="496"/>
      <c r="I117" s="99"/>
      <c r="J117" s="99"/>
      <c r="K117" s="99"/>
      <c r="L117" s="99"/>
      <c r="M117" s="99"/>
    </row>
    <row r="118" spans="1:13" ht="18" customHeight="1" thickBot="1" x14ac:dyDescent="0.25">
      <c r="A118" s="18"/>
      <c r="B118" s="115"/>
      <c r="C118" s="115"/>
      <c r="D118" s="115"/>
      <c r="E118" s="75"/>
      <c r="G118" s="497"/>
      <c r="H118" s="496"/>
      <c r="I118" s="99"/>
      <c r="J118" s="99"/>
      <c r="K118" s="99"/>
    </row>
    <row r="119" spans="1:13" ht="18" customHeight="1" thickBot="1" x14ac:dyDescent="0.25">
      <c r="A119" s="18"/>
      <c r="B119" s="306" t="s">
        <v>153</v>
      </c>
      <c r="C119" s="307"/>
      <c r="D119" s="308"/>
      <c r="E119" s="526" t="s">
        <v>92</v>
      </c>
      <c r="F119" s="527"/>
      <c r="G119" s="90"/>
      <c r="H119" s="142"/>
      <c r="I119" s="99"/>
      <c r="J119" s="205"/>
      <c r="K119" s="99"/>
    </row>
    <row r="120" spans="1:13" ht="18" customHeight="1" x14ac:dyDescent="0.2">
      <c r="A120" s="18"/>
      <c r="B120" s="99"/>
      <c r="C120" s="99"/>
      <c r="E120" s="467" t="s">
        <v>91</v>
      </c>
      <c r="F120" s="468"/>
      <c r="G120" s="91"/>
      <c r="H120" s="143"/>
      <c r="I120" s="99"/>
      <c r="J120" s="205"/>
      <c r="K120" s="204"/>
    </row>
    <row r="121" spans="1:13" ht="18" customHeight="1" x14ac:dyDescent="0.2">
      <c r="A121" s="18"/>
      <c r="E121" s="467" t="s">
        <v>93</v>
      </c>
      <c r="F121" s="468"/>
      <c r="G121" s="91"/>
      <c r="H121" s="143"/>
      <c r="I121" s="99"/>
      <c r="J121" s="205"/>
      <c r="K121" s="204"/>
    </row>
    <row r="122" spans="1:13" ht="18" customHeight="1" x14ac:dyDescent="0.2">
      <c r="A122" s="18"/>
      <c r="B122" s="99"/>
      <c r="C122" s="99"/>
      <c r="E122" s="467" t="s">
        <v>94</v>
      </c>
      <c r="F122" s="468"/>
      <c r="G122" s="91"/>
      <c r="H122" s="143"/>
      <c r="I122" s="99"/>
      <c r="J122" s="205"/>
      <c r="K122" s="204"/>
    </row>
    <row r="123" spans="1:13" ht="18" customHeight="1" x14ac:dyDescent="0.2">
      <c r="A123" s="18"/>
      <c r="B123" s="99"/>
      <c r="C123" s="99"/>
      <c r="E123" s="467" t="s">
        <v>95</v>
      </c>
      <c r="F123" s="468"/>
      <c r="G123" s="91"/>
      <c r="H123" s="143"/>
      <c r="I123" s="99"/>
      <c r="J123" s="205"/>
      <c r="K123" s="204"/>
    </row>
    <row r="124" spans="1:13" ht="18" customHeight="1" x14ac:dyDescent="0.2">
      <c r="A124" s="18"/>
      <c r="B124" s="99"/>
      <c r="C124" s="99"/>
      <c r="E124" s="467" t="s">
        <v>96</v>
      </c>
      <c r="F124" s="468"/>
      <c r="G124" s="91"/>
      <c r="H124" s="143"/>
      <c r="I124" s="99"/>
      <c r="J124" s="205"/>
      <c r="K124" s="204"/>
    </row>
    <row r="125" spans="1:13" ht="18" customHeight="1" x14ac:dyDescent="0.2">
      <c r="A125" s="18"/>
      <c r="B125" s="99"/>
      <c r="C125" s="99"/>
      <c r="E125" s="467" t="s">
        <v>87</v>
      </c>
      <c r="F125" s="468"/>
      <c r="G125" s="91"/>
      <c r="H125" s="143"/>
      <c r="I125" s="99"/>
      <c r="J125" s="205"/>
      <c r="K125" s="204"/>
    </row>
    <row r="126" spans="1:13" ht="18" customHeight="1" x14ac:dyDescent="0.2">
      <c r="A126" s="18"/>
      <c r="B126" s="99"/>
      <c r="C126" s="99"/>
      <c r="E126" s="467" t="s">
        <v>97</v>
      </c>
      <c r="F126" s="468"/>
      <c r="G126" s="91"/>
      <c r="H126" s="143"/>
      <c r="I126" s="99"/>
      <c r="J126" s="205"/>
      <c r="K126" s="204"/>
    </row>
    <row r="127" spans="1:13" ht="18" customHeight="1" x14ac:dyDescent="0.2">
      <c r="A127" s="18"/>
      <c r="B127" s="99"/>
      <c r="C127" s="99"/>
      <c r="E127" s="467" t="s">
        <v>98</v>
      </c>
      <c r="F127" s="468"/>
      <c r="G127" s="91"/>
      <c r="H127" s="143"/>
      <c r="I127" s="99"/>
      <c r="J127" s="205"/>
      <c r="K127" s="204"/>
    </row>
    <row r="128" spans="1:13" ht="18" customHeight="1" x14ac:dyDescent="0.2">
      <c r="A128" s="18"/>
      <c r="B128" s="99"/>
      <c r="C128" s="99"/>
      <c r="E128" s="467" t="s">
        <v>99</v>
      </c>
      <c r="F128" s="468"/>
      <c r="G128" s="91"/>
      <c r="H128" s="143"/>
      <c r="I128" s="99"/>
      <c r="J128" s="205"/>
      <c r="K128" s="204"/>
    </row>
    <row r="129" spans="1:11" ht="18" customHeight="1" x14ac:dyDescent="0.2">
      <c r="A129" s="18"/>
      <c r="B129" s="99"/>
      <c r="C129" s="99"/>
      <c r="E129" s="467" t="s">
        <v>85</v>
      </c>
      <c r="F129" s="468"/>
      <c r="G129" s="91"/>
      <c r="H129" s="143"/>
      <c r="I129" s="99"/>
      <c r="J129" s="205"/>
      <c r="K129" s="204"/>
    </row>
    <row r="130" spans="1:11" ht="18" customHeight="1" x14ac:dyDescent="0.2">
      <c r="A130" s="18"/>
      <c r="B130" s="99"/>
      <c r="C130" s="99"/>
      <c r="E130" s="467" t="s">
        <v>86</v>
      </c>
      <c r="F130" s="468"/>
      <c r="G130" s="91"/>
      <c r="H130" s="143"/>
      <c r="I130" s="99"/>
      <c r="J130" s="205"/>
      <c r="K130" s="204"/>
    </row>
    <row r="131" spans="1:11" ht="18" customHeight="1" x14ac:dyDescent="0.2">
      <c r="A131" s="18"/>
      <c r="B131" s="99"/>
      <c r="C131" s="99"/>
      <c r="E131" s="467" t="s">
        <v>89</v>
      </c>
      <c r="F131" s="468"/>
      <c r="G131" s="91"/>
      <c r="H131" s="143"/>
      <c r="I131" s="99"/>
      <c r="J131" s="205"/>
      <c r="K131" s="204"/>
    </row>
    <row r="132" spans="1:11" ht="18" customHeight="1" x14ac:dyDescent="0.2">
      <c r="A132" s="18"/>
      <c r="B132" s="99"/>
      <c r="C132" s="99"/>
      <c r="E132" s="467" t="s">
        <v>90</v>
      </c>
      <c r="F132" s="468"/>
      <c r="G132" s="91"/>
      <c r="H132" s="143"/>
      <c r="I132" s="99"/>
      <c r="J132" s="205"/>
      <c r="K132" s="204"/>
    </row>
    <row r="133" spans="1:11" ht="18" customHeight="1" x14ac:dyDescent="0.2">
      <c r="A133" s="18"/>
      <c r="B133" s="99"/>
      <c r="C133" s="99"/>
      <c r="E133" s="467" t="s">
        <v>100</v>
      </c>
      <c r="F133" s="468"/>
      <c r="G133" s="91"/>
      <c r="H133" s="143"/>
      <c r="I133" s="99"/>
      <c r="J133" s="205"/>
      <c r="K133" s="204"/>
    </row>
    <row r="134" spans="1:11" ht="18" customHeight="1" thickBot="1" x14ac:dyDescent="0.25">
      <c r="A134" s="18"/>
      <c r="B134" s="99"/>
      <c r="C134" s="99"/>
      <c r="E134" s="465" t="s">
        <v>88</v>
      </c>
      <c r="F134" s="466"/>
      <c r="G134" s="92"/>
      <c r="H134" s="144"/>
      <c r="I134" s="99"/>
      <c r="J134" s="205"/>
      <c r="K134" s="204"/>
    </row>
    <row r="135" spans="1:11" ht="18" customHeight="1" x14ac:dyDescent="0.2">
      <c r="A135" s="110"/>
      <c r="B135" s="98"/>
      <c r="C135" s="98"/>
      <c r="D135" s="98"/>
      <c r="E135" s="98"/>
      <c r="F135" s="98"/>
      <c r="G135" s="98"/>
      <c r="H135" s="98"/>
      <c r="I135" s="98"/>
      <c r="J135" s="98"/>
    </row>
    <row r="136" spans="1:11" ht="18" customHeight="1" x14ac:dyDescent="0.2">
      <c r="A136" s="110" t="s">
        <v>140</v>
      </c>
      <c r="B136" s="319" t="s">
        <v>528</v>
      </c>
      <c r="C136" s="319"/>
      <c r="D136" s="319"/>
      <c r="E136" s="319"/>
      <c r="F136" s="319"/>
      <c r="G136" s="319"/>
      <c r="H136" s="319"/>
      <c r="I136" s="319"/>
      <c r="J136" s="319"/>
      <c r="K136" s="319"/>
    </row>
    <row r="137" spans="1:11" ht="18" customHeight="1" x14ac:dyDescent="0.2">
      <c r="A137" s="20" t="s">
        <v>41</v>
      </c>
      <c r="B137" s="319"/>
      <c r="C137" s="319"/>
      <c r="D137" s="319"/>
      <c r="E137" s="319"/>
      <c r="F137" s="319"/>
      <c r="G137" s="319"/>
      <c r="H137" s="319"/>
      <c r="I137" s="319"/>
      <c r="J137" s="319"/>
      <c r="K137" s="319"/>
    </row>
    <row r="138" spans="1:11" ht="18" customHeight="1" thickBot="1" x14ac:dyDescent="0.25">
      <c r="A138" s="20"/>
      <c r="B138" s="98"/>
      <c r="C138" s="98"/>
      <c r="D138" s="98"/>
      <c r="E138" s="98"/>
      <c r="F138" s="98"/>
      <c r="G138" s="98"/>
      <c r="H138" s="98"/>
      <c r="I138" s="98"/>
      <c r="J138" s="98"/>
      <c r="K138" s="98"/>
    </row>
    <row r="139" spans="1:11" ht="18" customHeight="1" x14ac:dyDescent="0.2">
      <c r="A139" s="102"/>
      <c r="B139" s="98"/>
      <c r="C139" s="98"/>
      <c r="D139" s="303" t="s">
        <v>6</v>
      </c>
      <c r="E139" s="303" t="s">
        <v>230</v>
      </c>
      <c r="F139" s="328" t="s">
        <v>231</v>
      </c>
      <c r="G139" s="329"/>
      <c r="H139" s="329"/>
      <c r="I139" s="329"/>
      <c r="J139" s="329"/>
      <c r="K139" s="326"/>
    </row>
    <row r="140" spans="1:11" ht="18" customHeight="1" thickBot="1" x14ac:dyDescent="0.25">
      <c r="A140" s="16"/>
      <c r="B140" s="130"/>
      <c r="C140" s="130"/>
      <c r="D140" s="305"/>
      <c r="E140" s="305"/>
      <c r="F140" s="333"/>
      <c r="G140" s="334"/>
      <c r="H140" s="334"/>
      <c r="I140" s="334"/>
      <c r="J140" s="334"/>
      <c r="K140" s="327"/>
    </row>
    <row r="141" spans="1:11" ht="18" customHeight="1" x14ac:dyDescent="0.2">
      <c r="A141" s="17"/>
      <c r="B141" s="328" t="s">
        <v>146</v>
      </c>
      <c r="C141" s="326"/>
      <c r="D141" s="303" t="s">
        <v>78</v>
      </c>
      <c r="E141" s="303" t="s">
        <v>12</v>
      </c>
      <c r="F141" s="303" t="s">
        <v>267</v>
      </c>
      <c r="G141" s="303" t="s">
        <v>268</v>
      </c>
      <c r="H141" s="303" t="s">
        <v>232</v>
      </c>
      <c r="I141" s="303" t="s">
        <v>269</v>
      </c>
      <c r="J141" s="303" t="s">
        <v>270</v>
      </c>
      <c r="K141" s="303" t="s">
        <v>271</v>
      </c>
    </row>
    <row r="142" spans="1:11" ht="18" customHeight="1" x14ac:dyDescent="0.2">
      <c r="A142" s="17"/>
      <c r="B142" s="330"/>
      <c r="C142" s="332"/>
      <c r="D142" s="304"/>
      <c r="E142" s="304"/>
      <c r="F142" s="304"/>
      <c r="G142" s="304"/>
      <c r="H142" s="304"/>
      <c r="I142" s="304"/>
      <c r="J142" s="304"/>
      <c r="K142" s="304"/>
    </row>
    <row r="143" spans="1:11" ht="18" customHeight="1" x14ac:dyDescent="0.2">
      <c r="A143" s="17"/>
      <c r="B143" s="330"/>
      <c r="C143" s="332"/>
      <c r="D143" s="304"/>
      <c r="E143" s="304"/>
      <c r="F143" s="304"/>
      <c r="G143" s="304"/>
      <c r="H143" s="304"/>
      <c r="I143" s="304"/>
      <c r="J143" s="304"/>
      <c r="K143" s="304"/>
    </row>
    <row r="144" spans="1:11" ht="18" customHeight="1" thickBot="1" x14ac:dyDescent="0.25">
      <c r="A144" s="17"/>
      <c r="B144" s="333"/>
      <c r="C144" s="327"/>
      <c r="D144" s="305"/>
      <c r="E144" s="305"/>
      <c r="F144" s="305"/>
      <c r="G144" s="305"/>
      <c r="H144" s="305"/>
      <c r="I144" s="305"/>
      <c r="J144" s="305"/>
      <c r="K144" s="305"/>
    </row>
    <row r="145" spans="1:11" ht="66" customHeight="1" x14ac:dyDescent="0.2">
      <c r="A145" s="18"/>
      <c r="B145" s="396" t="s">
        <v>108</v>
      </c>
      <c r="C145" s="397"/>
      <c r="D145" s="167"/>
      <c r="E145" s="167"/>
      <c r="F145" s="167"/>
      <c r="G145" s="167"/>
      <c r="H145" s="167"/>
      <c r="I145" s="167"/>
      <c r="J145" s="167"/>
      <c r="K145" s="167"/>
    </row>
    <row r="146" spans="1:11" ht="66" customHeight="1" x14ac:dyDescent="0.2">
      <c r="A146" s="18"/>
      <c r="B146" s="394" t="s">
        <v>115</v>
      </c>
      <c r="C146" s="395"/>
      <c r="D146" s="169"/>
      <c r="E146" s="169"/>
      <c r="F146" s="169"/>
      <c r="G146" s="169"/>
      <c r="H146" s="169"/>
      <c r="I146" s="169"/>
      <c r="J146" s="169"/>
      <c r="K146" s="169"/>
    </row>
    <row r="147" spans="1:11" ht="66" customHeight="1" thickBot="1" x14ac:dyDescent="0.25">
      <c r="A147" s="18"/>
      <c r="B147" s="394" t="s">
        <v>116</v>
      </c>
      <c r="C147" s="395"/>
      <c r="D147" s="169"/>
      <c r="E147" s="169"/>
      <c r="F147" s="169"/>
      <c r="G147" s="169"/>
      <c r="H147" s="169"/>
      <c r="I147" s="169"/>
      <c r="J147" s="169"/>
      <c r="K147" s="169"/>
    </row>
    <row r="148" spans="1:11" ht="60" customHeight="1" thickBot="1" x14ac:dyDescent="0.25">
      <c r="A148" s="18"/>
      <c r="B148" s="291" t="s">
        <v>147</v>
      </c>
      <c r="C148" s="293"/>
      <c r="D148" s="175"/>
      <c r="E148" s="175"/>
      <c r="F148" s="175"/>
      <c r="G148" s="175"/>
      <c r="H148" s="175"/>
      <c r="I148" s="175"/>
      <c r="J148" s="175"/>
      <c r="K148" s="175"/>
    </row>
    <row r="149" spans="1:11" ht="12.75" x14ac:dyDescent="0.2">
      <c r="A149" s="20"/>
      <c r="B149" s="98"/>
      <c r="C149" s="98"/>
      <c r="D149" s="94" t="str">
        <f t="shared" ref="D149:K149" si="0">IF(D148="","",IF(SUM(D145:D147)&lt;&gt;D148,"Die Summe entspricht nicht dem Gesamtwert.",""))</f>
        <v/>
      </c>
      <c r="E149" s="94" t="str">
        <f t="shared" si="0"/>
        <v/>
      </c>
      <c r="F149" s="94" t="str">
        <f t="shared" si="0"/>
        <v/>
      </c>
      <c r="G149" s="94" t="str">
        <f t="shared" si="0"/>
        <v/>
      </c>
      <c r="H149" s="94" t="str">
        <f t="shared" si="0"/>
        <v/>
      </c>
      <c r="I149" s="94" t="str">
        <f t="shared" si="0"/>
        <v/>
      </c>
      <c r="J149" s="94" t="str">
        <f t="shared" si="0"/>
        <v/>
      </c>
      <c r="K149" s="94" t="str">
        <f t="shared" si="0"/>
        <v/>
      </c>
    </row>
    <row r="150" spans="1:11" ht="18" customHeight="1" x14ac:dyDescent="0.2">
      <c r="A150" s="20"/>
      <c r="B150" s="98"/>
      <c r="C150" s="98"/>
      <c r="D150" s="93"/>
      <c r="E150" s="93"/>
      <c r="F150" s="93"/>
      <c r="G150" s="93"/>
      <c r="H150" s="93"/>
      <c r="I150" s="93"/>
      <c r="J150" s="98"/>
    </row>
    <row r="151" spans="1:11" ht="18" customHeight="1" x14ac:dyDescent="0.2">
      <c r="A151" s="18" t="s">
        <v>254</v>
      </c>
      <c r="B151" s="300" t="s">
        <v>235</v>
      </c>
      <c r="C151" s="300"/>
      <c r="D151" s="300"/>
      <c r="E151" s="300"/>
      <c r="F151" s="300"/>
      <c r="G151" s="300"/>
      <c r="H151" s="300"/>
      <c r="I151" s="300"/>
      <c r="J151" s="130"/>
      <c r="K151" s="85"/>
    </row>
    <row r="152" spans="1:11" ht="18" customHeight="1" x14ac:dyDescent="0.2">
      <c r="A152" s="102" t="s">
        <v>41</v>
      </c>
      <c r="B152" s="319" t="s">
        <v>249</v>
      </c>
      <c r="C152" s="319"/>
      <c r="D152" s="319"/>
      <c r="E152" s="319"/>
      <c r="F152" s="319"/>
      <c r="G152" s="108"/>
      <c r="H152" s="108"/>
      <c r="I152" s="108"/>
      <c r="J152" s="130"/>
      <c r="K152" s="85"/>
    </row>
    <row r="153" spans="1:11" ht="18" customHeight="1" thickBot="1" x14ac:dyDescent="0.25">
      <c r="A153" s="102"/>
      <c r="B153" s="108"/>
      <c r="C153" s="108"/>
      <c r="D153" s="108"/>
      <c r="E153" s="108"/>
      <c r="F153" s="108"/>
      <c r="G153" s="108"/>
      <c r="H153" s="108"/>
      <c r="I153" s="108"/>
      <c r="J153" s="130"/>
      <c r="K153" s="85"/>
    </row>
    <row r="154" spans="1:11" ht="43.5" customHeight="1" thickBot="1" x14ac:dyDescent="0.25">
      <c r="A154" s="17"/>
      <c r="B154" s="1" t="s">
        <v>530</v>
      </c>
      <c r="E154" s="76"/>
      <c r="F154" s="76"/>
      <c r="G154" s="148"/>
      <c r="K154" s="85"/>
    </row>
    <row r="155" spans="1:11" ht="18" customHeight="1" thickBot="1" x14ac:dyDescent="0.25">
      <c r="A155" s="17"/>
      <c r="B155" s="185"/>
      <c r="E155" s="76"/>
      <c r="F155" s="76"/>
      <c r="G155" s="148"/>
      <c r="K155" s="85"/>
    </row>
    <row r="156" spans="1:11" ht="18" customHeight="1" x14ac:dyDescent="0.2">
      <c r="A156" s="17"/>
      <c r="B156" s="115" t="s">
        <v>236</v>
      </c>
      <c r="C156" s="108"/>
      <c r="D156" s="108"/>
      <c r="E156" s="108"/>
      <c r="F156" s="76"/>
      <c r="G156" s="76"/>
      <c r="H156" s="76"/>
      <c r="I156" s="76"/>
      <c r="J156" s="148"/>
      <c r="K156" s="85"/>
    </row>
    <row r="157" spans="1:11" ht="18" customHeight="1" x14ac:dyDescent="0.2">
      <c r="A157" s="18" t="s">
        <v>141</v>
      </c>
      <c r="B157" s="319" t="s">
        <v>531</v>
      </c>
      <c r="C157" s="319"/>
      <c r="D157" s="319"/>
      <c r="E157" s="319"/>
      <c r="F157" s="319"/>
      <c r="G157" s="319"/>
      <c r="H157" s="319"/>
      <c r="I157" s="319"/>
      <c r="J157" s="319"/>
      <c r="K157" s="319"/>
    </row>
    <row r="158" spans="1:11" ht="18" customHeight="1" x14ac:dyDescent="0.2">
      <c r="A158" s="20" t="s">
        <v>41</v>
      </c>
      <c r="B158" s="319"/>
      <c r="C158" s="319"/>
      <c r="D158" s="319"/>
      <c r="E158" s="319"/>
      <c r="F158" s="319"/>
      <c r="G158" s="319"/>
      <c r="H158" s="319"/>
      <c r="I158" s="319"/>
      <c r="J158" s="319"/>
      <c r="K158" s="319"/>
    </row>
    <row r="159" spans="1:11" ht="18" customHeight="1" thickBot="1" x14ac:dyDescent="0.25">
      <c r="A159" s="15"/>
      <c r="B159" s="98"/>
      <c r="C159" s="98"/>
      <c r="D159" s="98"/>
      <c r="E159" s="98"/>
      <c r="F159" s="117"/>
      <c r="G159" s="5"/>
      <c r="H159" s="98"/>
      <c r="I159" s="6"/>
      <c r="K159" s="85"/>
    </row>
    <row r="160" spans="1:11" ht="18" customHeight="1" x14ac:dyDescent="0.2">
      <c r="A160" s="16"/>
      <c r="B160" s="98"/>
      <c r="C160" s="98"/>
      <c r="D160" s="303" t="s">
        <v>6</v>
      </c>
      <c r="E160" s="303" t="s">
        <v>230</v>
      </c>
      <c r="F160" s="328" t="s">
        <v>231</v>
      </c>
      <c r="G160" s="329"/>
      <c r="H160" s="329"/>
      <c r="I160" s="329"/>
      <c r="J160" s="329"/>
      <c r="K160" s="326"/>
    </row>
    <row r="161" spans="1:11" ht="18" customHeight="1" thickBot="1" x14ac:dyDescent="0.25">
      <c r="A161" s="16"/>
      <c r="B161" s="98"/>
      <c r="C161" s="98"/>
      <c r="D161" s="305"/>
      <c r="E161" s="305"/>
      <c r="F161" s="333"/>
      <c r="G161" s="334"/>
      <c r="H161" s="334"/>
      <c r="I161" s="334"/>
      <c r="J161" s="334"/>
      <c r="K161" s="327"/>
    </row>
    <row r="162" spans="1:11" ht="18" customHeight="1" x14ac:dyDescent="0.2">
      <c r="A162" s="18"/>
      <c r="B162" s="328" t="s">
        <v>148</v>
      </c>
      <c r="C162" s="326"/>
      <c r="D162" s="303" t="s">
        <v>79</v>
      </c>
      <c r="E162" s="303" t="s">
        <v>36</v>
      </c>
      <c r="F162" s="303" t="s">
        <v>272</v>
      </c>
      <c r="G162" s="303" t="s">
        <v>273</v>
      </c>
      <c r="H162" s="303" t="s">
        <v>233</v>
      </c>
      <c r="I162" s="303" t="s">
        <v>274</v>
      </c>
      <c r="J162" s="303" t="s">
        <v>275</v>
      </c>
      <c r="K162" s="303" t="s">
        <v>276</v>
      </c>
    </row>
    <row r="163" spans="1:11" ht="18" customHeight="1" x14ac:dyDescent="0.2">
      <c r="A163" s="18"/>
      <c r="B163" s="330"/>
      <c r="C163" s="332"/>
      <c r="D163" s="304"/>
      <c r="E163" s="304"/>
      <c r="F163" s="304"/>
      <c r="G163" s="304"/>
      <c r="H163" s="304"/>
      <c r="I163" s="304"/>
      <c r="J163" s="304"/>
      <c r="K163" s="304"/>
    </row>
    <row r="164" spans="1:11" ht="18" customHeight="1" x14ac:dyDescent="0.2">
      <c r="A164" s="18"/>
      <c r="B164" s="330"/>
      <c r="C164" s="332"/>
      <c r="D164" s="304"/>
      <c r="E164" s="304"/>
      <c r="F164" s="304"/>
      <c r="G164" s="304"/>
      <c r="H164" s="304"/>
      <c r="I164" s="304"/>
      <c r="J164" s="304"/>
      <c r="K164" s="304"/>
    </row>
    <row r="165" spans="1:11" ht="18" customHeight="1" thickBot="1" x14ac:dyDescent="0.25">
      <c r="A165" s="18"/>
      <c r="B165" s="333"/>
      <c r="C165" s="327"/>
      <c r="D165" s="305"/>
      <c r="E165" s="305"/>
      <c r="F165" s="305"/>
      <c r="G165" s="305"/>
      <c r="H165" s="305"/>
      <c r="I165" s="305"/>
      <c r="J165" s="305"/>
      <c r="K165" s="305"/>
    </row>
    <row r="166" spans="1:11" ht="60" customHeight="1" x14ac:dyDescent="0.2">
      <c r="A166" s="18"/>
      <c r="B166" s="396" t="s">
        <v>117</v>
      </c>
      <c r="C166" s="397"/>
      <c r="D166" s="167"/>
      <c r="E166" s="167"/>
      <c r="F166" s="167"/>
      <c r="G166" s="167"/>
      <c r="H166" s="167"/>
      <c r="I166" s="167"/>
      <c r="J166" s="167"/>
      <c r="K166" s="167"/>
    </row>
    <row r="167" spans="1:11" ht="60" customHeight="1" x14ac:dyDescent="0.2">
      <c r="A167" s="18"/>
      <c r="B167" s="394" t="s">
        <v>118</v>
      </c>
      <c r="C167" s="395"/>
      <c r="D167" s="169"/>
      <c r="E167" s="169"/>
      <c r="F167" s="169"/>
      <c r="G167" s="169"/>
      <c r="H167" s="169"/>
      <c r="I167" s="169"/>
      <c r="J167" s="169"/>
      <c r="K167" s="169"/>
    </row>
    <row r="168" spans="1:11" ht="60" customHeight="1" thickBot="1" x14ac:dyDescent="0.25">
      <c r="A168" s="18"/>
      <c r="B168" s="394" t="s">
        <v>119</v>
      </c>
      <c r="C168" s="395"/>
      <c r="D168" s="169"/>
      <c r="E168" s="169"/>
      <c r="F168" s="169"/>
      <c r="G168" s="169"/>
      <c r="H168" s="169"/>
      <c r="I168" s="169"/>
      <c r="J168" s="169"/>
      <c r="K168" s="169"/>
    </row>
    <row r="169" spans="1:11" ht="60" customHeight="1" thickBot="1" x14ac:dyDescent="0.25">
      <c r="A169" s="17"/>
      <c r="B169" s="337" t="s">
        <v>149</v>
      </c>
      <c r="C169" s="339"/>
      <c r="D169" s="175"/>
      <c r="E169" s="175"/>
      <c r="F169" s="175"/>
      <c r="G169" s="175"/>
      <c r="H169" s="175"/>
      <c r="I169" s="175"/>
      <c r="J169" s="175"/>
      <c r="K169" s="175"/>
    </row>
    <row r="170" spans="1:11" ht="36" customHeight="1" x14ac:dyDescent="0.2">
      <c r="A170" s="17"/>
      <c r="B170" s="464"/>
      <c r="C170" s="464"/>
      <c r="D170" s="95" t="str">
        <f t="shared" ref="D170:K170" si="1">IF(D169="","",IF(SUM(D166:D168)&lt;&gt;D169,"Die Summe entspricht nicht dem Gesamtwert.",""))</f>
        <v/>
      </c>
      <c r="E170" s="95" t="str">
        <f t="shared" si="1"/>
        <v/>
      </c>
      <c r="F170" s="95" t="str">
        <f t="shared" si="1"/>
        <v/>
      </c>
      <c r="G170" s="95" t="str">
        <f t="shared" si="1"/>
        <v/>
      </c>
      <c r="H170" s="95" t="str">
        <f t="shared" si="1"/>
        <v/>
      </c>
      <c r="I170" s="95" t="str">
        <f t="shared" si="1"/>
        <v/>
      </c>
      <c r="J170" s="95" t="str">
        <f t="shared" si="1"/>
        <v/>
      </c>
      <c r="K170" s="95" t="str">
        <f t="shared" si="1"/>
        <v/>
      </c>
    </row>
    <row r="171" spans="1:11" s="120" customFormat="1" ht="18" customHeight="1" x14ac:dyDescent="0.2">
      <c r="A171" s="110" t="s">
        <v>142</v>
      </c>
      <c r="B171" s="538" t="s">
        <v>532</v>
      </c>
      <c r="C171" s="538"/>
      <c r="D171" s="538"/>
      <c r="E171" s="538"/>
      <c r="F171" s="538"/>
      <c r="G171" s="538"/>
      <c r="H171" s="538"/>
      <c r="I171" s="538"/>
      <c r="J171" s="538"/>
      <c r="K171" s="538"/>
    </row>
    <row r="172" spans="1:11" s="120" customFormat="1" ht="18" customHeight="1" x14ac:dyDescent="0.2">
      <c r="A172" s="102" t="s">
        <v>42</v>
      </c>
      <c r="B172" s="538"/>
      <c r="C172" s="538"/>
      <c r="D172" s="538"/>
      <c r="E172" s="538"/>
      <c r="F172" s="538"/>
      <c r="G172" s="538"/>
      <c r="H172" s="538"/>
      <c r="I172" s="538"/>
      <c r="J172" s="538"/>
      <c r="K172" s="538"/>
    </row>
    <row r="173" spans="1:11" s="120" customFormat="1" ht="18" customHeight="1" x14ac:dyDescent="0.2">
      <c r="A173" s="102"/>
      <c r="B173" s="538"/>
      <c r="C173" s="538"/>
      <c r="D173" s="538"/>
      <c r="E173" s="538"/>
      <c r="F173" s="538"/>
      <c r="G173" s="538"/>
      <c r="H173" s="538"/>
      <c r="I173" s="538"/>
      <c r="J173" s="538"/>
      <c r="K173" s="538"/>
    </row>
    <row r="174" spans="1:11" ht="18" customHeight="1" thickBot="1" x14ac:dyDescent="0.25">
      <c r="A174" s="110"/>
      <c r="B174" s="98"/>
      <c r="C174" s="108"/>
      <c r="D174" s="108"/>
      <c r="E174" s="108"/>
      <c r="F174" s="108"/>
      <c r="G174" s="108"/>
      <c r="H174" s="108"/>
      <c r="I174" s="108"/>
      <c r="J174" s="130"/>
      <c r="K174" s="85"/>
    </row>
    <row r="175" spans="1:11" ht="18" customHeight="1" thickBot="1" x14ac:dyDescent="0.25">
      <c r="A175" s="16"/>
      <c r="B175" s="130"/>
      <c r="C175" s="130"/>
      <c r="D175" s="130"/>
      <c r="E175" s="130"/>
      <c r="F175" s="544" t="s">
        <v>55</v>
      </c>
      <c r="G175" s="545"/>
      <c r="H175" s="545"/>
      <c r="I175" s="546"/>
      <c r="K175" s="85"/>
    </row>
    <row r="176" spans="1:11" ht="18" customHeight="1" x14ac:dyDescent="0.2">
      <c r="A176" s="17"/>
      <c r="B176" s="337" t="s">
        <v>146</v>
      </c>
      <c r="C176" s="338"/>
      <c r="D176" s="338"/>
      <c r="E176" s="338"/>
      <c r="F176" s="352" t="s">
        <v>11</v>
      </c>
      <c r="G176" s="549" t="s">
        <v>51</v>
      </c>
      <c r="H176" s="549" t="s">
        <v>128</v>
      </c>
      <c r="I176" s="354" t="s">
        <v>52</v>
      </c>
      <c r="K176" s="85"/>
    </row>
    <row r="177" spans="1:11" ht="18" customHeight="1" x14ac:dyDescent="0.2">
      <c r="A177" s="17"/>
      <c r="B177" s="553"/>
      <c r="C177" s="300"/>
      <c r="D177" s="300"/>
      <c r="E177" s="300"/>
      <c r="F177" s="353"/>
      <c r="G177" s="550"/>
      <c r="H177" s="550"/>
      <c r="I177" s="355"/>
      <c r="K177" s="85"/>
    </row>
    <row r="178" spans="1:11" ht="18" customHeight="1" x14ac:dyDescent="0.2">
      <c r="A178" s="17"/>
      <c r="B178" s="553"/>
      <c r="C178" s="300"/>
      <c r="D178" s="300"/>
      <c r="E178" s="300"/>
      <c r="F178" s="353"/>
      <c r="G178" s="550"/>
      <c r="H178" s="550"/>
      <c r="I178" s="355"/>
      <c r="K178" s="85"/>
    </row>
    <row r="179" spans="1:11" ht="18" customHeight="1" thickBot="1" x14ac:dyDescent="0.25">
      <c r="A179" s="17"/>
      <c r="B179" s="340"/>
      <c r="C179" s="341"/>
      <c r="D179" s="341"/>
      <c r="E179" s="341"/>
      <c r="F179" s="552"/>
      <c r="G179" s="551"/>
      <c r="H179" s="551"/>
      <c r="I179" s="548"/>
      <c r="K179" s="85"/>
    </row>
    <row r="180" spans="1:11" ht="36" customHeight="1" x14ac:dyDescent="0.2">
      <c r="A180" s="18"/>
      <c r="B180" s="396" t="s">
        <v>120</v>
      </c>
      <c r="C180" s="547"/>
      <c r="D180" s="547"/>
      <c r="E180" s="547"/>
      <c r="F180" s="167"/>
      <c r="G180" s="167"/>
      <c r="H180" s="167"/>
      <c r="I180" s="167"/>
      <c r="J180" s="130"/>
      <c r="K180" s="85"/>
    </row>
    <row r="181" spans="1:11" ht="36" customHeight="1" x14ac:dyDescent="0.2">
      <c r="A181" s="18"/>
      <c r="B181" s="394" t="s">
        <v>115</v>
      </c>
      <c r="C181" s="539"/>
      <c r="D181" s="539"/>
      <c r="E181" s="539"/>
      <c r="F181" s="169"/>
      <c r="G181" s="169"/>
      <c r="H181" s="169"/>
      <c r="I181" s="169"/>
      <c r="J181" s="130"/>
      <c r="K181" s="85"/>
    </row>
    <row r="182" spans="1:11" ht="36" customHeight="1" thickBot="1" x14ac:dyDescent="0.25">
      <c r="A182" s="18"/>
      <c r="B182" s="394" t="s">
        <v>116</v>
      </c>
      <c r="C182" s="539"/>
      <c r="D182" s="539"/>
      <c r="E182" s="539"/>
      <c r="F182" s="169"/>
      <c r="G182" s="169"/>
      <c r="H182" s="169"/>
      <c r="I182" s="169"/>
      <c r="J182" s="130"/>
      <c r="K182" s="85"/>
    </row>
    <row r="183" spans="1:11" ht="36" customHeight="1" thickBot="1" x14ac:dyDescent="0.25">
      <c r="A183" s="18"/>
      <c r="B183" s="291" t="s">
        <v>147</v>
      </c>
      <c r="C183" s="292"/>
      <c r="D183" s="292"/>
      <c r="E183" s="292"/>
      <c r="F183" s="175"/>
      <c r="G183" s="175"/>
      <c r="H183" s="175"/>
      <c r="I183" s="175"/>
      <c r="J183" s="130"/>
      <c r="K183" s="85"/>
    </row>
    <row r="184" spans="1:11" ht="36" customHeight="1" x14ac:dyDescent="0.2">
      <c r="A184" s="18"/>
      <c r="B184" s="108"/>
      <c r="C184" s="108"/>
      <c r="D184" s="108"/>
      <c r="E184" s="108"/>
      <c r="F184" s="93" t="str">
        <f>IF(F183="","",IF(SUM(F180:F182)&lt;&gt;F183,"Die Summe entspricht nicht dem Gesamtwert.",""))</f>
        <v/>
      </c>
      <c r="G184" s="93" t="str">
        <f>IF(G183="","",IF(SUM(G180:G182)&lt;&gt;G183,"Die Summe entspricht nicht dem Gesamtwert.",""))</f>
        <v/>
      </c>
      <c r="H184" s="93" t="str">
        <f>IF(H183="","",IF(SUM(H180:H182)&lt;&gt;H183,"Die Summe entspricht nicht dem Gesamtwert.",""))</f>
        <v/>
      </c>
      <c r="I184" s="93" t="str">
        <f>IF(I183="","",IF(SUM(I180:I182)&lt;&gt;I183,"Die Summe entspricht nicht dem Gesamtwert.",""))</f>
        <v/>
      </c>
      <c r="J184" s="130"/>
      <c r="K184" s="130"/>
    </row>
    <row r="185" spans="1:11" ht="18" customHeight="1" x14ac:dyDescent="0.2">
      <c r="A185" s="18" t="s">
        <v>104</v>
      </c>
      <c r="B185" s="319" t="s">
        <v>533</v>
      </c>
      <c r="C185" s="319"/>
      <c r="D185" s="319"/>
      <c r="E185" s="319"/>
      <c r="F185" s="319"/>
      <c r="G185" s="319"/>
      <c r="H185" s="319"/>
      <c r="I185" s="319"/>
      <c r="J185" s="319"/>
      <c r="K185" s="319"/>
    </row>
    <row r="186" spans="1:11" ht="18" customHeight="1" x14ac:dyDescent="0.2">
      <c r="A186" s="102" t="s">
        <v>42</v>
      </c>
      <c r="B186" s="319"/>
      <c r="C186" s="319"/>
      <c r="D186" s="319"/>
      <c r="E186" s="319"/>
      <c r="F186" s="319"/>
      <c r="G186" s="319"/>
      <c r="H186" s="319"/>
      <c r="I186" s="319"/>
      <c r="J186" s="319"/>
      <c r="K186" s="319"/>
    </row>
    <row r="187" spans="1:11" ht="18" customHeight="1" x14ac:dyDescent="0.2">
      <c r="A187" s="85"/>
      <c r="B187" s="319"/>
      <c r="C187" s="319"/>
      <c r="D187" s="319"/>
      <c r="E187" s="319"/>
      <c r="F187" s="319"/>
      <c r="G187" s="319"/>
      <c r="H187" s="319"/>
      <c r="I187" s="319"/>
      <c r="J187" s="319"/>
      <c r="K187" s="319"/>
    </row>
    <row r="188" spans="1:11" ht="18" customHeight="1" thickBot="1" x14ac:dyDescent="0.25">
      <c r="B188" s="98"/>
      <c r="C188" s="98"/>
      <c r="D188" s="98"/>
      <c r="E188" s="98"/>
      <c r="F188" s="98"/>
      <c r="G188" s="98"/>
      <c r="H188" s="98"/>
      <c r="I188" s="98"/>
      <c r="J188" s="98"/>
      <c r="K188" s="85"/>
    </row>
    <row r="189" spans="1:11" ht="18" customHeight="1" x14ac:dyDescent="0.2">
      <c r="A189" s="16"/>
      <c r="B189" s="98"/>
      <c r="C189" s="98"/>
      <c r="D189" s="98"/>
      <c r="E189" s="98"/>
      <c r="F189" s="558" t="s">
        <v>46</v>
      </c>
      <c r="G189" s="559"/>
      <c r="H189" s="559"/>
      <c r="I189" s="408"/>
      <c r="K189" s="85"/>
    </row>
    <row r="190" spans="1:11" ht="18" customHeight="1" thickBot="1" x14ac:dyDescent="0.25">
      <c r="A190" s="16"/>
      <c r="B190" s="98"/>
      <c r="C190" s="98"/>
      <c r="D190" s="98"/>
      <c r="E190" s="98"/>
      <c r="F190" s="560"/>
      <c r="G190" s="561"/>
      <c r="H190" s="561"/>
      <c r="I190" s="409"/>
      <c r="K190" s="85"/>
    </row>
    <row r="191" spans="1:11" ht="18" customHeight="1" x14ac:dyDescent="0.2">
      <c r="A191" s="18"/>
      <c r="B191" s="337" t="s">
        <v>47</v>
      </c>
      <c r="C191" s="338"/>
      <c r="D191" s="338"/>
      <c r="E191" s="339"/>
      <c r="F191" s="352" t="s">
        <v>37</v>
      </c>
      <c r="G191" s="549" t="s">
        <v>53</v>
      </c>
      <c r="H191" s="549" t="s">
        <v>127</v>
      </c>
      <c r="I191" s="354" t="s">
        <v>54</v>
      </c>
      <c r="K191" s="85"/>
    </row>
    <row r="192" spans="1:11" ht="18" customHeight="1" x14ac:dyDescent="0.2">
      <c r="A192" s="18"/>
      <c r="B192" s="553"/>
      <c r="C192" s="300"/>
      <c r="D192" s="300"/>
      <c r="E192" s="554"/>
      <c r="F192" s="353"/>
      <c r="G192" s="550"/>
      <c r="H192" s="550"/>
      <c r="I192" s="355"/>
      <c r="K192" s="85"/>
    </row>
    <row r="193" spans="1:11" ht="18" customHeight="1" x14ac:dyDescent="0.2">
      <c r="A193" s="18"/>
      <c r="B193" s="553"/>
      <c r="C193" s="300"/>
      <c r="D193" s="300"/>
      <c r="E193" s="554"/>
      <c r="F193" s="353"/>
      <c r="G193" s="550"/>
      <c r="H193" s="550"/>
      <c r="I193" s="355"/>
      <c r="K193" s="85"/>
    </row>
    <row r="194" spans="1:11" ht="18" customHeight="1" thickBot="1" x14ac:dyDescent="0.25">
      <c r="A194" s="18"/>
      <c r="B194" s="553"/>
      <c r="C194" s="300"/>
      <c r="D194" s="300"/>
      <c r="E194" s="554"/>
      <c r="F194" s="353"/>
      <c r="G194" s="550"/>
      <c r="H194" s="550"/>
      <c r="I194" s="355"/>
      <c r="K194" s="85"/>
    </row>
    <row r="195" spans="1:11" ht="36" customHeight="1" x14ac:dyDescent="0.2">
      <c r="A195" s="18"/>
      <c r="B195" s="590" t="s">
        <v>121</v>
      </c>
      <c r="C195" s="591"/>
      <c r="D195" s="591"/>
      <c r="E195" s="592"/>
      <c r="F195" s="167"/>
      <c r="G195" s="167"/>
      <c r="H195" s="167"/>
      <c r="I195" s="167"/>
      <c r="J195" s="130"/>
      <c r="K195" s="85"/>
    </row>
    <row r="196" spans="1:11" ht="36" customHeight="1" x14ac:dyDescent="0.2">
      <c r="A196" s="18"/>
      <c r="B196" s="587" t="s">
        <v>122</v>
      </c>
      <c r="C196" s="588"/>
      <c r="D196" s="588"/>
      <c r="E196" s="589"/>
      <c r="F196" s="169"/>
      <c r="G196" s="169"/>
      <c r="H196" s="169"/>
      <c r="I196" s="169"/>
      <c r="J196" s="130"/>
      <c r="K196" s="85"/>
    </row>
    <row r="197" spans="1:11" ht="36" customHeight="1" thickBot="1" x14ac:dyDescent="0.25">
      <c r="A197" s="18"/>
      <c r="B197" s="580" t="s">
        <v>119</v>
      </c>
      <c r="C197" s="581"/>
      <c r="D197" s="581"/>
      <c r="E197" s="582"/>
      <c r="F197" s="169"/>
      <c r="G197" s="169"/>
      <c r="H197" s="169"/>
      <c r="I197" s="169"/>
      <c r="J197" s="130"/>
      <c r="K197" s="85"/>
    </row>
    <row r="198" spans="1:11" ht="36" customHeight="1" thickBot="1" x14ac:dyDescent="0.25">
      <c r="A198" s="17"/>
      <c r="B198" s="583" t="s">
        <v>48</v>
      </c>
      <c r="C198" s="584"/>
      <c r="D198" s="584"/>
      <c r="E198" s="585"/>
      <c r="F198" s="175"/>
      <c r="G198" s="175"/>
      <c r="H198" s="175"/>
      <c r="I198" s="175"/>
      <c r="J198" s="130"/>
      <c r="K198" s="85"/>
    </row>
    <row r="199" spans="1:11" ht="18" customHeight="1" x14ac:dyDescent="0.2">
      <c r="A199" s="17"/>
    </row>
    <row r="200" spans="1:11" ht="18" customHeight="1" x14ac:dyDescent="0.2">
      <c r="A200" s="18" t="s">
        <v>167</v>
      </c>
      <c r="B200" s="586" t="s">
        <v>219</v>
      </c>
      <c r="C200" s="586"/>
      <c r="D200" s="586"/>
      <c r="E200" s="586"/>
      <c r="F200" s="586"/>
      <c r="G200" s="586"/>
      <c r="H200" s="586"/>
      <c r="I200" s="586"/>
      <c r="J200" s="586"/>
      <c r="K200" s="586"/>
    </row>
    <row r="201" spans="1:11" ht="18" customHeight="1" x14ac:dyDescent="0.2">
      <c r="A201" s="147" t="s">
        <v>50</v>
      </c>
      <c r="B201" s="155"/>
      <c r="C201" s="155"/>
      <c r="D201" s="155"/>
      <c r="E201" s="155"/>
      <c r="F201" s="159"/>
      <c r="G201" s="159"/>
      <c r="H201" s="159"/>
      <c r="I201" s="159"/>
      <c r="J201" s="151"/>
      <c r="K201" s="85"/>
    </row>
    <row r="202" spans="1:11" ht="18" customHeight="1" thickBot="1" x14ac:dyDescent="0.25">
      <c r="A202" s="17"/>
      <c r="B202" s="98"/>
      <c r="D202" s="98"/>
      <c r="E202" s="98"/>
      <c r="F202" s="98"/>
      <c r="G202" s="98"/>
      <c r="H202" s="98"/>
      <c r="I202" s="98"/>
      <c r="J202" s="88"/>
      <c r="K202" s="130"/>
    </row>
    <row r="203" spans="1:11" ht="18" customHeight="1" x14ac:dyDescent="0.2">
      <c r="A203" s="17"/>
      <c r="B203" s="337" t="s">
        <v>214</v>
      </c>
      <c r="C203" s="338"/>
      <c r="D203" s="338"/>
      <c r="E203" s="338"/>
      <c r="F203" s="338"/>
      <c r="G203" s="339"/>
      <c r="H203" s="289" t="s">
        <v>184</v>
      </c>
      <c r="I203" s="289" t="s">
        <v>535</v>
      </c>
      <c r="K203" s="85"/>
    </row>
    <row r="204" spans="1:11" ht="43.5" customHeight="1" thickBot="1" x14ac:dyDescent="0.25">
      <c r="A204" s="17"/>
      <c r="B204" s="340"/>
      <c r="C204" s="341"/>
      <c r="D204" s="341"/>
      <c r="E204" s="341"/>
      <c r="F204" s="341"/>
      <c r="G204" s="342"/>
      <c r="H204" s="290"/>
      <c r="I204" s="290"/>
      <c r="K204" s="85"/>
    </row>
    <row r="205" spans="1:11" ht="36" customHeight="1" thickBot="1" x14ac:dyDescent="0.25">
      <c r="A205" s="17"/>
      <c r="B205" s="345" t="s">
        <v>534</v>
      </c>
      <c r="C205" s="346"/>
      <c r="D205" s="346"/>
      <c r="E205" s="346"/>
      <c r="F205" s="346"/>
      <c r="G205" s="347"/>
      <c r="H205" s="176"/>
      <c r="I205" s="177"/>
      <c r="K205" s="85"/>
    </row>
    <row r="206" spans="1:11" ht="18" customHeight="1" thickBot="1" x14ac:dyDescent="0.25">
      <c r="A206" s="17"/>
      <c r="B206" s="156"/>
      <c r="C206" s="156"/>
      <c r="D206" s="156"/>
      <c r="E206" s="156"/>
      <c r="F206" s="156"/>
      <c r="G206" s="156"/>
      <c r="H206" s="89"/>
      <c r="I206" s="89"/>
      <c r="J206" s="89"/>
      <c r="K206" s="89"/>
    </row>
    <row r="207" spans="1:11" ht="18" customHeight="1" x14ac:dyDescent="0.2">
      <c r="A207" s="17"/>
      <c r="B207" s="379" t="s">
        <v>195</v>
      </c>
      <c r="C207" s="380"/>
      <c r="D207" s="380"/>
      <c r="E207" s="380"/>
      <c r="F207" s="380"/>
      <c r="G207" s="380"/>
      <c r="H207" s="380"/>
      <c r="I207" s="381"/>
      <c r="J207" s="289" t="s">
        <v>228</v>
      </c>
      <c r="K207" s="85"/>
    </row>
    <row r="208" spans="1:11" ht="18" customHeight="1" thickBot="1" x14ac:dyDescent="0.25">
      <c r="A208" s="17"/>
      <c r="B208" s="382"/>
      <c r="C208" s="383"/>
      <c r="D208" s="383"/>
      <c r="E208" s="383"/>
      <c r="F208" s="383"/>
      <c r="G208" s="383"/>
      <c r="H208" s="383"/>
      <c r="I208" s="384"/>
      <c r="J208" s="290"/>
      <c r="K208" s="85"/>
    </row>
    <row r="209" spans="1:214" ht="36" customHeight="1" thickBot="1" x14ac:dyDescent="0.25">
      <c r="A209" s="17"/>
      <c r="B209" s="593" t="s">
        <v>582</v>
      </c>
      <c r="C209" s="594"/>
      <c r="D209" s="594"/>
      <c r="E209" s="594"/>
      <c r="F209" s="594"/>
      <c r="G209" s="594"/>
      <c r="H209" s="594"/>
      <c r="I209" s="595"/>
      <c r="J209" s="264"/>
      <c r="K209" s="85"/>
    </row>
    <row r="210" spans="1:214" ht="18" customHeight="1" x14ac:dyDescent="0.2">
      <c r="A210" s="17"/>
      <c r="B210" s="158"/>
      <c r="C210" s="158"/>
      <c r="D210" s="158"/>
      <c r="E210" s="158"/>
      <c r="F210" s="158"/>
      <c r="G210" s="158"/>
      <c r="H210" s="158"/>
      <c r="I210" s="158"/>
      <c r="J210" s="149"/>
      <c r="K210" s="149"/>
    </row>
    <row r="211" spans="1:214" ht="18" customHeight="1" thickBot="1" x14ac:dyDescent="0.25">
      <c r="A211" s="17"/>
      <c r="B211" s="158"/>
      <c r="C211" s="158"/>
      <c r="D211" s="158"/>
      <c r="E211" s="158"/>
      <c r="F211" s="158"/>
      <c r="G211" s="158"/>
      <c r="H211" s="158"/>
      <c r="I211" s="158"/>
      <c r="J211" s="149"/>
      <c r="K211" s="149"/>
    </row>
    <row r="212" spans="1:214" ht="18" customHeight="1" x14ac:dyDescent="0.2">
      <c r="A212" s="17"/>
      <c r="B212" s="379" t="s">
        <v>263</v>
      </c>
      <c r="C212" s="380"/>
      <c r="D212" s="380"/>
      <c r="E212" s="380"/>
      <c r="F212" s="380"/>
      <c r="G212" s="380"/>
      <c r="H212" s="380"/>
      <c r="I212" s="381"/>
      <c r="J212" s="289" t="s">
        <v>228</v>
      </c>
      <c r="L212" s="6"/>
      <c r="M212" s="6"/>
    </row>
    <row r="213" spans="1:214" ht="18" customHeight="1" thickBot="1" x14ac:dyDescent="0.25">
      <c r="A213" s="17"/>
      <c r="B213" s="382"/>
      <c r="C213" s="383"/>
      <c r="D213" s="383"/>
      <c r="E213" s="383"/>
      <c r="F213" s="383"/>
      <c r="G213" s="383"/>
      <c r="H213" s="383"/>
      <c r="I213" s="384"/>
      <c r="J213" s="290"/>
      <c r="L213" s="6"/>
      <c r="M213" s="6"/>
      <c r="HF213" s="85" t="s">
        <v>13</v>
      </c>
    </row>
    <row r="214" spans="1:214" ht="69" customHeight="1" thickBot="1" x14ac:dyDescent="0.25">
      <c r="A214" s="17"/>
      <c r="B214" s="593" t="s">
        <v>583</v>
      </c>
      <c r="C214" s="594"/>
      <c r="D214" s="594"/>
      <c r="E214" s="594"/>
      <c r="F214" s="594"/>
      <c r="G214" s="594"/>
      <c r="H214" s="594"/>
      <c r="I214" s="595"/>
      <c r="J214" s="43"/>
      <c r="L214" s="6"/>
      <c r="M214" s="6"/>
    </row>
    <row r="215" spans="1:214" ht="18" customHeight="1" x14ac:dyDescent="0.2">
      <c r="A215" s="17"/>
      <c r="B215" s="158"/>
      <c r="C215" s="158"/>
      <c r="D215" s="158"/>
      <c r="E215" s="158"/>
      <c r="F215" s="158"/>
      <c r="G215" s="158"/>
      <c r="H215" s="158"/>
      <c r="I215" s="158"/>
      <c r="J215" s="150"/>
      <c r="K215" s="150"/>
      <c r="L215" s="6"/>
      <c r="M215" s="6"/>
      <c r="N215" s="6"/>
    </row>
    <row r="216" spans="1:214" ht="18" customHeight="1" thickBot="1" x14ac:dyDescent="0.25">
      <c r="A216" s="17"/>
      <c r="B216" s="153"/>
      <c r="C216" s="6"/>
      <c r="D216" s="153"/>
      <c r="E216" s="153"/>
      <c r="F216" s="153"/>
      <c r="G216" s="153"/>
      <c r="H216" s="153"/>
      <c r="I216" s="153"/>
      <c r="J216" s="6"/>
      <c r="K216" s="77"/>
      <c r="L216" s="6"/>
      <c r="M216" s="6"/>
      <c r="N216" s="6"/>
    </row>
    <row r="217" spans="1:214" ht="28.5" customHeight="1" x14ac:dyDescent="0.2">
      <c r="A217" s="17"/>
      <c r="B217" s="337" t="s">
        <v>536</v>
      </c>
      <c r="C217" s="338"/>
      <c r="D217" s="338"/>
      <c r="E217" s="338"/>
      <c r="F217" s="338"/>
      <c r="G217" s="338"/>
      <c r="H217" s="339"/>
      <c r="I217" s="360" t="s">
        <v>259</v>
      </c>
      <c r="J217" s="360" t="s">
        <v>260</v>
      </c>
      <c r="K217" s="360" t="s">
        <v>261</v>
      </c>
      <c r="L217" s="12"/>
      <c r="M217" s="359" t="s">
        <v>255</v>
      </c>
      <c r="N217" s="12"/>
      <c r="O217" s="12"/>
      <c r="P217" s="12"/>
      <c r="Q217" s="12"/>
      <c r="R217" s="12"/>
      <c r="S217" s="12"/>
      <c r="T217" s="12"/>
      <c r="U217" s="12"/>
      <c r="V217" s="12"/>
      <c r="W217" s="12"/>
      <c r="X217" s="12"/>
      <c r="Y217" s="12"/>
      <c r="Z217" s="12"/>
      <c r="AA217" s="12"/>
      <c r="AB217" s="12"/>
      <c r="AC217" s="12"/>
      <c r="AD217" s="12"/>
      <c r="AE217" s="12"/>
      <c r="AF217" s="12"/>
      <c r="AG217" s="12"/>
      <c r="AH217" s="12"/>
      <c r="AI217" s="12"/>
      <c r="AJ217" s="12"/>
      <c r="AK217" s="12"/>
      <c r="AL217" s="12"/>
      <c r="AM217" s="12"/>
      <c r="AN217" s="12"/>
      <c r="AO217" s="12"/>
      <c r="AP217" s="12"/>
      <c r="AQ217" s="12"/>
      <c r="AR217" s="12"/>
      <c r="AS217" s="12"/>
      <c r="AT217" s="12"/>
      <c r="AU217" s="12"/>
      <c r="AV217" s="12"/>
      <c r="AW217" s="12"/>
      <c r="AX217" s="12"/>
      <c r="AY217" s="12"/>
      <c r="AZ217" s="12"/>
      <c r="BA217" s="12"/>
      <c r="BB217" s="12"/>
      <c r="BC217" s="12"/>
      <c r="BD217" s="12"/>
      <c r="BE217" s="12"/>
      <c r="BF217" s="12"/>
      <c r="BG217" s="12"/>
      <c r="BH217" s="12"/>
      <c r="BI217" s="12"/>
      <c r="BJ217" s="12"/>
      <c r="BK217" s="12"/>
      <c r="BL217" s="12"/>
      <c r="BM217" s="12"/>
      <c r="BN217" s="12"/>
      <c r="BO217" s="12"/>
      <c r="BP217" s="12"/>
      <c r="BQ217" s="12"/>
      <c r="BR217" s="12"/>
      <c r="BS217" s="12"/>
      <c r="BT217" s="12"/>
      <c r="BU217" s="12"/>
      <c r="BV217" s="12"/>
      <c r="BW217" s="12"/>
      <c r="BX217" s="12"/>
      <c r="BY217" s="12"/>
      <c r="BZ217" s="12"/>
      <c r="CA217" s="12"/>
      <c r="CB217" s="12"/>
      <c r="CC217" s="12"/>
      <c r="CD217" s="12"/>
      <c r="CE217" s="12"/>
      <c r="CF217" s="12"/>
      <c r="CG217" s="12"/>
      <c r="CH217" s="12"/>
      <c r="CI217" s="12"/>
      <c r="CJ217" s="12"/>
      <c r="CK217" s="12"/>
      <c r="CL217" s="12"/>
    </row>
    <row r="218" spans="1:214" ht="44.25" customHeight="1" thickBot="1" x14ac:dyDescent="0.25">
      <c r="A218" s="17"/>
      <c r="B218" s="340"/>
      <c r="C218" s="341"/>
      <c r="D218" s="341"/>
      <c r="E218" s="341"/>
      <c r="F218" s="341"/>
      <c r="G218" s="341"/>
      <c r="H218" s="342"/>
      <c r="I218" s="361"/>
      <c r="J218" s="361"/>
      <c r="K218" s="361"/>
      <c r="L218" s="12"/>
      <c r="M218" s="359"/>
      <c r="N218" s="12"/>
      <c r="O218" s="12"/>
      <c r="P218" s="12"/>
      <c r="Q218" s="12"/>
      <c r="R218" s="12"/>
      <c r="S218" s="12"/>
      <c r="T218" s="12"/>
      <c r="U218" s="12"/>
      <c r="V218" s="12"/>
      <c r="W218" s="12"/>
      <c r="X218" s="12"/>
      <c r="Y218" s="12"/>
      <c r="Z218" s="12"/>
      <c r="AA218" s="12"/>
      <c r="AB218" s="12"/>
      <c r="AC218" s="12"/>
      <c r="AD218" s="12"/>
      <c r="AE218" s="12"/>
      <c r="AF218" s="12"/>
      <c r="AG218" s="12"/>
      <c r="AH218" s="12"/>
      <c r="AI218" s="12"/>
      <c r="AJ218" s="12"/>
      <c r="AK218" s="12"/>
      <c r="AL218" s="12"/>
      <c r="AM218" s="12"/>
      <c r="AN218" s="12"/>
      <c r="AO218" s="12"/>
      <c r="AP218" s="12"/>
      <c r="AQ218" s="12"/>
      <c r="AR218" s="12"/>
      <c r="AS218" s="12"/>
      <c r="AT218" s="12"/>
      <c r="AU218" s="12"/>
      <c r="AV218" s="12"/>
      <c r="AW218" s="12"/>
      <c r="AX218" s="12"/>
      <c r="AY218" s="12"/>
      <c r="AZ218" s="12"/>
      <c r="BA218" s="12"/>
      <c r="BB218" s="12"/>
      <c r="BC218" s="12"/>
      <c r="BD218" s="12"/>
      <c r="BE218" s="12"/>
      <c r="BF218" s="12"/>
      <c r="BG218" s="12"/>
      <c r="BH218" s="12"/>
      <c r="BI218" s="12"/>
      <c r="BJ218" s="12"/>
      <c r="BK218" s="12"/>
      <c r="BL218" s="12"/>
      <c r="BM218" s="12"/>
      <c r="BN218" s="12"/>
      <c r="BO218" s="12"/>
      <c r="BP218" s="12"/>
      <c r="BQ218" s="12"/>
      <c r="BR218" s="12"/>
      <c r="BS218" s="12"/>
      <c r="BT218" s="12"/>
      <c r="BU218" s="12"/>
      <c r="BV218" s="12"/>
      <c r="BW218" s="12"/>
      <c r="BX218" s="12"/>
      <c r="BY218" s="12"/>
      <c r="BZ218" s="12"/>
      <c r="CA218" s="12"/>
      <c r="CB218" s="12"/>
      <c r="CC218" s="12"/>
      <c r="CD218" s="12"/>
      <c r="CE218" s="12"/>
      <c r="CF218" s="12"/>
      <c r="CG218" s="12"/>
      <c r="CH218" s="12"/>
      <c r="CI218" s="12"/>
      <c r="CJ218" s="12"/>
      <c r="CK218" s="12"/>
      <c r="CL218" s="12"/>
    </row>
    <row r="219" spans="1:214" ht="55.5" customHeight="1" thickBot="1" x14ac:dyDescent="0.25">
      <c r="A219" s="17"/>
      <c r="B219" s="306" t="s">
        <v>256</v>
      </c>
      <c r="C219" s="307"/>
      <c r="D219" s="307"/>
      <c r="E219" s="307"/>
      <c r="F219" s="307"/>
      <c r="G219" s="307"/>
      <c r="H219" s="307"/>
      <c r="I219" s="400" t="s">
        <v>277</v>
      </c>
      <c r="J219" s="401"/>
      <c r="K219" s="402"/>
      <c r="L219" s="12"/>
      <c r="M219" s="12"/>
      <c r="N219" s="12"/>
      <c r="O219" s="12"/>
      <c r="P219" s="12"/>
      <c r="Q219" s="12"/>
      <c r="R219" s="12"/>
      <c r="S219" s="12"/>
      <c r="T219" s="12"/>
      <c r="U219" s="12"/>
      <c r="V219" s="12"/>
      <c r="W219" s="12"/>
      <c r="X219" s="12"/>
      <c r="Y219" s="12"/>
      <c r="Z219" s="12"/>
      <c r="AA219" s="12"/>
      <c r="AB219" s="12"/>
      <c r="AC219" s="12"/>
      <c r="AD219" s="12"/>
      <c r="AE219" s="12"/>
      <c r="AF219" s="12"/>
      <c r="AG219" s="12"/>
      <c r="AH219" s="12"/>
      <c r="AI219" s="12"/>
      <c r="AJ219" s="12"/>
      <c r="AK219" s="12"/>
      <c r="AL219" s="12"/>
      <c r="AM219" s="12"/>
      <c r="AN219" s="12"/>
      <c r="AO219" s="12"/>
      <c r="AP219" s="12"/>
      <c r="AQ219" s="12"/>
      <c r="AR219" s="12"/>
      <c r="AS219" s="12"/>
      <c r="AT219" s="12"/>
      <c r="AU219" s="12"/>
      <c r="AV219" s="12"/>
      <c r="AW219" s="12"/>
      <c r="AX219" s="12"/>
      <c r="AY219" s="12"/>
      <c r="AZ219" s="12"/>
      <c r="BA219" s="12"/>
      <c r="BB219" s="12"/>
      <c r="BC219" s="12"/>
      <c r="BD219" s="12"/>
      <c r="BE219" s="12"/>
      <c r="BF219" s="12"/>
      <c r="BG219" s="12"/>
      <c r="BH219" s="12"/>
      <c r="BI219" s="12"/>
      <c r="BJ219" s="12"/>
      <c r="BK219" s="12"/>
      <c r="BL219" s="12"/>
      <c r="BM219" s="12"/>
      <c r="BN219" s="12"/>
      <c r="BO219" s="12"/>
      <c r="BP219" s="12"/>
      <c r="BQ219" s="12"/>
      <c r="BR219" s="12"/>
      <c r="BS219" s="12"/>
      <c r="BT219" s="12"/>
      <c r="BU219" s="12"/>
      <c r="BV219" s="12"/>
      <c r="BW219" s="12"/>
      <c r="BX219" s="12"/>
      <c r="BY219" s="12"/>
      <c r="BZ219" s="12"/>
      <c r="CA219" s="12"/>
      <c r="CB219" s="12"/>
      <c r="CC219" s="12"/>
      <c r="CD219" s="12"/>
      <c r="CE219" s="12"/>
      <c r="CF219" s="12"/>
      <c r="CG219" s="12"/>
      <c r="CH219" s="12"/>
      <c r="CI219" s="12"/>
      <c r="CJ219" s="12"/>
      <c r="CK219" s="12"/>
      <c r="CL219" s="12"/>
    </row>
    <row r="220" spans="1:214" ht="18" customHeight="1" x14ac:dyDescent="0.2">
      <c r="A220" s="17"/>
      <c r="B220" s="98"/>
      <c r="C220" s="98"/>
      <c r="D220" s="403" t="s">
        <v>209</v>
      </c>
      <c r="E220" s="404"/>
      <c r="F220" s="404"/>
      <c r="G220" s="404"/>
      <c r="H220" s="404"/>
      <c r="I220" s="265"/>
      <c r="J220" s="145"/>
      <c r="K220" s="265"/>
      <c r="L220" s="12"/>
      <c r="M220" s="12"/>
      <c r="N220" s="12"/>
      <c r="O220" s="12"/>
      <c r="P220" s="12"/>
      <c r="Q220" s="12"/>
      <c r="R220" s="12"/>
      <c r="S220" s="12"/>
      <c r="T220" s="12"/>
      <c r="U220" s="12"/>
      <c r="V220" s="12"/>
      <c r="W220" s="12"/>
      <c r="X220" s="12"/>
      <c r="Y220" s="12"/>
      <c r="Z220" s="12"/>
      <c r="AA220" s="12"/>
      <c r="AB220" s="12"/>
      <c r="AC220" s="12"/>
      <c r="AD220" s="12"/>
      <c r="AE220" s="12"/>
      <c r="AF220" s="12"/>
      <c r="AG220" s="12"/>
      <c r="AH220" s="12"/>
      <c r="AI220" s="12"/>
      <c r="AJ220" s="12"/>
      <c r="AK220" s="12"/>
      <c r="AL220" s="12"/>
      <c r="AM220" s="12"/>
      <c r="AN220" s="12"/>
      <c r="AO220" s="12"/>
      <c r="AP220" s="12"/>
      <c r="AQ220" s="12"/>
      <c r="AR220" s="12"/>
      <c r="AS220" s="12"/>
      <c r="AT220" s="12"/>
      <c r="AU220" s="12"/>
      <c r="AV220" s="12"/>
      <c r="AW220" s="12"/>
      <c r="AX220" s="12"/>
      <c r="AY220" s="12"/>
      <c r="AZ220" s="12"/>
      <c r="BA220" s="12"/>
      <c r="BB220" s="12"/>
      <c r="BC220" s="12"/>
      <c r="BD220" s="12"/>
      <c r="BE220" s="12"/>
      <c r="BF220" s="12"/>
      <c r="BG220" s="12"/>
      <c r="BH220" s="12"/>
      <c r="BI220" s="12"/>
      <c r="BJ220" s="12"/>
      <c r="BK220" s="12"/>
      <c r="BL220" s="12"/>
      <c r="BM220" s="12"/>
      <c r="BN220" s="12"/>
      <c r="BO220" s="12"/>
      <c r="BP220" s="12"/>
      <c r="BQ220" s="12"/>
      <c r="BR220" s="12"/>
      <c r="BS220" s="12"/>
      <c r="BT220" s="12"/>
      <c r="BU220" s="12"/>
      <c r="BV220" s="12"/>
      <c r="BW220" s="12"/>
      <c r="BX220" s="12"/>
      <c r="BY220" s="12"/>
      <c r="BZ220" s="12"/>
      <c r="CA220" s="12"/>
      <c r="CB220" s="12"/>
      <c r="CC220" s="12"/>
      <c r="CD220" s="12"/>
      <c r="CE220" s="12"/>
      <c r="CF220" s="12"/>
      <c r="CG220" s="12"/>
      <c r="CH220" s="12"/>
      <c r="CI220" s="12"/>
      <c r="CJ220" s="12"/>
      <c r="CK220" s="12"/>
      <c r="CL220" s="12"/>
    </row>
    <row r="221" spans="1:214" ht="18" customHeight="1" x14ac:dyDescent="0.2">
      <c r="A221" s="17"/>
      <c r="B221" s="98"/>
      <c r="C221" s="6"/>
      <c r="D221" s="343" t="s">
        <v>210</v>
      </c>
      <c r="E221" s="344"/>
      <c r="F221" s="344"/>
      <c r="G221" s="344"/>
      <c r="H221" s="344"/>
      <c r="I221" s="266"/>
      <c r="J221" s="138"/>
      <c r="K221" s="266"/>
      <c r="L221" s="12"/>
      <c r="M221" s="12"/>
      <c r="N221" s="12"/>
      <c r="O221" s="12"/>
      <c r="P221" s="12"/>
      <c r="Q221" s="12"/>
      <c r="R221" s="12"/>
      <c r="S221" s="12"/>
      <c r="T221" s="12"/>
      <c r="U221" s="12"/>
      <c r="V221" s="12"/>
      <c r="W221" s="12"/>
      <c r="X221" s="12"/>
      <c r="Y221" s="12"/>
      <c r="Z221" s="12"/>
      <c r="AA221" s="12"/>
      <c r="AB221" s="12"/>
      <c r="AC221" s="12"/>
      <c r="AD221" s="12"/>
      <c r="AE221" s="12"/>
      <c r="AF221" s="12"/>
      <c r="AG221" s="12"/>
      <c r="AH221" s="12"/>
      <c r="AI221" s="12"/>
      <c r="AJ221" s="12"/>
      <c r="AK221" s="12"/>
      <c r="AL221" s="12"/>
      <c r="AM221" s="12"/>
      <c r="AN221" s="12"/>
      <c r="AO221" s="12"/>
      <c r="AP221" s="12"/>
      <c r="AQ221" s="12"/>
      <c r="AR221" s="12"/>
      <c r="AS221" s="12"/>
      <c r="AT221" s="12"/>
      <c r="AU221" s="12"/>
      <c r="AV221" s="12"/>
      <c r="AW221" s="12"/>
      <c r="AX221" s="12"/>
      <c r="AY221" s="12"/>
      <c r="AZ221" s="12"/>
      <c r="BA221" s="12"/>
      <c r="BB221" s="12"/>
      <c r="BC221" s="12"/>
      <c r="BD221" s="12"/>
      <c r="BE221" s="12"/>
      <c r="BF221" s="12"/>
      <c r="BG221" s="12"/>
      <c r="BH221" s="12"/>
      <c r="BI221" s="12"/>
      <c r="BJ221" s="12"/>
      <c r="BK221" s="12"/>
      <c r="BL221" s="12"/>
      <c r="BM221" s="12"/>
      <c r="BN221" s="12"/>
      <c r="BO221" s="12"/>
      <c r="BP221" s="12"/>
      <c r="BQ221" s="12"/>
      <c r="BR221" s="12"/>
      <c r="BS221" s="12"/>
      <c r="BT221" s="12"/>
      <c r="BU221" s="12"/>
      <c r="BV221" s="12"/>
      <c r="BW221" s="12"/>
      <c r="BX221" s="12"/>
      <c r="BY221" s="12"/>
      <c r="BZ221" s="12"/>
      <c r="CA221" s="12"/>
      <c r="CB221" s="12"/>
      <c r="CC221" s="12"/>
      <c r="CD221" s="12"/>
      <c r="CE221" s="12"/>
      <c r="CF221" s="12"/>
      <c r="CG221" s="12"/>
      <c r="CH221" s="12"/>
      <c r="CI221" s="12"/>
      <c r="CJ221" s="12"/>
      <c r="CK221" s="12"/>
      <c r="CL221" s="12"/>
    </row>
    <row r="222" spans="1:214" ht="18" customHeight="1" x14ac:dyDescent="0.2">
      <c r="A222" s="17"/>
      <c r="B222" s="98"/>
      <c r="C222" s="6"/>
      <c r="D222" s="343" t="s">
        <v>211</v>
      </c>
      <c r="E222" s="344"/>
      <c r="F222" s="344"/>
      <c r="G222" s="344"/>
      <c r="H222" s="344"/>
      <c r="I222" s="266"/>
      <c r="J222" s="138"/>
      <c r="K222" s="266"/>
      <c r="L222" s="12"/>
      <c r="M222" s="12"/>
      <c r="N222" s="12"/>
      <c r="O222" s="12"/>
      <c r="P222" s="12"/>
      <c r="Q222" s="12"/>
      <c r="R222" s="12"/>
      <c r="S222" s="12"/>
      <c r="T222" s="12"/>
      <c r="U222" s="12"/>
      <c r="V222" s="12"/>
      <c r="W222" s="12"/>
      <c r="X222" s="12"/>
      <c r="Y222" s="12"/>
      <c r="Z222" s="12"/>
      <c r="AA222" s="12"/>
      <c r="AB222" s="12"/>
      <c r="AC222" s="12"/>
      <c r="AD222" s="12"/>
      <c r="AE222" s="12"/>
      <c r="AF222" s="12"/>
      <c r="AG222" s="12"/>
      <c r="AH222" s="12"/>
      <c r="AI222" s="12"/>
      <c r="AJ222" s="12"/>
      <c r="AK222" s="12"/>
      <c r="AL222" s="12"/>
      <c r="AM222" s="12"/>
      <c r="AN222" s="12"/>
      <c r="AO222" s="12"/>
      <c r="AP222" s="12"/>
      <c r="AQ222" s="12"/>
      <c r="AR222" s="12"/>
      <c r="AS222" s="12"/>
      <c r="AT222" s="12"/>
      <c r="AU222" s="12"/>
      <c r="AV222" s="12"/>
      <c r="AW222" s="12"/>
      <c r="AX222" s="12"/>
      <c r="AY222" s="12"/>
      <c r="AZ222" s="12"/>
      <c r="BA222" s="12"/>
      <c r="BB222" s="12"/>
      <c r="BC222" s="12"/>
      <c r="BD222" s="12"/>
      <c r="BE222" s="12"/>
      <c r="BF222" s="12"/>
      <c r="BG222" s="12"/>
      <c r="BH222" s="12"/>
      <c r="BI222" s="12"/>
      <c r="BJ222" s="12"/>
      <c r="BK222" s="12"/>
      <c r="BL222" s="12"/>
      <c r="BM222" s="12"/>
      <c r="BN222" s="12"/>
      <c r="BO222" s="12"/>
      <c r="BP222" s="12"/>
      <c r="BQ222" s="12"/>
      <c r="BR222" s="12"/>
      <c r="BS222" s="12"/>
      <c r="BT222" s="12"/>
      <c r="BU222" s="12"/>
      <c r="BV222" s="12"/>
      <c r="BW222" s="12"/>
      <c r="BX222" s="12"/>
      <c r="BY222" s="12"/>
      <c r="BZ222" s="12"/>
      <c r="CA222" s="12"/>
      <c r="CB222" s="12"/>
      <c r="CC222" s="12"/>
      <c r="CD222" s="12"/>
      <c r="CE222" s="12"/>
      <c r="CF222" s="12"/>
      <c r="CG222" s="12"/>
      <c r="CH222" s="12"/>
      <c r="CI222" s="12"/>
      <c r="CJ222" s="12"/>
      <c r="CK222" s="12"/>
      <c r="CL222" s="12"/>
    </row>
    <row r="223" spans="1:214" ht="18" customHeight="1" x14ac:dyDescent="0.2">
      <c r="A223" s="17"/>
      <c r="B223" s="98"/>
      <c r="C223" s="6"/>
      <c r="D223" s="343" t="s">
        <v>212</v>
      </c>
      <c r="E223" s="344"/>
      <c r="F223" s="344"/>
      <c r="G223" s="344"/>
      <c r="H223" s="344"/>
      <c r="I223" s="266"/>
      <c r="J223" s="138"/>
      <c r="K223" s="266"/>
      <c r="L223" s="12"/>
      <c r="M223" s="12"/>
      <c r="N223" s="12"/>
      <c r="O223" s="12"/>
      <c r="P223" s="12"/>
      <c r="Q223" s="12"/>
      <c r="R223" s="12"/>
      <c r="S223" s="12"/>
      <c r="T223" s="12"/>
      <c r="U223" s="12"/>
      <c r="V223" s="12"/>
      <c r="W223" s="12"/>
      <c r="X223" s="12"/>
      <c r="Y223" s="12"/>
      <c r="Z223" s="12"/>
      <c r="AA223" s="12"/>
      <c r="AB223" s="12"/>
      <c r="AC223" s="12"/>
      <c r="AD223" s="12"/>
      <c r="AE223" s="12"/>
      <c r="AF223" s="12"/>
      <c r="AG223" s="12"/>
      <c r="AH223" s="12"/>
      <c r="AI223" s="12"/>
      <c r="AJ223" s="12"/>
      <c r="AK223" s="12"/>
      <c r="AL223" s="12"/>
      <c r="AM223" s="12"/>
      <c r="AN223" s="12"/>
      <c r="AO223" s="12"/>
      <c r="AP223" s="12"/>
      <c r="AQ223" s="12"/>
      <c r="AR223" s="12"/>
      <c r="AS223" s="12"/>
      <c r="AT223" s="12"/>
      <c r="AU223" s="12"/>
      <c r="AV223" s="12"/>
      <c r="AW223" s="12"/>
      <c r="AX223" s="12"/>
      <c r="AY223" s="12"/>
      <c r="AZ223" s="12"/>
      <c r="BA223" s="12"/>
      <c r="BB223" s="12"/>
      <c r="BC223" s="12"/>
      <c r="BD223" s="12"/>
      <c r="BE223" s="12"/>
      <c r="BF223" s="12"/>
      <c r="BG223" s="12"/>
      <c r="BH223" s="12"/>
      <c r="BI223" s="12"/>
      <c r="BJ223" s="12"/>
      <c r="BK223" s="12"/>
      <c r="BL223" s="12"/>
      <c r="BM223" s="12"/>
      <c r="BN223" s="12"/>
      <c r="BO223" s="12"/>
      <c r="BP223" s="12"/>
      <c r="BQ223" s="12"/>
      <c r="BR223" s="12"/>
      <c r="BS223" s="12"/>
      <c r="BT223" s="12"/>
      <c r="BU223" s="12"/>
      <c r="BV223" s="12"/>
      <c r="BW223" s="12"/>
      <c r="BX223" s="12"/>
      <c r="BY223" s="12"/>
      <c r="BZ223" s="12"/>
      <c r="CA223" s="12"/>
      <c r="CB223" s="12"/>
      <c r="CC223" s="12"/>
      <c r="CD223" s="12"/>
      <c r="CE223" s="12"/>
      <c r="CF223" s="12"/>
      <c r="CG223" s="12"/>
      <c r="CH223" s="12"/>
      <c r="CI223" s="12"/>
      <c r="CJ223" s="12"/>
      <c r="CK223" s="12"/>
      <c r="CL223" s="12"/>
    </row>
    <row r="224" spans="1:214" ht="18" customHeight="1" thickBot="1" x14ac:dyDescent="0.25">
      <c r="A224" s="17"/>
      <c r="B224" s="98"/>
      <c r="C224" s="6"/>
      <c r="D224" s="398" t="s">
        <v>213</v>
      </c>
      <c r="E224" s="399"/>
      <c r="F224" s="399"/>
      <c r="G224" s="399"/>
      <c r="H224" s="399"/>
      <c r="I224" s="267"/>
      <c r="J224" s="146"/>
      <c r="K224" s="267"/>
      <c r="L224" s="12"/>
      <c r="M224" s="12"/>
      <c r="N224" s="12"/>
      <c r="O224" s="12"/>
      <c r="P224" s="12"/>
      <c r="Q224" s="12"/>
      <c r="R224" s="12"/>
      <c r="S224" s="12"/>
      <c r="T224" s="12"/>
      <c r="U224" s="12"/>
      <c r="V224" s="12"/>
      <c r="W224" s="12"/>
      <c r="X224" s="12"/>
      <c r="Y224" s="12"/>
      <c r="Z224" s="12"/>
      <c r="AA224" s="12"/>
      <c r="AB224" s="12"/>
      <c r="AC224" s="12"/>
      <c r="AD224" s="12"/>
      <c r="AE224" s="12"/>
      <c r="AF224" s="12"/>
      <c r="AG224" s="12"/>
      <c r="AH224" s="12"/>
      <c r="AI224" s="12"/>
      <c r="AJ224" s="12"/>
      <c r="AK224" s="12"/>
      <c r="AL224" s="12"/>
      <c r="AM224" s="12"/>
      <c r="AN224" s="12"/>
      <c r="AO224" s="12"/>
      <c r="AP224" s="12"/>
      <c r="AQ224" s="12"/>
      <c r="AR224" s="12"/>
      <c r="AS224" s="12"/>
      <c r="AT224" s="12"/>
      <c r="AU224" s="12"/>
      <c r="AV224" s="12"/>
      <c r="AW224" s="12"/>
      <c r="AX224" s="12"/>
      <c r="AY224" s="12"/>
      <c r="AZ224" s="12"/>
      <c r="BA224" s="12"/>
      <c r="BB224" s="12"/>
      <c r="BC224" s="12"/>
      <c r="BD224" s="12"/>
      <c r="BE224" s="12"/>
      <c r="BF224" s="12"/>
      <c r="BG224" s="12"/>
      <c r="BH224" s="12"/>
      <c r="BI224" s="12"/>
      <c r="BJ224" s="12"/>
      <c r="BK224" s="12"/>
      <c r="BL224" s="12"/>
      <c r="BM224" s="12"/>
      <c r="BN224" s="12"/>
      <c r="BO224" s="12"/>
      <c r="BP224" s="12"/>
      <c r="BQ224" s="12"/>
      <c r="BR224" s="12"/>
      <c r="BS224" s="12"/>
      <c r="BT224" s="12"/>
      <c r="BU224" s="12"/>
      <c r="BV224" s="12"/>
      <c r="BW224" s="12"/>
      <c r="BX224" s="12"/>
      <c r="BY224" s="12"/>
      <c r="BZ224" s="12"/>
      <c r="CA224" s="12"/>
      <c r="CB224" s="12"/>
      <c r="CC224" s="12"/>
      <c r="CD224" s="12"/>
      <c r="CE224" s="12"/>
      <c r="CF224" s="12"/>
      <c r="CG224" s="12"/>
      <c r="CH224" s="12"/>
      <c r="CI224" s="12"/>
      <c r="CJ224" s="12"/>
      <c r="CK224" s="12"/>
      <c r="CL224" s="12"/>
    </row>
    <row r="225" spans="1:90" ht="18" customHeight="1" thickBot="1" x14ac:dyDescent="0.25">
      <c r="A225" s="17"/>
      <c r="B225" s="98"/>
      <c r="C225" s="6"/>
      <c r="D225" s="98"/>
      <c r="E225" s="98"/>
      <c r="F225" s="98"/>
      <c r="G225" s="98"/>
      <c r="H225" s="98"/>
      <c r="I225" s="141"/>
      <c r="J225" s="141"/>
      <c r="K225" s="77"/>
      <c r="L225" s="202"/>
      <c r="M225" s="202"/>
      <c r="N225" s="202"/>
      <c r="O225" s="12"/>
      <c r="P225" s="12"/>
      <c r="Q225" s="12"/>
      <c r="R225" s="12"/>
      <c r="S225" s="12"/>
      <c r="T225" s="12"/>
      <c r="U225" s="12"/>
      <c r="V225" s="12"/>
      <c r="W225" s="12"/>
      <c r="X225" s="12"/>
      <c r="Y225" s="12"/>
      <c r="Z225" s="12"/>
      <c r="AA225" s="12"/>
      <c r="AB225" s="12"/>
      <c r="AC225" s="12"/>
      <c r="AD225" s="12"/>
      <c r="AE225" s="12"/>
      <c r="AF225" s="12"/>
      <c r="AG225" s="12"/>
      <c r="AH225" s="12"/>
      <c r="AI225" s="12"/>
      <c r="AJ225" s="12"/>
      <c r="AK225" s="12"/>
      <c r="AL225" s="12"/>
      <c r="AM225" s="12"/>
      <c r="AN225" s="12"/>
      <c r="AO225" s="12"/>
      <c r="AP225" s="12"/>
      <c r="AQ225" s="12"/>
      <c r="AR225" s="12"/>
      <c r="AS225" s="12"/>
      <c r="AT225" s="12"/>
      <c r="AU225" s="12"/>
      <c r="AV225" s="12"/>
      <c r="AW225" s="12"/>
      <c r="AX225" s="12"/>
      <c r="AY225" s="12"/>
      <c r="AZ225" s="12"/>
      <c r="BA225" s="12"/>
      <c r="BB225" s="12"/>
      <c r="BC225" s="12"/>
      <c r="BD225" s="12"/>
      <c r="BE225" s="12"/>
      <c r="BF225" s="12"/>
      <c r="BG225" s="12"/>
      <c r="BH225" s="12"/>
      <c r="BI225" s="12"/>
      <c r="BJ225" s="12"/>
      <c r="BK225" s="12"/>
      <c r="BL225" s="12"/>
      <c r="BM225" s="12"/>
      <c r="BN225" s="12"/>
      <c r="BO225" s="12"/>
      <c r="BP225" s="12"/>
      <c r="BQ225" s="12"/>
      <c r="BR225" s="12"/>
      <c r="BS225" s="12"/>
      <c r="BT225" s="12"/>
      <c r="BU225" s="12"/>
      <c r="BV225" s="12"/>
      <c r="BW225" s="12"/>
      <c r="BX225" s="12"/>
      <c r="BY225" s="12"/>
      <c r="BZ225" s="12"/>
      <c r="CA225" s="12"/>
      <c r="CB225" s="12"/>
      <c r="CC225" s="12"/>
      <c r="CD225" s="12"/>
      <c r="CE225" s="12"/>
      <c r="CF225" s="12"/>
      <c r="CG225" s="12"/>
      <c r="CH225" s="12"/>
      <c r="CI225" s="12"/>
      <c r="CJ225" s="12"/>
      <c r="CK225" s="12"/>
      <c r="CL225" s="12"/>
    </row>
    <row r="226" spans="1:90" ht="29.25" customHeight="1" x14ac:dyDescent="0.2">
      <c r="A226" s="17"/>
      <c r="B226" s="337" t="s">
        <v>537</v>
      </c>
      <c r="C226" s="338"/>
      <c r="D226" s="338"/>
      <c r="E226" s="338"/>
      <c r="F226" s="338"/>
      <c r="G226" s="338"/>
      <c r="H226" s="96"/>
      <c r="I226" s="360" t="s">
        <v>262</v>
      </c>
      <c r="J226" s="360" t="s">
        <v>260</v>
      </c>
      <c r="K226" s="360" t="s">
        <v>261</v>
      </c>
      <c r="L226" s="12"/>
      <c r="M226" s="12" t="s">
        <v>255</v>
      </c>
      <c r="N226" s="12"/>
      <c r="O226" s="12"/>
      <c r="P226" s="12"/>
      <c r="Q226" s="12"/>
      <c r="R226" s="12"/>
      <c r="S226" s="12"/>
      <c r="T226" s="12"/>
      <c r="U226" s="12"/>
      <c r="V226" s="12"/>
      <c r="W226" s="12"/>
      <c r="X226" s="12"/>
      <c r="Y226" s="12"/>
      <c r="Z226" s="12"/>
      <c r="AA226" s="12"/>
      <c r="AB226" s="12"/>
      <c r="AC226" s="12"/>
      <c r="AD226" s="12"/>
      <c r="AE226" s="12"/>
      <c r="AF226" s="12"/>
      <c r="AG226" s="12"/>
      <c r="AH226" s="12"/>
      <c r="AI226" s="12"/>
      <c r="AJ226" s="12"/>
      <c r="AK226" s="12"/>
      <c r="AL226" s="12"/>
      <c r="AM226" s="12"/>
      <c r="AN226" s="12"/>
      <c r="AO226" s="12"/>
      <c r="AP226" s="12"/>
      <c r="AQ226" s="12"/>
      <c r="AR226" s="12"/>
      <c r="AS226" s="12"/>
      <c r="AT226" s="12"/>
      <c r="AU226" s="12"/>
      <c r="AV226" s="12"/>
      <c r="AW226" s="12"/>
      <c r="AX226" s="12"/>
      <c r="AY226" s="12"/>
      <c r="AZ226" s="12"/>
      <c r="BA226" s="12"/>
      <c r="BB226" s="12"/>
      <c r="BC226" s="12"/>
      <c r="BD226" s="12"/>
      <c r="BE226" s="12"/>
      <c r="BF226" s="12"/>
      <c r="BG226" s="12"/>
      <c r="BH226" s="12"/>
      <c r="BI226" s="12"/>
      <c r="BJ226" s="12"/>
      <c r="BK226" s="12"/>
      <c r="BL226" s="12"/>
      <c r="BM226" s="12"/>
      <c r="BN226" s="12"/>
      <c r="BO226" s="12"/>
      <c r="BP226" s="12"/>
      <c r="BQ226" s="12"/>
      <c r="BR226" s="12"/>
      <c r="BS226" s="12"/>
      <c r="BT226" s="12"/>
      <c r="BU226" s="12"/>
      <c r="BV226" s="12"/>
      <c r="BW226" s="12"/>
      <c r="BX226" s="12"/>
      <c r="BY226" s="12"/>
      <c r="BZ226" s="12"/>
      <c r="CA226" s="12"/>
      <c r="CB226" s="12"/>
      <c r="CC226" s="12"/>
      <c r="CD226" s="12"/>
      <c r="CE226" s="12"/>
      <c r="CF226" s="12"/>
      <c r="CG226" s="12"/>
      <c r="CH226" s="12"/>
      <c r="CI226" s="12"/>
      <c r="CJ226" s="12"/>
      <c r="CK226" s="12"/>
      <c r="CL226" s="12"/>
    </row>
    <row r="227" spans="1:90" ht="29.25" customHeight="1" thickBot="1" x14ac:dyDescent="0.25">
      <c r="A227" s="17"/>
      <c r="B227" s="340"/>
      <c r="C227" s="341"/>
      <c r="D227" s="341"/>
      <c r="E227" s="341"/>
      <c r="F227" s="341"/>
      <c r="G227" s="341"/>
      <c r="H227" s="97"/>
      <c r="I227" s="361"/>
      <c r="J227" s="361"/>
      <c r="K227" s="361"/>
      <c r="L227" s="12"/>
      <c r="M227" s="12"/>
      <c r="N227" s="12"/>
      <c r="O227" s="12"/>
      <c r="P227" s="12"/>
      <c r="Q227" s="12"/>
      <c r="R227" s="12"/>
      <c r="S227" s="12"/>
      <c r="T227" s="12"/>
      <c r="U227" s="12"/>
      <c r="V227" s="12"/>
      <c r="W227" s="12"/>
      <c r="X227" s="12"/>
      <c r="Y227" s="12"/>
      <c r="Z227" s="12"/>
      <c r="AA227" s="12"/>
      <c r="AB227" s="12"/>
      <c r="AC227" s="12"/>
      <c r="AD227" s="12"/>
      <c r="AE227" s="12"/>
      <c r="AF227" s="12"/>
      <c r="AG227" s="12"/>
      <c r="AH227" s="12"/>
      <c r="AI227" s="12"/>
      <c r="AJ227" s="12"/>
      <c r="AK227" s="12"/>
      <c r="AL227" s="12"/>
      <c r="AM227" s="12"/>
      <c r="AN227" s="12"/>
      <c r="AO227" s="12"/>
      <c r="AP227" s="12"/>
      <c r="AQ227" s="12"/>
      <c r="AR227" s="12"/>
      <c r="AS227" s="12"/>
      <c r="AT227" s="12"/>
      <c r="AU227" s="12"/>
      <c r="AV227" s="12"/>
      <c r="AW227" s="12"/>
      <c r="AX227" s="12"/>
      <c r="AY227" s="12"/>
      <c r="AZ227" s="12"/>
      <c r="BA227" s="12"/>
      <c r="BB227" s="12"/>
      <c r="BC227" s="12"/>
      <c r="BD227" s="12"/>
      <c r="BE227" s="12"/>
      <c r="BF227" s="12"/>
      <c r="BG227" s="12"/>
      <c r="BH227" s="12"/>
      <c r="BI227" s="12"/>
      <c r="BJ227" s="12"/>
      <c r="BK227" s="12"/>
      <c r="BL227" s="12"/>
      <c r="BM227" s="12"/>
      <c r="BN227" s="12"/>
      <c r="BO227" s="12"/>
      <c r="BP227" s="12"/>
      <c r="BQ227" s="12"/>
      <c r="BR227" s="12"/>
      <c r="BS227" s="12"/>
      <c r="BT227" s="12"/>
      <c r="BU227" s="12"/>
      <c r="BV227" s="12"/>
      <c r="BW227" s="12"/>
      <c r="BX227" s="12"/>
      <c r="BY227" s="12"/>
      <c r="BZ227" s="12"/>
      <c r="CA227" s="12"/>
      <c r="CB227" s="12"/>
      <c r="CC227" s="12"/>
      <c r="CD227" s="12"/>
      <c r="CE227" s="12"/>
      <c r="CF227" s="12"/>
      <c r="CG227" s="12"/>
      <c r="CH227" s="12"/>
      <c r="CI227" s="12"/>
      <c r="CJ227" s="12"/>
      <c r="CK227" s="12"/>
      <c r="CL227" s="12"/>
    </row>
    <row r="228" spans="1:90" ht="60" customHeight="1" thickBot="1" x14ac:dyDescent="0.25">
      <c r="A228" s="17"/>
      <c r="B228" s="306" t="s">
        <v>257</v>
      </c>
      <c r="C228" s="307"/>
      <c r="D228" s="307"/>
      <c r="E228" s="307"/>
      <c r="F228" s="307"/>
      <c r="G228" s="307"/>
      <c r="H228" s="307"/>
      <c r="I228" s="400" t="s">
        <v>278</v>
      </c>
      <c r="J228" s="401"/>
      <c r="K228" s="402"/>
      <c r="L228" s="12"/>
      <c r="M228" s="12"/>
      <c r="N228" s="12"/>
      <c r="O228" s="12"/>
      <c r="P228" s="12"/>
      <c r="Q228" s="12"/>
      <c r="R228" s="12"/>
      <c r="S228" s="12"/>
      <c r="T228" s="12"/>
      <c r="U228" s="12"/>
      <c r="V228" s="12"/>
      <c r="W228" s="12"/>
      <c r="X228" s="12"/>
      <c r="Y228" s="12"/>
      <c r="Z228" s="12"/>
      <c r="AA228" s="12"/>
      <c r="AB228" s="12"/>
      <c r="AC228" s="12"/>
      <c r="AD228" s="12"/>
      <c r="AE228" s="12"/>
      <c r="AF228" s="12"/>
      <c r="AG228" s="12"/>
      <c r="AH228" s="12"/>
      <c r="AI228" s="12"/>
      <c r="AJ228" s="12"/>
      <c r="AK228" s="12"/>
      <c r="AL228" s="12"/>
      <c r="AM228" s="12"/>
      <c r="AN228" s="12"/>
      <c r="AO228" s="12"/>
      <c r="AP228" s="12"/>
      <c r="AQ228" s="12"/>
      <c r="AR228" s="12"/>
      <c r="AS228" s="12"/>
      <c r="AT228" s="12"/>
      <c r="AU228" s="12"/>
      <c r="AV228" s="12"/>
      <c r="AW228" s="12"/>
      <c r="AX228" s="12"/>
      <c r="AY228" s="12"/>
      <c r="AZ228" s="12"/>
      <c r="BA228" s="12"/>
      <c r="BB228" s="12"/>
      <c r="BC228" s="12"/>
      <c r="BD228" s="12"/>
      <c r="BE228" s="12"/>
      <c r="BF228" s="12"/>
      <c r="BG228" s="12"/>
      <c r="BH228" s="12"/>
      <c r="BI228" s="12"/>
      <c r="BJ228" s="12"/>
      <c r="BK228" s="12"/>
      <c r="BL228" s="12"/>
      <c r="BM228" s="12"/>
      <c r="BN228" s="12"/>
      <c r="BO228" s="12"/>
      <c r="BP228" s="12"/>
      <c r="BQ228" s="12"/>
      <c r="BR228" s="12"/>
      <c r="BS228" s="12"/>
      <c r="BT228" s="12"/>
      <c r="BU228" s="12"/>
      <c r="BV228" s="12"/>
      <c r="BW228" s="12"/>
      <c r="BX228" s="12"/>
      <c r="BY228" s="12"/>
      <c r="BZ228" s="12"/>
      <c r="CA228" s="12"/>
      <c r="CB228" s="12"/>
      <c r="CC228" s="12"/>
      <c r="CD228" s="12"/>
      <c r="CE228" s="12"/>
      <c r="CF228" s="12"/>
      <c r="CG228" s="12"/>
      <c r="CH228" s="12"/>
      <c r="CI228" s="12"/>
      <c r="CJ228" s="12"/>
      <c r="CK228" s="12"/>
      <c r="CL228" s="12"/>
    </row>
    <row r="229" spans="1:90" ht="18" customHeight="1" x14ac:dyDescent="0.2">
      <c r="A229" s="17"/>
      <c r="B229" s="98"/>
      <c r="C229" s="98"/>
      <c r="D229" s="403" t="s">
        <v>209</v>
      </c>
      <c r="E229" s="404"/>
      <c r="F229" s="404"/>
      <c r="G229" s="404"/>
      <c r="H229" s="404"/>
      <c r="I229" s="265"/>
      <c r="J229" s="145"/>
      <c r="K229" s="265"/>
    </row>
    <row r="230" spans="1:90" ht="18" customHeight="1" x14ac:dyDescent="0.2">
      <c r="A230" s="17"/>
      <c r="B230" s="98"/>
      <c r="C230" s="6"/>
      <c r="D230" s="343" t="s">
        <v>210</v>
      </c>
      <c r="E230" s="344"/>
      <c r="F230" s="344"/>
      <c r="G230" s="344"/>
      <c r="H230" s="344"/>
      <c r="I230" s="266"/>
      <c r="J230" s="138"/>
      <c r="K230" s="266"/>
    </row>
    <row r="231" spans="1:90" ht="18" customHeight="1" x14ac:dyDescent="0.2">
      <c r="A231" s="17"/>
      <c r="B231" s="98"/>
      <c r="C231" s="6"/>
      <c r="D231" s="343" t="s">
        <v>211</v>
      </c>
      <c r="E231" s="344"/>
      <c r="F231" s="344"/>
      <c r="G231" s="344"/>
      <c r="H231" s="344"/>
      <c r="I231" s="266"/>
      <c r="J231" s="138"/>
      <c r="K231" s="266"/>
    </row>
    <row r="232" spans="1:90" ht="18" customHeight="1" x14ac:dyDescent="0.2">
      <c r="A232" s="17"/>
      <c r="B232" s="98"/>
      <c r="C232" s="6"/>
      <c r="D232" s="343" t="s">
        <v>212</v>
      </c>
      <c r="E232" s="344"/>
      <c r="F232" s="344"/>
      <c r="G232" s="344"/>
      <c r="H232" s="344"/>
      <c r="I232" s="266"/>
      <c r="J232" s="138"/>
      <c r="K232" s="266"/>
    </row>
    <row r="233" spans="1:90" ht="18" customHeight="1" thickBot="1" x14ac:dyDescent="0.25">
      <c r="A233" s="17"/>
      <c r="B233" s="98"/>
      <c r="C233" s="6"/>
      <c r="D233" s="398" t="s">
        <v>213</v>
      </c>
      <c r="E233" s="399"/>
      <c r="F233" s="399"/>
      <c r="G233" s="399"/>
      <c r="H233" s="399"/>
      <c r="I233" s="267"/>
      <c r="J233" s="146"/>
      <c r="K233" s="267"/>
    </row>
    <row r="234" spans="1:90" ht="18" customHeight="1" x14ac:dyDescent="0.2">
      <c r="A234" s="17"/>
      <c r="K234" s="85"/>
    </row>
    <row r="235" spans="1:90" ht="18" customHeight="1" thickBot="1" x14ac:dyDescent="0.25">
      <c r="A235" s="227" t="s">
        <v>562</v>
      </c>
      <c r="K235" s="85"/>
    </row>
    <row r="236" spans="1:90" ht="51.75" thickBot="1" x14ac:dyDescent="0.25">
      <c r="A236" s="23" t="s">
        <v>41</v>
      </c>
      <c r="I236" s="221" t="s">
        <v>563</v>
      </c>
      <c r="J236" s="221" t="s">
        <v>564</v>
      </c>
      <c r="K236" s="85"/>
    </row>
    <row r="237" spans="1:90" ht="53.25" customHeight="1" thickBot="1" x14ac:dyDescent="0.25">
      <c r="A237" s="17"/>
      <c r="B237" s="429" t="s">
        <v>565</v>
      </c>
      <c r="C237" s="430"/>
      <c r="D237" s="430"/>
      <c r="E237" s="430"/>
      <c r="F237" s="430"/>
      <c r="G237" s="430"/>
      <c r="H237" s="431"/>
      <c r="I237" s="268"/>
      <c r="J237" s="268"/>
      <c r="K237" s="85"/>
    </row>
    <row r="238" spans="1:90" ht="53.25" customHeight="1" thickBot="1" x14ac:dyDescent="0.25">
      <c r="A238" s="17"/>
      <c r="B238" s="429" t="s">
        <v>566</v>
      </c>
      <c r="C238" s="430"/>
      <c r="D238" s="430"/>
      <c r="E238" s="430"/>
      <c r="F238" s="430"/>
      <c r="G238" s="430"/>
      <c r="H238" s="431"/>
      <c r="I238" s="268"/>
      <c r="J238" s="12"/>
      <c r="K238" s="85"/>
    </row>
    <row r="239" spans="1:90" ht="53.25" customHeight="1" thickBot="1" x14ac:dyDescent="0.25">
      <c r="A239" s="17"/>
      <c r="B239" s="429" t="s">
        <v>567</v>
      </c>
      <c r="C239" s="430"/>
      <c r="D239" s="430"/>
      <c r="E239" s="430"/>
      <c r="F239" s="430"/>
      <c r="G239" s="430"/>
      <c r="H239" s="431"/>
      <c r="I239" s="268"/>
      <c r="J239" s="12"/>
      <c r="K239" s="85"/>
    </row>
    <row r="240" spans="1:90" ht="53.25" customHeight="1" thickBot="1" x14ac:dyDescent="0.25">
      <c r="A240" s="17"/>
      <c r="B240" s="429" t="s">
        <v>568</v>
      </c>
      <c r="C240" s="430"/>
      <c r="D240" s="430"/>
      <c r="E240" s="430"/>
      <c r="F240" s="430"/>
      <c r="G240" s="430"/>
      <c r="H240" s="431"/>
      <c r="I240" s="268"/>
      <c r="J240" s="12"/>
      <c r="K240" s="85"/>
    </row>
    <row r="241" spans="1:11" ht="40.5" customHeight="1" thickBot="1" x14ac:dyDescent="0.25">
      <c r="A241" s="17"/>
      <c r="K241" s="85"/>
    </row>
    <row r="242" spans="1:11" ht="43.5" customHeight="1" thickBot="1" x14ac:dyDescent="0.25">
      <c r="A242" s="17"/>
      <c r="I242" s="221" t="s">
        <v>569</v>
      </c>
      <c r="J242" s="221" t="s">
        <v>570</v>
      </c>
      <c r="K242" s="85"/>
    </row>
    <row r="243" spans="1:11" ht="33" customHeight="1" thickBot="1" x14ac:dyDescent="0.25">
      <c r="A243" s="17"/>
      <c r="B243" s="429" t="s">
        <v>571</v>
      </c>
      <c r="C243" s="430"/>
      <c r="D243" s="430"/>
      <c r="E243" s="430"/>
      <c r="F243" s="430"/>
      <c r="G243" s="430"/>
      <c r="H243" s="432"/>
      <c r="I243" s="245"/>
      <c r="J243" s="246"/>
      <c r="K243" s="85"/>
    </row>
    <row r="244" spans="1:11" ht="18" customHeight="1" x14ac:dyDescent="0.2">
      <c r="A244" s="17"/>
      <c r="K244" s="85"/>
    </row>
    <row r="245" spans="1:11" ht="18" customHeight="1" x14ac:dyDescent="0.2">
      <c r="A245" s="17"/>
      <c r="K245" s="85"/>
    </row>
    <row r="246" spans="1:11" s="12" customFormat="1" ht="18" customHeight="1" x14ac:dyDescent="0.2">
      <c r="A246" s="110" t="s">
        <v>105</v>
      </c>
      <c r="B246" s="433" t="s">
        <v>538</v>
      </c>
      <c r="C246" s="433"/>
      <c r="D246" s="433"/>
      <c r="E246" s="433"/>
      <c r="F246" s="433"/>
      <c r="G246" s="433"/>
      <c r="H246" s="433"/>
      <c r="I246" s="433"/>
      <c r="J246" s="433"/>
      <c r="K246" s="433"/>
    </row>
    <row r="247" spans="1:11" s="12" customFormat="1" ht="18" customHeight="1" thickBot="1" x14ac:dyDescent="0.25">
      <c r="A247" s="23" t="s">
        <v>41</v>
      </c>
      <c r="B247" s="433"/>
      <c r="C247" s="433"/>
      <c r="D247" s="433"/>
      <c r="E247" s="433"/>
      <c r="F247" s="433"/>
      <c r="G247" s="433"/>
      <c r="H247" s="433"/>
      <c r="I247" s="433"/>
      <c r="J247" s="433"/>
      <c r="K247" s="433"/>
    </row>
    <row r="248" spans="1:11" s="12" customFormat="1" ht="18" customHeight="1" x14ac:dyDescent="0.2">
      <c r="A248" s="22"/>
      <c r="B248" s="557"/>
      <c r="C248" s="557"/>
      <c r="D248" s="557"/>
      <c r="E248" s="557"/>
      <c r="F248" s="557"/>
      <c r="H248" s="289" t="s">
        <v>539</v>
      </c>
      <c r="I248" s="326" t="s">
        <v>540</v>
      </c>
    </row>
    <row r="249" spans="1:11" s="12" customFormat="1" ht="18" customHeight="1" thickBot="1" x14ac:dyDescent="0.25">
      <c r="A249" s="22"/>
      <c r="B249" s="119"/>
      <c r="C249" s="119"/>
      <c r="D249" s="119"/>
      <c r="E249" s="119"/>
      <c r="F249" s="119"/>
      <c r="H249" s="318"/>
      <c r="I249" s="327"/>
    </row>
    <row r="250" spans="1:11" s="12" customFormat="1" ht="36" customHeight="1" x14ac:dyDescent="0.2">
      <c r="A250" s="136"/>
      <c r="B250" s="375" t="s">
        <v>150</v>
      </c>
      <c r="C250" s="376"/>
      <c r="D250" s="376"/>
      <c r="E250" s="376"/>
      <c r="F250" s="376"/>
      <c r="G250" s="377"/>
      <c r="H250" s="188"/>
      <c r="I250" s="186"/>
    </row>
    <row r="251" spans="1:11" s="12" customFormat="1" ht="36" customHeight="1" thickBot="1" x14ac:dyDescent="0.25">
      <c r="A251" s="136"/>
      <c r="B251" s="372" t="s">
        <v>151</v>
      </c>
      <c r="C251" s="373"/>
      <c r="D251" s="373"/>
      <c r="E251" s="373"/>
      <c r="F251" s="373"/>
      <c r="G251" s="374"/>
      <c r="H251" s="189"/>
      <c r="I251" s="187"/>
    </row>
    <row r="252" spans="1:11" s="12" customFormat="1" ht="18" customHeight="1" x14ac:dyDescent="0.2">
      <c r="A252" s="136"/>
      <c r="B252" s="106"/>
      <c r="C252" s="106"/>
      <c r="D252" s="106"/>
      <c r="E252" s="106"/>
      <c r="F252" s="106"/>
      <c r="G252" s="32"/>
      <c r="H252" s="32"/>
      <c r="I252" s="130"/>
      <c r="J252" s="130"/>
    </row>
    <row r="253" spans="1:11" ht="18" customHeight="1" x14ac:dyDescent="0.2">
      <c r="A253" s="18" t="s">
        <v>143</v>
      </c>
      <c r="B253" s="335" t="s">
        <v>572</v>
      </c>
      <c r="C253" s="335"/>
      <c r="D253" s="335"/>
      <c r="E253" s="335"/>
      <c r="F253" s="335"/>
      <c r="G253" s="335"/>
      <c r="H253" s="335"/>
      <c r="I253" s="335"/>
      <c r="J253" s="335"/>
      <c r="K253" s="335"/>
    </row>
    <row r="254" spans="1:11" ht="18" customHeight="1" x14ac:dyDescent="0.2">
      <c r="A254" s="23" t="s">
        <v>144</v>
      </c>
      <c r="B254" s="335"/>
      <c r="C254" s="335"/>
      <c r="D254" s="335"/>
      <c r="E254" s="335"/>
      <c r="F254" s="335"/>
      <c r="G254" s="335"/>
      <c r="H254" s="335"/>
      <c r="I254" s="335"/>
      <c r="J254" s="335"/>
      <c r="K254" s="335"/>
    </row>
    <row r="255" spans="1:11" ht="18" customHeight="1" x14ac:dyDescent="0.2">
      <c r="A255" s="18"/>
      <c r="B255" s="335"/>
      <c r="C255" s="335"/>
      <c r="D255" s="335"/>
      <c r="E255" s="335"/>
      <c r="F255" s="335"/>
      <c r="G255" s="335"/>
      <c r="H255" s="335"/>
      <c r="I255" s="335"/>
      <c r="J255" s="335"/>
      <c r="K255" s="335"/>
    </row>
    <row r="256" spans="1:11" ht="18" customHeight="1" x14ac:dyDescent="0.2">
      <c r="A256" s="18"/>
      <c r="B256" s="556" t="s">
        <v>573</v>
      </c>
      <c r="C256" s="556"/>
      <c r="D256" s="556"/>
      <c r="E256" s="556"/>
      <c r="F256" s="556"/>
      <c r="G256" s="556"/>
      <c r="H256" s="556"/>
      <c r="I256" s="556"/>
      <c r="J256" s="556"/>
      <c r="K256" s="556"/>
    </row>
    <row r="257" spans="1:11" ht="18" customHeight="1" x14ac:dyDescent="0.2">
      <c r="A257" s="18"/>
      <c r="B257" s="556"/>
      <c r="C257" s="556"/>
      <c r="D257" s="556"/>
      <c r="E257" s="556"/>
      <c r="F257" s="556"/>
      <c r="G257" s="556"/>
      <c r="H257" s="556"/>
      <c r="I257" s="556"/>
      <c r="J257" s="556"/>
      <c r="K257" s="556"/>
    </row>
    <row r="258" spans="1:11" ht="18" customHeight="1" x14ac:dyDescent="0.2">
      <c r="A258" s="18"/>
      <c r="B258" s="556" t="s">
        <v>574</v>
      </c>
      <c r="C258" s="556"/>
      <c r="D258" s="556"/>
      <c r="E258" s="556"/>
      <c r="F258" s="556"/>
      <c r="G258" s="556"/>
      <c r="H258" s="556"/>
      <c r="I258" s="556"/>
      <c r="J258" s="556"/>
      <c r="K258" s="556"/>
    </row>
    <row r="259" spans="1:11" ht="18" customHeight="1" x14ac:dyDescent="0.2">
      <c r="A259" s="18"/>
      <c r="B259" s="556"/>
      <c r="C259" s="556"/>
      <c r="D259" s="556"/>
      <c r="E259" s="556"/>
      <c r="F259" s="556"/>
      <c r="G259" s="556"/>
      <c r="H259" s="556"/>
      <c r="I259" s="556"/>
      <c r="J259" s="556"/>
      <c r="K259" s="556"/>
    </row>
    <row r="260" spans="1:11" ht="8.25" customHeight="1" x14ac:dyDescent="0.2">
      <c r="A260" s="18"/>
      <c r="B260" s="335" t="s">
        <v>522</v>
      </c>
      <c r="C260" s="335"/>
      <c r="D260" s="335"/>
      <c r="E260" s="335"/>
      <c r="F260" s="335"/>
      <c r="G260" s="335"/>
      <c r="H260" s="335"/>
      <c r="I260" s="335"/>
      <c r="J260" s="335"/>
      <c r="K260" s="335"/>
    </row>
    <row r="261" spans="1:11" ht="8.25" customHeight="1" x14ac:dyDescent="0.2">
      <c r="A261" s="18"/>
      <c r="B261" s="335"/>
      <c r="C261" s="335"/>
      <c r="D261" s="335"/>
      <c r="E261" s="335"/>
      <c r="F261" s="335"/>
      <c r="G261" s="335"/>
      <c r="H261" s="335"/>
      <c r="I261" s="335"/>
      <c r="J261" s="335"/>
      <c r="K261" s="335"/>
    </row>
    <row r="262" spans="1:11" ht="8.25" customHeight="1" x14ac:dyDescent="0.2">
      <c r="A262" s="18"/>
      <c r="B262" s="335"/>
      <c r="C262" s="335"/>
      <c r="D262" s="335"/>
      <c r="E262" s="335"/>
      <c r="F262" s="335"/>
      <c r="G262" s="335"/>
      <c r="H262" s="335"/>
      <c r="I262" s="335"/>
      <c r="J262" s="335"/>
      <c r="K262" s="335"/>
    </row>
    <row r="263" spans="1:11" ht="18" customHeight="1" x14ac:dyDescent="0.2">
      <c r="A263" s="18"/>
      <c r="B263" s="369" t="s">
        <v>208</v>
      </c>
      <c r="C263" s="369"/>
      <c r="D263" s="369"/>
      <c r="E263" s="369"/>
      <c r="F263" s="369"/>
      <c r="G263" s="369"/>
      <c r="H263" s="369"/>
      <c r="I263" s="369"/>
      <c r="J263" s="369"/>
      <c r="K263" s="369"/>
    </row>
    <row r="264" spans="1:11" ht="18" customHeight="1" x14ac:dyDescent="0.2">
      <c r="A264" s="18"/>
      <c r="B264" s="370" t="s">
        <v>575</v>
      </c>
      <c r="C264" s="370"/>
      <c r="D264" s="370"/>
      <c r="E264" s="370"/>
      <c r="F264" s="370"/>
      <c r="G264" s="370"/>
      <c r="H264" s="370"/>
      <c r="I264" s="370"/>
      <c r="J264" s="370"/>
      <c r="K264" s="370"/>
    </row>
    <row r="265" spans="1:11" ht="18" customHeight="1" thickBot="1" x14ac:dyDescent="0.25">
      <c r="A265" s="18"/>
      <c r="B265" s="371"/>
      <c r="C265" s="371"/>
      <c r="D265" s="371"/>
      <c r="E265" s="371"/>
      <c r="F265" s="371"/>
      <c r="G265" s="371"/>
      <c r="H265" s="371"/>
      <c r="I265" s="371"/>
      <c r="J265" s="371"/>
      <c r="K265" s="371"/>
    </row>
    <row r="266" spans="1:11" ht="18" customHeight="1" x14ac:dyDescent="0.2">
      <c r="A266" s="17"/>
      <c r="B266" s="230"/>
      <c r="C266" s="230"/>
      <c r="D266" s="230"/>
      <c r="E266" s="230"/>
      <c r="F266" s="230"/>
      <c r="I266" s="230"/>
      <c r="J266" s="289" t="s">
        <v>586</v>
      </c>
      <c r="K266" s="226"/>
    </row>
    <row r="267" spans="1:11" ht="18" customHeight="1" x14ac:dyDescent="0.2">
      <c r="A267" s="17"/>
      <c r="B267" s="230"/>
      <c r="C267" s="230"/>
      <c r="D267" s="230"/>
      <c r="E267" s="230"/>
      <c r="F267" s="230"/>
      <c r="I267" s="230"/>
      <c r="J267" s="318"/>
      <c r="K267" s="226"/>
    </row>
    <row r="268" spans="1:11" ht="18" customHeight="1" thickBot="1" x14ac:dyDescent="0.25">
      <c r="A268" s="17"/>
      <c r="B268" s="230"/>
      <c r="C268" s="230"/>
      <c r="D268" s="230"/>
      <c r="E268" s="230"/>
      <c r="F268" s="230"/>
      <c r="I268" s="230"/>
      <c r="J268" s="290"/>
      <c r="K268" s="226"/>
    </row>
    <row r="269" spans="1:11" ht="78" customHeight="1" thickBot="1" x14ac:dyDescent="0.25">
      <c r="A269" s="17"/>
      <c r="B269" s="306" t="s">
        <v>587</v>
      </c>
      <c r="C269" s="307"/>
      <c r="D269" s="307"/>
      <c r="E269" s="307"/>
      <c r="F269" s="307"/>
      <c r="G269" s="307"/>
      <c r="H269" s="307"/>
      <c r="I269" s="308"/>
      <c r="J269" s="60"/>
      <c r="K269" s="85"/>
    </row>
    <row r="270" spans="1:11" ht="18" customHeight="1" x14ac:dyDescent="0.2">
      <c r="A270" s="17"/>
      <c r="B270" s="596" t="s">
        <v>588</v>
      </c>
      <c r="C270" s="596"/>
      <c r="D270" s="596"/>
      <c r="E270" s="596"/>
      <c r="F270" s="596"/>
      <c r="G270" s="596"/>
      <c r="H270" s="596"/>
      <c r="I270" s="596"/>
      <c r="J270" s="230"/>
      <c r="K270" s="230"/>
    </row>
    <row r="271" spans="1:11" ht="18" customHeight="1" x14ac:dyDescent="0.2">
      <c r="A271" s="17"/>
      <c r="B271" s="596"/>
      <c r="C271" s="596"/>
      <c r="D271" s="596"/>
      <c r="E271" s="596"/>
      <c r="F271" s="596"/>
      <c r="G271" s="596"/>
      <c r="H271" s="596"/>
      <c r="I271" s="596"/>
      <c r="J271" s="230"/>
      <c r="K271" s="230"/>
    </row>
    <row r="272" spans="1:11" ht="20.25" customHeight="1" x14ac:dyDescent="0.2">
      <c r="A272" s="17"/>
      <c r="B272" s="596"/>
      <c r="C272" s="596"/>
      <c r="D272" s="596"/>
      <c r="E272" s="596"/>
      <c r="F272" s="596"/>
      <c r="G272" s="596"/>
      <c r="H272" s="596"/>
      <c r="I272" s="596"/>
      <c r="J272" s="230"/>
      <c r="K272" s="230"/>
    </row>
    <row r="273" spans="1:15" ht="18" customHeight="1" x14ac:dyDescent="0.2">
      <c r="A273" s="17"/>
      <c r="B273" s="300" t="s">
        <v>185</v>
      </c>
      <c r="C273" s="300"/>
      <c r="D273" s="300"/>
      <c r="E273" s="300"/>
      <c r="F273" s="300"/>
      <c r="G273" s="300"/>
      <c r="H273" s="300"/>
      <c r="I273" s="300"/>
      <c r="J273" s="300"/>
      <c r="K273" s="300"/>
    </row>
    <row r="274" spans="1:15" ht="18" customHeight="1" x14ac:dyDescent="0.2">
      <c r="A274" s="17"/>
      <c r="B274" s="300"/>
      <c r="C274" s="300"/>
      <c r="D274" s="300"/>
      <c r="E274" s="300"/>
      <c r="F274" s="300"/>
      <c r="G274" s="300"/>
      <c r="H274" s="300"/>
      <c r="I274" s="300"/>
      <c r="J274" s="300"/>
      <c r="K274" s="300"/>
    </row>
    <row r="275" spans="1:15" ht="18" customHeight="1" x14ac:dyDescent="0.2">
      <c r="A275" s="110"/>
      <c r="B275" s="65"/>
      <c r="C275" s="65"/>
      <c r="D275" s="65"/>
      <c r="E275" s="65"/>
      <c r="F275" s="98"/>
      <c r="G275" s="98"/>
      <c r="H275" s="98"/>
      <c r="I275" s="98"/>
      <c r="J275" s="6"/>
      <c r="L275" s="6"/>
      <c r="M275" s="80"/>
      <c r="N275" s="66"/>
      <c r="O275" s="6"/>
    </row>
    <row r="276" spans="1:15" ht="18" customHeight="1" x14ac:dyDescent="0.2">
      <c r="A276" s="110" t="s">
        <v>159</v>
      </c>
      <c r="B276" s="405" t="s">
        <v>170</v>
      </c>
      <c r="C276" s="405"/>
      <c r="D276" s="405"/>
      <c r="E276" s="405"/>
      <c r="F276" s="405"/>
      <c r="G276" s="405"/>
      <c r="H276" s="405"/>
      <c r="I276" s="405"/>
      <c r="J276" s="405"/>
      <c r="K276" s="405"/>
      <c r="L276" s="6"/>
      <c r="M276" s="104"/>
      <c r="N276" s="66"/>
    </row>
    <row r="277" spans="1:15" ht="18" customHeight="1" x14ac:dyDescent="0.2">
      <c r="A277" s="413" t="s">
        <v>161</v>
      </c>
      <c r="B277" s="105"/>
      <c r="C277" s="105"/>
      <c r="D277" s="105"/>
      <c r="E277" s="105"/>
      <c r="F277" s="105"/>
      <c r="G277" s="105"/>
      <c r="H277" s="105"/>
      <c r="I277" s="105"/>
      <c r="J277" s="105"/>
      <c r="K277" s="105"/>
      <c r="L277" s="6"/>
      <c r="M277" s="104"/>
      <c r="N277" s="66"/>
    </row>
    <row r="278" spans="1:15" ht="18" customHeight="1" x14ac:dyDescent="0.2">
      <c r="A278" s="413"/>
      <c r="B278" s="426" t="s">
        <v>178</v>
      </c>
      <c r="C278" s="426"/>
      <c r="D278" s="426"/>
      <c r="E278" s="426"/>
      <c r="F278" s="426"/>
      <c r="G278" s="426"/>
      <c r="H278" s="426"/>
      <c r="I278" s="426"/>
      <c r="J278" s="426"/>
      <c r="K278" s="426"/>
      <c r="L278" s="126"/>
      <c r="M278" s="126"/>
      <c r="N278" s="66"/>
    </row>
    <row r="279" spans="1:15" ht="18" customHeight="1" x14ac:dyDescent="0.2">
      <c r="A279" s="102"/>
      <c r="B279" s="426"/>
      <c r="C279" s="426"/>
      <c r="D279" s="426"/>
      <c r="E279" s="426"/>
      <c r="F279" s="426"/>
      <c r="G279" s="426"/>
      <c r="H279" s="426"/>
      <c r="I279" s="426"/>
      <c r="J279" s="426"/>
      <c r="K279" s="426"/>
      <c r="L279" s="126"/>
      <c r="M279" s="126"/>
      <c r="N279" s="66"/>
    </row>
    <row r="280" spans="1:15" ht="18" customHeight="1" thickBot="1" x14ac:dyDescent="0.25">
      <c r="A280" s="102"/>
      <c r="B280" s="126"/>
      <c r="C280" s="126"/>
      <c r="D280" s="126"/>
      <c r="E280" s="126"/>
      <c r="F280" s="126"/>
      <c r="G280" s="126"/>
      <c r="H280" s="126"/>
      <c r="I280" s="126"/>
      <c r="J280" s="126"/>
      <c r="K280" s="126"/>
      <c r="L280" s="126"/>
      <c r="M280" s="126"/>
      <c r="N280" s="66"/>
    </row>
    <row r="281" spans="1:15" ht="18" customHeight="1" x14ac:dyDescent="0.2">
      <c r="A281" s="67"/>
      <c r="B281" s="417"/>
      <c r="C281" s="418"/>
      <c r="D281" s="418"/>
      <c r="E281" s="418"/>
      <c r="F281" s="418"/>
      <c r="G281" s="418"/>
      <c r="H281" s="418"/>
      <c r="I281" s="419"/>
      <c r="J281" s="6"/>
      <c r="L281" s="6"/>
      <c r="M281" s="104"/>
      <c r="N281" s="66"/>
    </row>
    <row r="282" spans="1:15" ht="18" customHeight="1" x14ac:dyDescent="0.2">
      <c r="A282" s="67"/>
      <c r="B282" s="420"/>
      <c r="C282" s="421"/>
      <c r="D282" s="421"/>
      <c r="E282" s="421"/>
      <c r="F282" s="421"/>
      <c r="G282" s="421"/>
      <c r="H282" s="421"/>
      <c r="I282" s="422"/>
      <c r="J282" s="6"/>
      <c r="L282" s="6"/>
      <c r="M282" s="104"/>
      <c r="N282" s="66"/>
    </row>
    <row r="283" spans="1:15" ht="18" customHeight="1" x14ac:dyDescent="0.2">
      <c r="A283" s="67"/>
      <c r="B283" s="420"/>
      <c r="C283" s="421"/>
      <c r="D283" s="421"/>
      <c r="E283" s="421"/>
      <c r="F283" s="421"/>
      <c r="G283" s="421"/>
      <c r="H283" s="421"/>
      <c r="I283" s="422"/>
      <c r="J283" s="6"/>
      <c r="L283" s="6"/>
      <c r="M283" s="104"/>
      <c r="N283" s="66"/>
    </row>
    <row r="284" spans="1:15" ht="18" customHeight="1" x14ac:dyDescent="0.2">
      <c r="A284" s="67"/>
      <c r="B284" s="420"/>
      <c r="C284" s="421"/>
      <c r="D284" s="421"/>
      <c r="E284" s="421"/>
      <c r="F284" s="421"/>
      <c r="G284" s="421"/>
      <c r="H284" s="421"/>
      <c r="I284" s="422"/>
      <c r="J284" s="6"/>
      <c r="L284" s="6"/>
      <c r="M284" s="104"/>
      <c r="N284" s="66"/>
    </row>
    <row r="285" spans="1:15" ht="18" customHeight="1" thickBot="1" x14ac:dyDescent="0.25">
      <c r="A285" s="67"/>
      <c r="B285" s="423"/>
      <c r="C285" s="424"/>
      <c r="D285" s="424"/>
      <c r="E285" s="424"/>
      <c r="F285" s="424"/>
      <c r="G285" s="424"/>
      <c r="H285" s="424"/>
      <c r="I285" s="425"/>
      <c r="J285" s="6"/>
      <c r="L285" s="6"/>
      <c r="M285" s="104"/>
      <c r="N285" s="66"/>
    </row>
    <row r="286" spans="1:15" ht="18" customHeight="1" x14ac:dyDescent="0.2">
      <c r="A286" s="67"/>
      <c r="B286" s="68"/>
      <c r="C286" s="68"/>
      <c r="D286" s="68"/>
      <c r="E286" s="68"/>
      <c r="F286" s="68"/>
      <c r="G286" s="68"/>
      <c r="H286" s="68"/>
      <c r="I286" s="68"/>
      <c r="J286" s="6"/>
      <c r="L286" s="6"/>
      <c r="M286" s="104"/>
      <c r="N286" s="66"/>
    </row>
    <row r="287" spans="1:15" ht="18" customHeight="1" x14ac:dyDescent="0.2">
      <c r="A287" s="110" t="s">
        <v>160</v>
      </c>
      <c r="B287" s="300" t="s">
        <v>171</v>
      </c>
      <c r="C287" s="300"/>
      <c r="D287" s="300"/>
      <c r="E287" s="300"/>
      <c r="F287" s="300"/>
      <c r="G287" s="300"/>
      <c r="H287" s="300"/>
      <c r="I287" s="300"/>
      <c r="J287" s="300"/>
      <c r="K287" s="300"/>
    </row>
    <row r="288" spans="1:15" ht="18" customHeight="1" x14ac:dyDescent="0.2">
      <c r="A288" s="413" t="s">
        <v>161</v>
      </c>
      <c r="B288" s="108"/>
      <c r="C288" s="108"/>
      <c r="D288" s="108"/>
      <c r="E288" s="108"/>
      <c r="F288" s="108"/>
      <c r="G288" s="108"/>
      <c r="H288" s="108"/>
      <c r="I288" s="108"/>
      <c r="J288" s="108"/>
      <c r="K288" s="108"/>
    </row>
    <row r="289" spans="1:12" ht="18" customHeight="1" x14ac:dyDescent="0.2">
      <c r="A289" s="413"/>
      <c r="B289" s="407" t="s">
        <v>179</v>
      </c>
      <c r="C289" s="407"/>
      <c r="D289" s="407"/>
      <c r="E289" s="407"/>
      <c r="F289" s="407"/>
      <c r="G289" s="407"/>
      <c r="H289" s="407"/>
      <c r="I289" s="407"/>
      <c r="J289" s="407"/>
      <c r="K289" s="407"/>
      <c r="L289" s="37"/>
    </row>
    <row r="290" spans="1:12" ht="18" customHeight="1" thickBot="1" x14ac:dyDescent="0.25">
      <c r="A290" s="102"/>
      <c r="B290" s="109"/>
      <c r="C290" s="109"/>
      <c r="D290" s="109"/>
      <c r="E290" s="109"/>
      <c r="F290" s="109"/>
      <c r="G290" s="109"/>
      <c r="H290" s="109"/>
      <c r="I290" s="109"/>
      <c r="J290" s="109"/>
      <c r="K290" s="109"/>
      <c r="L290" s="37"/>
    </row>
    <row r="291" spans="1:12" ht="18" customHeight="1" x14ac:dyDescent="0.2">
      <c r="A291" s="110"/>
      <c r="B291" s="309"/>
      <c r="C291" s="310"/>
      <c r="D291" s="310"/>
      <c r="E291" s="310"/>
      <c r="F291" s="310"/>
      <c r="G291" s="310"/>
      <c r="H291" s="310"/>
      <c r="I291" s="311"/>
      <c r="J291" s="6"/>
      <c r="K291" s="80"/>
    </row>
    <row r="292" spans="1:12" ht="18" customHeight="1" x14ac:dyDescent="0.2">
      <c r="A292" s="110"/>
      <c r="B292" s="312"/>
      <c r="C292" s="313"/>
      <c r="D292" s="313"/>
      <c r="E292" s="313"/>
      <c r="F292" s="313"/>
      <c r="G292" s="313"/>
      <c r="H292" s="313"/>
      <c r="I292" s="314"/>
      <c r="J292" s="6"/>
      <c r="K292" s="80"/>
    </row>
    <row r="293" spans="1:12" ht="18" customHeight="1" x14ac:dyDescent="0.2">
      <c r="A293" s="110"/>
      <c r="B293" s="312"/>
      <c r="C293" s="313"/>
      <c r="D293" s="313"/>
      <c r="E293" s="313"/>
      <c r="F293" s="313"/>
      <c r="G293" s="313"/>
      <c r="H293" s="313"/>
      <c r="I293" s="314"/>
      <c r="J293" s="6"/>
      <c r="K293" s="80"/>
    </row>
    <row r="294" spans="1:12" ht="18" customHeight="1" x14ac:dyDescent="0.2">
      <c r="A294" s="110"/>
      <c r="B294" s="312"/>
      <c r="C294" s="313"/>
      <c r="D294" s="313"/>
      <c r="E294" s="313"/>
      <c r="F294" s="313"/>
      <c r="G294" s="313"/>
      <c r="H294" s="313"/>
      <c r="I294" s="314"/>
      <c r="J294" s="6"/>
      <c r="K294" s="80"/>
    </row>
    <row r="295" spans="1:12" ht="18" customHeight="1" thickBot="1" x14ac:dyDescent="0.25">
      <c r="A295" s="110"/>
      <c r="B295" s="315"/>
      <c r="C295" s="316"/>
      <c r="D295" s="316"/>
      <c r="E295" s="316"/>
      <c r="F295" s="316"/>
      <c r="G295" s="316"/>
      <c r="H295" s="316"/>
      <c r="I295" s="317"/>
      <c r="J295" s="6"/>
      <c r="K295" s="80"/>
    </row>
    <row r="296" spans="1:12" s="13" customFormat="1" ht="18" customHeight="1" x14ac:dyDescent="0.2">
      <c r="A296" s="24"/>
      <c r="B296" s="69"/>
      <c r="C296" s="69"/>
      <c r="D296" s="69"/>
      <c r="E296" s="69"/>
      <c r="F296" s="69"/>
      <c r="G296" s="69"/>
      <c r="H296" s="69"/>
      <c r="I296" s="69"/>
      <c r="J296" s="69"/>
    </row>
    <row r="297" spans="1:12" s="6" customFormat="1" ht="18" customHeight="1" x14ac:dyDescent="0.2">
      <c r="A297" s="18" t="s">
        <v>25</v>
      </c>
      <c r="B297" s="406" t="s">
        <v>64</v>
      </c>
      <c r="C297" s="406"/>
      <c r="D297" s="406"/>
      <c r="E297" s="406"/>
      <c r="F297" s="406"/>
      <c r="G297" s="406"/>
      <c r="H297" s="406"/>
      <c r="I297" s="406"/>
      <c r="J297" s="406"/>
      <c r="K297" s="406"/>
    </row>
    <row r="298" spans="1:12" s="6" customFormat="1" ht="18" customHeight="1" thickBot="1" x14ac:dyDescent="0.25">
      <c r="A298" s="23" t="s">
        <v>41</v>
      </c>
      <c r="B298" s="114"/>
      <c r="C298" s="114"/>
      <c r="D298" s="114"/>
      <c r="E298" s="114"/>
      <c r="F298" s="70"/>
    </row>
    <row r="299" spans="1:12" s="6" customFormat="1" ht="18" customHeight="1" x14ac:dyDescent="0.2">
      <c r="A299" s="18" t="s">
        <v>32</v>
      </c>
      <c r="B299" s="7"/>
      <c r="C299" s="7"/>
      <c r="D299" s="7"/>
      <c r="E299" s="7"/>
      <c r="F299" s="7"/>
      <c r="G299" s="140"/>
      <c r="J299" s="414" t="s">
        <v>110</v>
      </c>
      <c r="K299" s="414" t="s">
        <v>111</v>
      </c>
    </row>
    <row r="300" spans="1:12" s="6" customFormat="1" ht="18" customHeight="1" x14ac:dyDescent="0.2">
      <c r="A300" s="23"/>
      <c r="B300" s="7"/>
      <c r="C300" s="7"/>
      <c r="D300" s="7"/>
      <c r="E300" s="7"/>
      <c r="F300" s="7"/>
      <c r="G300" s="140"/>
      <c r="J300" s="415"/>
      <c r="K300" s="415"/>
    </row>
    <row r="301" spans="1:12" s="6" customFormat="1" ht="18" customHeight="1" thickBot="1" x14ac:dyDescent="0.25">
      <c r="A301" s="23"/>
      <c r="B301" s="7"/>
      <c r="C301" s="7"/>
      <c r="D301" s="7"/>
      <c r="E301" s="7"/>
      <c r="F301" s="7"/>
      <c r="G301" s="140"/>
      <c r="J301" s="415"/>
      <c r="K301" s="415"/>
    </row>
    <row r="302" spans="1:12" s="6" customFormat="1" ht="54" customHeight="1" thickBot="1" x14ac:dyDescent="0.25">
      <c r="B302" s="366" t="s">
        <v>541</v>
      </c>
      <c r="C302" s="367"/>
      <c r="D302" s="367"/>
      <c r="E302" s="367"/>
      <c r="F302" s="367"/>
      <c r="G302" s="367"/>
      <c r="H302" s="367"/>
      <c r="I302" s="368"/>
      <c r="J302" s="59"/>
      <c r="K302" s="59"/>
    </row>
    <row r="303" spans="1:12" s="6" customFormat="1" ht="54" customHeight="1" thickBot="1" x14ac:dyDescent="0.25">
      <c r="A303" s="18"/>
      <c r="B303" s="597" t="s">
        <v>542</v>
      </c>
      <c r="C303" s="598"/>
      <c r="D303" s="598"/>
      <c r="E303" s="598"/>
      <c r="F303" s="598"/>
      <c r="G303" s="598"/>
      <c r="H303" s="598"/>
      <c r="I303" s="599"/>
      <c r="J303" s="168"/>
      <c r="K303" s="168"/>
    </row>
    <row r="304" spans="1:12" s="6" customFormat="1" ht="18" customHeight="1" x14ac:dyDescent="0.2">
      <c r="A304" s="18"/>
      <c r="B304" s="132"/>
      <c r="C304" s="132"/>
      <c r="D304" s="132"/>
      <c r="E304" s="132"/>
      <c r="F304" s="132"/>
      <c r="G304" s="132"/>
      <c r="H304" s="31"/>
      <c r="I304" s="32"/>
      <c r="K304" s="113"/>
    </row>
    <row r="305" spans="1:158" s="14" customFormat="1" ht="18" customHeight="1" x14ac:dyDescent="0.2">
      <c r="A305" s="18" t="s">
        <v>67</v>
      </c>
      <c r="B305" s="434" t="s">
        <v>59</v>
      </c>
      <c r="C305" s="434"/>
      <c r="D305" s="434"/>
      <c r="E305" s="434"/>
      <c r="F305" s="434"/>
      <c r="G305" s="434"/>
      <c r="H305" s="434"/>
      <c r="I305" s="434"/>
      <c r="J305" s="434"/>
      <c r="K305" s="434"/>
    </row>
    <row r="306" spans="1:158" s="14" customFormat="1" ht="18" customHeight="1" x14ac:dyDescent="0.2">
      <c r="A306" s="18"/>
      <c r="B306" s="121"/>
      <c r="C306" s="71"/>
      <c r="D306" s="71"/>
      <c r="E306" s="71"/>
      <c r="F306" s="71"/>
      <c r="G306" s="71"/>
      <c r="H306" s="71"/>
      <c r="I306" s="71"/>
      <c r="K306" s="17"/>
    </row>
    <row r="307" spans="1:158" s="6" customFormat="1" ht="18" customHeight="1" x14ac:dyDescent="0.2">
      <c r="A307" s="18"/>
      <c r="B307" s="453" t="s">
        <v>543</v>
      </c>
      <c r="C307" s="453"/>
      <c r="D307" s="453"/>
      <c r="E307" s="453"/>
      <c r="F307" s="453"/>
      <c r="G307" s="453"/>
      <c r="H307" s="453"/>
      <c r="I307" s="453"/>
      <c r="J307" s="453"/>
      <c r="K307" s="453"/>
    </row>
    <row r="308" spans="1:158" s="6" customFormat="1" ht="18" customHeight="1" x14ac:dyDescent="0.2">
      <c r="A308" s="18"/>
      <c r="B308" s="453"/>
      <c r="C308" s="453"/>
      <c r="D308" s="453"/>
      <c r="E308" s="453"/>
      <c r="F308" s="453"/>
      <c r="G308" s="453"/>
      <c r="H308" s="453"/>
      <c r="I308" s="453"/>
      <c r="J308" s="453"/>
      <c r="K308" s="453"/>
    </row>
    <row r="309" spans="1:158" s="6" customFormat="1" ht="18" customHeight="1" x14ac:dyDescent="0.2">
      <c r="A309" s="18"/>
      <c r="B309" s="453"/>
      <c r="C309" s="453"/>
      <c r="D309" s="453"/>
      <c r="E309" s="453"/>
      <c r="F309" s="453"/>
      <c r="G309" s="453"/>
      <c r="H309" s="453"/>
      <c r="I309" s="453"/>
      <c r="J309" s="453"/>
      <c r="K309" s="453"/>
    </row>
    <row r="310" spans="1:158" s="6" customFormat="1" ht="18" customHeight="1" thickBot="1" x14ac:dyDescent="0.25">
      <c r="A310" s="18"/>
      <c r="B310" s="132"/>
      <c r="C310" s="132"/>
      <c r="D310" s="132"/>
      <c r="E310" s="132"/>
      <c r="F310" s="132"/>
      <c r="G310" s="132"/>
      <c r="H310" s="132"/>
      <c r="I310" s="132"/>
      <c r="K310" s="113"/>
    </row>
    <row r="311" spans="1:158" s="6" customFormat="1" ht="18" customHeight="1" x14ac:dyDescent="0.2">
      <c r="A311" s="23"/>
      <c r="B311" s="7"/>
      <c r="C311" s="7"/>
      <c r="D311" s="7"/>
      <c r="E311" s="7"/>
      <c r="F311" s="7"/>
      <c r="G311" s="86"/>
      <c r="H311" s="130"/>
      <c r="J311" s="414" t="s">
        <v>181</v>
      </c>
      <c r="K311" s="414" t="s">
        <v>183</v>
      </c>
    </row>
    <row r="312" spans="1:158" s="6" customFormat="1" ht="18" customHeight="1" x14ac:dyDescent="0.2">
      <c r="A312" s="23"/>
      <c r="B312" s="7"/>
      <c r="C312" s="7"/>
      <c r="D312" s="7"/>
      <c r="E312" s="7"/>
      <c r="F312" s="7"/>
      <c r="G312" s="86"/>
      <c r="H312" s="130"/>
      <c r="J312" s="415"/>
      <c r="K312" s="415"/>
    </row>
    <row r="313" spans="1:158" s="6" customFormat="1" ht="18" customHeight="1" x14ac:dyDescent="0.2">
      <c r="A313" s="23"/>
      <c r="B313" s="7"/>
      <c r="C313" s="7"/>
      <c r="D313" s="7"/>
      <c r="E313" s="7"/>
      <c r="F313" s="7"/>
      <c r="G313" s="86"/>
      <c r="H313" s="130"/>
      <c r="J313" s="415"/>
      <c r="K313" s="415"/>
    </row>
    <row r="314" spans="1:158" s="6" customFormat="1" ht="18" customHeight="1" thickBot="1" x14ac:dyDescent="0.25">
      <c r="A314" s="23"/>
      <c r="B314" s="7"/>
      <c r="C314" s="7"/>
      <c r="D314" s="7"/>
      <c r="E314" s="7"/>
      <c r="F314" s="7"/>
      <c r="G314" s="87"/>
      <c r="H314" s="122"/>
      <c r="J314" s="416"/>
      <c r="K314" s="416"/>
    </row>
    <row r="315" spans="1:158" s="6" customFormat="1" ht="18" customHeight="1" thickBot="1" x14ac:dyDescent="0.25">
      <c r="A315" s="18"/>
      <c r="B315" s="391" t="s">
        <v>75</v>
      </c>
      <c r="C315" s="392"/>
      <c r="D315" s="392"/>
      <c r="E315" s="392"/>
      <c r="F315" s="392"/>
      <c r="G315" s="392"/>
      <c r="H315" s="392"/>
      <c r="I315" s="393"/>
      <c r="J315" s="59"/>
      <c r="K315" s="60"/>
      <c r="DN315" s="202"/>
      <c r="DO315" s="202"/>
      <c r="DP315" s="202"/>
      <c r="DQ315" s="202"/>
      <c r="DR315" s="202"/>
      <c r="DS315" s="202"/>
      <c r="DT315" s="202"/>
      <c r="DU315" s="202"/>
      <c r="DV315" s="202"/>
      <c r="DW315" s="202"/>
      <c r="DX315" s="202"/>
      <c r="DY315" s="202"/>
      <c r="DZ315" s="202"/>
      <c r="EA315" s="202"/>
      <c r="EB315" s="202"/>
      <c r="EC315" s="202"/>
      <c r="ED315" s="202"/>
      <c r="EE315" s="202"/>
      <c r="EF315" s="202"/>
      <c r="EG315" s="202"/>
      <c r="EH315" s="202"/>
      <c r="EI315" s="202"/>
      <c r="EJ315" s="202"/>
      <c r="EK315" s="202"/>
      <c r="EL315" s="202"/>
      <c r="EM315" s="202"/>
      <c r="EN315" s="202"/>
      <c r="EO315" s="202"/>
      <c r="EP315" s="202"/>
      <c r="EQ315" s="202"/>
      <c r="ER315" s="202"/>
      <c r="ES315" s="202"/>
      <c r="ET315" s="202"/>
      <c r="EU315" s="202"/>
      <c r="EV315" s="202"/>
      <c r="EW315" s="202"/>
      <c r="EX315" s="202"/>
      <c r="EY315" s="202"/>
      <c r="EZ315" s="202"/>
      <c r="FA315" s="202"/>
      <c r="FB315" s="202"/>
    </row>
    <row r="316" spans="1:158" s="6" customFormat="1" ht="18" customHeight="1" x14ac:dyDescent="0.2">
      <c r="A316" s="18"/>
      <c r="B316" s="78"/>
      <c r="C316" s="78"/>
      <c r="D316" s="78"/>
      <c r="E316" s="78"/>
      <c r="F316" s="78"/>
      <c r="G316" s="78"/>
      <c r="H316" s="63"/>
      <c r="I316" s="82"/>
      <c r="K316" s="113"/>
      <c r="N316" s="202"/>
      <c r="O316" s="202"/>
      <c r="P316" s="202"/>
      <c r="Q316" s="202"/>
      <c r="R316" s="202"/>
      <c r="S316" s="202"/>
      <c r="T316" s="202"/>
      <c r="U316" s="202"/>
      <c r="V316" s="202"/>
      <c r="W316" s="202"/>
      <c r="X316" s="202"/>
      <c r="Y316" s="202"/>
      <c r="Z316" s="202"/>
      <c r="AA316" s="202"/>
      <c r="AB316" s="202"/>
      <c r="AC316" s="202"/>
      <c r="AD316" s="202"/>
      <c r="AE316" s="202"/>
      <c r="AF316" s="202"/>
      <c r="AG316" s="202"/>
      <c r="AH316" s="202"/>
      <c r="AI316" s="202"/>
      <c r="AJ316" s="202"/>
      <c r="AK316" s="202"/>
      <c r="AL316" s="202"/>
      <c r="AM316" s="202"/>
      <c r="AN316" s="202"/>
      <c r="AO316" s="202"/>
      <c r="AP316" s="202"/>
      <c r="AQ316" s="202"/>
      <c r="AR316" s="202"/>
      <c r="AS316" s="202"/>
      <c r="AT316" s="202"/>
      <c r="AU316" s="202"/>
      <c r="AV316" s="202"/>
      <c r="AW316" s="202"/>
      <c r="AX316" s="202"/>
      <c r="AY316" s="202"/>
      <c r="AZ316" s="202"/>
      <c r="BA316" s="202"/>
      <c r="BB316" s="202"/>
      <c r="BC316" s="202"/>
      <c r="BD316" s="202"/>
      <c r="BE316" s="202"/>
      <c r="BF316" s="202"/>
      <c r="BG316" s="202"/>
      <c r="BH316" s="202"/>
      <c r="BI316" s="202"/>
      <c r="BJ316" s="202"/>
      <c r="BK316" s="202"/>
      <c r="BL316" s="202"/>
      <c r="BM316" s="202"/>
      <c r="BN316" s="202"/>
      <c r="BO316" s="202"/>
      <c r="BP316" s="202"/>
      <c r="BQ316" s="202"/>
      <c r="BR316" s="202"/>
      <c r="BS316" s="202"/>
      <c r="BT316" s="202"/>
      <c r="BU316" s="202"/>
      <c r="BV316" s="202"/>
      <c r="BW316" s="202"/>
      <c r="BX316" s="202"/>
      <c r="BY316" s="202"/>
      <c r="BZ316" s="202"/>
      <c r="CA316" s="202"/>
      <c r="CB316" s="202"/>
      <c r="CC316" s="202"/>
      <c r="CD316" s="202"/>
      <c r="CE316" s="202"/>
      <c r="CF316" s="202"/>
      <c r="CG316" s="202"/>
      <c r="CH316" s="202"/>
      <c r="CI316" s="202"/>
      <c r="CJ316" s="202"/>
      <c r="CK316" s="202"/>
      <c r="CL316" s="202"/>
      <c r="CM316" s="202"/>
      <c r="CN316" s="202"/>
      <c r="CO316" s="202"/>
      <c r="CP316" s="202"/>
      <c r="CQ316" s="202"/>
      <c r="CR316" s="202"/>
      <c r="CS316" s="202"/>
      <c r="CT316" s="202"/>
      <c r="CU316" s="202"/>
      <c r="CV316" s="202"/>
      <c r="CW316" s="202"/>
      <c r="CX316" s="202"/>
      <c r="CY316" s="202"/>
      <c r="CZ316" s="202"/>
      <c r="DA316" s="202"/>
      <c r="DB316" s="202"/>
      <c r="DC316" s="202"/>
      <c r="DD316" s="202"/>
      <c r="DE316" s="202"/>
      <c r="DF316" s="202"/>
      <c r="DG316" s="202"/>
      <c r="DH316" s="202"/>
      <c r="DI316" s="202"/>
      <c r="DJ316" s="202"/>
      <c r="DK316" s="202"/>
      <c r="DL316" s="202"/>
      <c r="DM316" s="202"/>
      <c r="DN316" s="202"/>
      <c r="DO316" s="202"/>
      <c r="DP316" s="202"/>
      <c r="DQ316" s="202"/>
      <c r="DR316" s="202"/>
      <c r="DS316" s="202"/>
      <c r="DT316" s="202"/>
      <c r="DU316" s="202"/>
      <c r="DV316" s="202"/>
      <c r="DW316" s="202"/>
      <c r="DX316" s="202"/>
      <c r="DY316" s="202"/>
      <c r="DZ316" s="202"/>
      <c r="EA316" s="202"/>
      <c r="EB316" s="202"/>
      <c r="EC316" s="202"/>
      <c r="ED316" s="202"/>
      <c r="EE316" s="202"/>
      <c r="EF316" s="202"/>
      <c r="EG316" s="202"/>
      <c r="EH316" s="202"/>
      <c r="EI316" s="202"/>
      <c r="EJ316" s="202"/>
      <c r="EK316" s="202"/>
      <c r="EL316" s="202"/>
      <c r="EM316" s="202"/>
      <c r="EN316" s="202"/>
      <c r="EO316" s="202"/>
      <c r="EP316" s="202"/>
      <c r="EQ316" s="202"/>
      <c r="ER316" s="202"/>
      <c r="ES316" s="202"/>
      <c r="ET316" s="202"/>
      <c r="EU316" s="202"/>
      <c r="EV316" s="202"/>
      <c r="EW316" s="202"/>
      <c r="EX316" s="202"/>
      <c r="EY316" s="202"/>
      <c r="EZ316" s="202"/>
      <c r="FA316" s="202"/>
      <c r="FB316" s="202"/>
    </row>
    <row r="317" spans="1:158" s="6" customFormat="1" ht="18" customHeight="1" x14ac:dyDescent="0.2">
      <c r="A317" s="18" t="s">
        <v>188</v>
      </c>
      <c r="B317" s="453" t="s">
        <v>193</v>
      </c>
      <c r="C317" s="453"/>
      <c r="D317" s="453"/>
      <c r="E317" s="453"/>
      <c r="F317" s="453"/>
      <c r="G317" s="453"/>
      <c r="H317" s="453"/>
      <c r="I317" s="453"/>
      <c r="J317" s="453"/>
      <c r="K317" s="453"/>
      <c r="N317" s="202"/>
      <c r="O317" s="202"/>
      <c r="P317" s="202"/>
      <c r="Q317" s="202"/>
      <c r="R317" s="202"/>
      <c r="S317" s="202"/>
      <c r="T317" s="202"/>
      <c r="U317" s="202"/>
      <c r="V317" s="202"/>
      <c r="W317" s="202"/>
      <c r="X317" s="202"/>
      <c r="Y317" s="202"/>
      <c r="Z317" s="202"/>
      <c r="AA317" s="202"/>
      <c r="AB317" s="202"/>
      <c r="AC317" s="202"/>
      <c r="AD317" s="202"/>
      <c r="AE317" s="202"/>
      <c r="AF317" s="202"/>
      <c r="AG317" s="202"/>
      <c r="AH317" s="202"/>
      <c r="AI317" s="202"/>
      <c r="AJ317" s="202"/>
      <c r="AK317" s="202"/>
      <c r="AL317" s="202"/>
      <c r="AM317" s="202"/>
      <c r="AN317" s="202"/>
      <c r="AO317" s="202"/>
      <c r="AP317" s="202"/>
      <c r="AQ317" s="202"/>
      <c r="AR317" s="202"/>
      <c r="AS317" s="202"/>
      <c r="AT317" s="202"/>
      <c r="AU317" s="202"/>
      <c r="AV317" s="202"/>
      <c r="AW317" s="202"/>
      <c r="AX317" s="202"/>
      <c r="AY317" s="202"/>
      <c r="AZ317" s="202"/>
      <c r="BA317" s="202"/>
      <c r="BB317" s="202"/>
      <c r="BC317" s="202"/>
      <c r="BD317" s="202"/>
      <c r="BE317" s="202"/>
      <c r="BF317" s="202"/>
      <c r="BG317" s="202"/>
      <c r="BH317" s="202"/>
      <c r="BI317" s="202"/>
      <c r="BJ317" s="202"/>
      <c r="BK317" s="202"/>
      <c r="BL317" s="202"/>
      <c r="BM317" s="202"/>
      <c r="BN317" s="202"/>
      <c r="BO317" s="202"/>
      <c r="BP317" s="202"/>
      <c r="BQ317" s="202"/>
      <c r="BR317" s="202"/>
      <c r="BS317" s="202"/>
      <c r="BT317" s="202"/>
      <c r="BU317" s="202"/>
      <c r="BV317" s="202"/>
      <c r="BW317" s="202"/>
      <c r="BX317" s="202"/>
      <c r="BY317" s="202"/>
      <c r="BZ317" s="202"/>
      <c r="CA317" s="202"/>
      <c r="CB317" s="202"/>
      <c r="CC317" s="202"/>
      <c r="CD317" s="202"/>
      <c r="CE317" s="202"/>
      <c r="CF317" s="202"/>
      <c r="CG317" s="202"/>
      <c r="CH317" s="202"/>
      <c r="CI317" s="202"/>
      <c r="CJ317" s="202"/>
      <c r="CK317" s="202"/>
      <c r="CL317" s="202"/>
      <c r="CM317" s="202"/>
      <c r="CN317" s="202"/>
      <c r="CO317" s="202"/>
      <c r="CP317" s="202"/>
      <c r="CQ317" s="202"/>
      <c r="CR317" s="202"/>
      <c r="CS317" s="202"/>
      <c r="CT317" s="202"/>
      <c r="CU317" s="202"/>
      <c r="CV317" s="202"/>
      <c r="CW317" s="202"/>
      <c r="CX317" s="202"/>
      <c r="CY317" s="202"/>
      <c r="CZ317" s="202"/>
      <c r="DA317" s="202"/>
      <c r="DB317" s="202"/>
      <c r="DC317" s="202"/>
      <c r="DD317" s="202"/>
      <c r="DE317" s="202"/>
      <c r="DF317" s="202"/>
      <c r="DG317" s="202"/>
      <c r="DH317" s="202"/>
      <c r="DI317" s="202"/>
      <c r="DJ317" s="202"/>
      <c r="DK317" s="202"/>
      <c r="DL317" s="202"/>
      <c r="DM317" s="202"/>
      <c r="DN317" s="202"/>
      <c r="DO317" s="202"/>
      <c r="DP317" s="202"/>
      <c r="DQ317" s="202"/>
      <c r="DR317" s="202"/>
      <c r="DS317" s="202"/>
      <c r="DT317" s="202"/>
      <c r="DU317" s="202"/>
      <c r="DV317" s="202"/>
      <c r="DW317" s="202"/>
      <c r="DX317" s="202"/>
      <c r="DY317" s="202"/>
      <c r="DZ317" s="202"/>
      <c r="EA317" s="202"/>
      <c r="EB317" s="202"/>
      <c r="EC317" s="202"/>
      <c r="ED317" s="202"/>
      <c r="EE317" s="202"/>
      <c r="EF317" s="202"/>
      <c r="EG317" s="202"/>
      <c r="EH317" s="202"/>
      <c r="EI317" s="202"/>
      <c r="EJ317" s="202"/>
      <c r="EK317" s="202"/>
      <c r="EL317" s="202"/>
      <c r="EM317" s="202"/>
      <c r="EN317" s="202"/>
      <c r="EO317" s="202"/>
      <c r="EP317" s="202"/>
      <c r="EQ317" s="202"/>
      <c r="ER317" s="202"/>
      <c r="ES317" s="202"/>
      <c r="ET317" s="202"/>
      <c r="EU317" s="202"/>
      <c r="EV317" s="202"/>
      <c r="EW317" s="202"/>
      <c r="EX317" s="202"/>
      <c r="EY317" s="202"/>
      <c r="EZ317" s="202"/>
      <c r="FA317" s="202"/>
      <c r="FB317" s="202"/>
    </row>
    <row r="318" spans="1:158" s="6" customFormat="1" ht="18" customHeight="1" x14ac:dyDescent="0.2">
      <c r="A318" s="18"/>
      <c r="B318" s="452" t="s">
        <v>544</v>
      </c>
      <c r="C318" s="452"/>
      <c r="D318" s="452"/>
      <c r="E318" s="452"/>
      <c r="F318" s="452"/>
      <c r="G318" s="452"/>
      <c r="H318" s="452"/>
      <c r="I318" s="452"/>
      <c r="J318" s="452"/>
      <c r="K318" s="452"/>
      <c r="N318" s="202"/>
      <c r="O318" s="202"/>
      <c r="P318" s="202"/>
      <c r="Q318" s="202"/>
      <c r="R318" s="202"/>
      <c r="S318" s="202"/>
      <c r="T318" s="202"/>
      <c r="U318" s="202"/>
      <c r="V318" s="202"/>
      <c r="W318" s="202"/>
      <c r="X318" s="202"/>
      <c r="Y318" s="202"/>
      <c r="Z318" s="202"/>
      <c r="AA318" s="202"/>
      <c r="AB318" s="202"/>
      <c r="AC318" s="202"/>
      <c r="AD318" s="202"/>
      <c r="AE318" s="202"/>
      <c r="AF318" s="202"/>
      <c r="AG318" s="202"/>
      <c r="AH318" s="202"/>
      <c r="AI318" s="202"/>
      <c r="AJ318" s="202"/>
      <c r="AK318" s="202"/>
      <c r="AL318" s="202"/>
      <c r="AM318" s="202"/>
      <c r="AN318" s="202"/>
      <c r="AO318" s="202"/>
      <c r="AP318" s="202"/>
      <c r="AQ318" s="202"/>
      <c r="AR318" s="202"/>
      <c r="AS318" s="202"/>
      <c r="AT318" s="202"/>
      <c r="AU318" s="202"/>
      <c r="AV318" s="202"/>
      <c r="AW318" s="202"/>
      <c r="AX318" s="202"/>
      <c r="AY318" s="202"/>
      <c r="AZ318" s="202"/>
      <c r="BA318" s="202"/>
      <c r="BB318" s="202"/>
      <c r="BC318" s="202"/>
      <c r="BD318" s="202"/>
      <c r="BE318" s="202"/>
      <c r="BF318" s="202"/>
      <c r="BG318" s="202"/>
      <c r="BH318" s="202"/>
      <c r="BI318" s="202"/>
      <c r="BJ318" s="202"/>
      <c r="BK318" s="202"/>
      <c r="BL318" s="202"/>
      <c r="BM318" s="202"/>
      <c r="BN318" s="202"/>
      <c r="BO318" s="202"/>
      <c r="BP318" s="202"/>
      <c r="BQ318" s="202"/>
      <c r="BR318" s="202"/>
      <c r="BS318" s="202"/>
      <c r="BT318" s="202"/>
      <c r="BU318" s="202"/>
      <c r="BV318" s="202"/>
      <c r="BW318" s="202"/>
      <c r="BX318" s="202"/>
      <c r="BY318" s="202"/>
      <c r="BZ318" s="202"/>
      <c r="CA318" s="202"/>
      <c r="CB318" s="202"/>
      <c r="CC318" s="202"/>
      <c r="CD318" s="202"/>
      <c r="CE318" s="202"/>
      <c r="CF318" s="202"/>
      <c r="CG318" s="202"/>
      <c r="CH318" s="202"/>
      <c r="CI318" s="202"/>
      <c r="CJ318" s="202"/>
      <c r="CK318" s="202"/>
      <c r="CL318" s="202"/>
      <c r="CM318" s="202"/>
      <c r="CN318" s="202"/>
      <c r="CO318" s="202"/>
      <c r="CP318" s="202"/>
      <c r="CQ318" s="202"/>
      <c r="CR318" s="202"/>
      <c r="CS318" s="202"/>
      <c r="CT318" s="202"/>
      <c r="CU318" s="202"/>
      <c r="CV318" s="202"/>
      <c r="CW318" s="202"/>
      <c r="CX318" s="202"/>
      <c r="CY318" s="202"/>
      <c r="CZ318" s="202"/>
      <c r="DA318" s="202"/>
      <c r="DB318" s="202"/>
      <c r="DC318" s="202"/>
      <c r="DD318" s="202"/>
      <c r="DE318" s="202"/>
      <c r="DF318" s="202"/>
      <c r="DG318" s="202"/>
      <c r="DH318" s="202"/>
      <c r="DI318" s="202"/>
      <c r="DJ318" s="202"/>
      <c r="DK318" s="202"/>
      <c r="DL318" s="202"/>
      <c r="DM318" s="202"/>
      <c r="DN318" s="202"/>
      <c r="DO318" s="202"/>
      <c r="DP318" s="202"/>
      <c r="DQ318" s="202"/>
      <c r="DR318" s="202"/>
      <c r="DS318" s="202"/>
      <c r="DT318" s="202"/>
      <c r="DU318" s="202"/>
      <c r="DV318" s="202"/>
      <c r="DW318" s="202"/>
      <c r="DX318" s="202"/>
      <c r="DY318" s="202"/>
      <c r="DZ318" s="202"/>
      <c r="EA318" s="202"/>
      <c r="EB318" s="202"/>
      <c r="EC318" s="202"/>
      <c r="ED318" s="202"/>
      <c r="EE318" s="202"/>
      <c r="EF318" s="202"/>
      <c r="EG318" s="202"/>
      <c r="EH318" s="202"/>
      <c r="EI318" s="202"/>
      <c r="EJ318" s="202"/>
      <c r="EK318" s="202"/>
      <c r="EL318" s="202"/>
      <c r="EM318" s="202"/>
      <c r="EN318" s="202"/>
      <c r="EO318" s="202"/>
      <c r="EP318" s="202"/>
      <c r="EQ318" s="202"/>
      <c r="ER318" s="202"/>
      <c r="ES318" s="202"/>
      <c r="ET318" s="202"/>
      <c r="EU318" s="202"/>
      <c r="EV318" s="202"/>
      <c r="EW318" s="202"/>
      <c r="EX318" s="202"/>
      <c r="EY318" s="202"/>
      <c r="EZ318" s="202"/>
      <c r="FA318" s="202"/>
      <c r="FB318" s="202"/>
    </row>
    <row r="319" spans="1:158" s="6" customFormat="1" ht="18" customHeight="1" x14ac:dyDescent="0.2">
      <c r="A319" s="18"/>
      <c r="B319" s="452"/>
      <c r="C319" s="452"/>
      <c r="D319" s="452"/>
      <c r="E319" s="452"/>
      <c r="F319" s="452"/>
      <c r="G319" s="452"/>
      <c r="H319" s="452"/>
      <c r="I319" s="452"/>
      <c r="J319" s="452"/>
      <c r="K319" s="452"/>
      <c r="N319" s="202"/>
      <c r="O319" s="202"/>
      <c r="P319" s="202"/>
      <c r="Q319" s="202"/>
      <c r="R319" s="202"/>
      <c r="S319" s="202"/>
      <c r="T319" s="202"/>
      <c r="U319" s="202"/>
      <c r="V319" s="202"/>
      <c r="W319" s="202"/>
      <c r="X319" s="202"/>
      <c r="Y319" s="202"/>
      <c r="Z319" s="202"/>
      <c r="AA319" s="202"/>
      <c r="AB319" s="202"/>
      <c r="AC319" s="202"/>
      <c r="AD319" s="202"/>
      <c r="AE319" s="202"/>
      <c r="AF319" s="202"/>
      <c r="AG319" s="202"/>
      <c r="AH319" s="202"/>
      <c r="AI319" s="202"/>
      <c r="AJ319" s="202"/>
      <c r="AK319" s="202"/>
      <c r="AL319" s="202"/>
      <c r="AM319" s="202"/>
      <c r="AN319" s="202"/>
      <c r="AO319" s="202"/>
      <c r="AP319" s="202"/>
      <c r="AQ319" s="202"/>
      <c r="AR319" s="202"/>
      <c r="AS319" s="202"/>
      <c r="AT319" s="202"/>
      <c r="AU319" s="202"/>
      <c r="AV319" s="202"/>
      <c r="AW319" s="202"/>
      <c r="AX319" s="202"/>
      <c r="AY319" s="202"/>
      <c r="AZ319" s="202"/>
      <c r="BA319" s="202"/>
      <c r="BB319" s="202"/>
      <c r="BC319" s="202"/>
      <c r="BD319" s="202"/>
      <c r="BE319" s="202"/>
      <c r="BF319" s="202"/>
      <c r="BG319" s="202"/>
      <c r="BH319" s="202"/>
      <c r="BI319" s="202"/>
      <c r="BJ319" s="202"/>
      <c r="BK319" s="202"/>
      <c r="BL319" s="202"/>
      <c r="BM319" s="202"/>
      <c r="BN319" s="202"/>
      <c r="BO319" s="202"/>
      <c r="BP319" s="202"/>
      <c r="BQ319" s="202"/>
      <c r="BR319" s="202"/>
      <c r="BS319" s="202"/>
      <c r="BT319" s="202"/>
      <c r="BU319" s="202"/>
      <c r="BV319" s="202"/>
      <c r="BW319" s="202"/>
      <c r="BX319" s="202"/>
      <c r="BY319" s="202"/>
      <c r="BZ319" s="202"/>
      <c r="CA319" s="202"/>
      <c r="CB319" s="202"/>
      <c r="CC319" s="202"/>
      <c r="CD319" s="202"/>
      <c r="CE319" s="202"/>
      <c r="CF319" s="202"/>
      <c r="CG319" s="202"/>
      <c r="CH319" s="202"/>
      <c r="CI319" s="202"/>
      <c r="CJ319" s="202"/>
      <c r="CK319" s="202"/>
      <c r="CL319" s="202"/>
      <c r="CM319" s="202"/>
      <c r="CN319" s="202"/>
      <c r="CO319" s="202"/>
      <c r="CP319" s="202"/>
      <c r="CQ319" s="202"/>
      <c r="CR319" s="202"/>
      <c r="CS319" s="202"/>
      <c r="CT319" s="202"/>
      <c r="CU319" s="202"/>
      <c r="CV319" s="202"/>
      <c r="CW319" s="202"/>
      <c r="CX319" s="202"/>
      <c r="CY319" s="202"/>
      <c r="CZ319" s="202"/>
      <c r="DA319" s="202"/>
      <c r="DB319" s="202"/>
      <c r="DC319" s="202"/>
      <c r="DD319" s="202"/>
      <c r="DE319" s="202"/>
      <c r="DF319" s="202"/>
      <c r="DG319" s="202"/>
      <c r="DH319" s="202"/>
      <c r="DI319" s="202"/>
      <c r="DJ319" s="202"/>
      <c r="DK319" s="202"/>
      <c r="DL319" s="202"/>
      <c r="DM319" s="202"/>
      <c r="DN319" s="202"/>
      <c r="DO319" s="202"/>
      <c r="DP319" s="202"/>
      <c r="DQ319" s="202"/>
      <c r="DR319" s="202"/>
      <c r="DS319" s="202"/>
      <c r="DT319" s="202"/>
      <c r="DU319" s="202"/>
      <c r="DV319" s="202"/>
      <c r="DW319" s="202"/>
      <c r="DX319" s="202"/>
      <c r="DY319" s="202"/>
      <c r="DZ319" s="202"/>
      <c r="EA319" s="202"/>
      <c r="EB319" s="202"/>
      <c r="EC319" s="202"/>
      <c r="ED319" s="202"/>
      <c r="EE319" s="202"/>
      <c r="EF319" s="202"/>
      <c r="EG319" s="202"/>
      <c r="EH319" s="202"/>
      <c r="EI319" s="202"/>
      <c r="EJ319" s="202"/>
      <c r="EK319" s="202"/>
      <c r="EL319" s="202"/>
      <c r="EM319" s="202"/>
      <c r="EN319" s="202"/>
      <c r="EO319" s="202"/>
      <c r="EP319" s="202"/>
      <c r="EQ319" s="202"/>
      <c r="ER319" s="202"/>
      <c r="ES319" s="202"/>
      <c r="ET319" s="202"/>
      <c r="EU319" s="202"/>
      <c r="EV319" s="202"/>
      <c r="EW319" s="202"/>
      <c r="EX319" s="202"/>
      <c r="EY319" s="202"/>
      <c r="EZ319" s="202"/>
      <c r="FA319" s="202"/>
      <c r="FB319" s="202"/>
    </row>
    <row r="320" spans="1:158" s="6" customFormat="1" ht="18" customHeight="1" thickBot="1" x14ac:dyDescent="0.25">
      <c r="A320" s="18"/>
      <c r="B320" s="452"/>
      <c r="C320" s="452"/>
      <c r="D320" s="452"/>
      <c r="E320" s="452"/>
      <c r="F320" s="452"/>
      <c r="G320" s="452"/>
      <c r="H320" s="452"/>
      <c r="I320" s="452"/>
      <c r="J320" s="452"/>
      <c r="K320" s="452"/>
      <c r="N320" s="202"/>
      <c r="O320" s="202"/>
      <c r="P320" s="202"/>
      <c r="Q320" s="202"/>
      <c r="R320" s="202"/>
      <c r="S320" s="202"/>
      <c r="T320" s="202"/>
      <c r="U320" s="202"/>
      <c r="V320" s="202"/>
      <c r="W320" s="202"/>
      <c r="X320" s="202"/>
      <c r="Y320" s="202"/>
      <c r="Z320" s="202"/>
      <c r="AA320" s="202"/>
      <c r="AB320" s="202"/>
      <c r="AC320" s="202"/>
      <c r="AD320" s="202"/>
      <c r="AE320" s="202"/>
      <c r="AF320" s="202"/>
      <c r="AG320" s="202"/>
      <c r="AH320" s="202"/>
      <c r="AI320" s="202"/>
      <c r="AJ320" s="202"/>
      <c r="AK320" s="202"/>
      <c r="AL320" s="202"/>
      <c r="AM320" s="202"/>
      <c r="AN320" s="202"/>
      <c r="AO320" s="202"/>
      <c r="AP320" s="202"/>
      <c r="AQ320" s="202"/>
      <c r="AR320" s="202"/>
      <c r="AS320" s="202"/>
      <c r="AT320" s="202"/>
      <c r="AU320" s="202"/>
      <c r="AV320" s="202"/>
      <c r="AW320" s="202"/>
      <c r="AX320" s="202"/>
      <c r="AY320" s="202"/>
      <c r="AZ320" s="202"/>
      <c r="BA320" s="202"/>
      <c r="BB320" s="202"/>
      <c r="BC320" s="202"/>
      <c r="BD320" s="202"/>
      <c r="BE320" s="202"/>
      <c r="BF320" s="202"/>
      <c r="BG320" s="202"/>
      <c r="BH320" s="202"/>
      <c r="BI320" s="202"/>
      <c r="BJ320" s="202"/>
      <c r="BK320" s="202"/>
      <c r="BL320" s="202"/>
      <c r="BM320" s="202"/>
      <c r="BN320" s="202"/>
      <c r="BO320" s="202"/>
      <c r="BP320" s="202"/>
      <c r="BQ320" s="202"/>
      <c r="BR320" s="202"/>
      <c r="BS320" s="202"/>
      <c r="BT320" s="202"/>
      <c r="BU320" s="202"/>
      <c r="BV320" s="202"/>
      <c r="BW320" s="202"/>
      <c r="BX320" s="202"/>
      <c r="BY320" s="202"/>
      <c r="BZ320" s="202"/>
      <c r="CA320" s="202"/>
      <c r="CB320" s="202"/>
      <c r="CC320" s="202"/>
      <c r="CD320" s="202"/>
      <c r="CE320" s="202"/>
      <c r="CF320" s="202"/>
      <c r="CG320" s="202"/>
      <c r="CH320" s="202"/>
      <c r="CI320" s="202"/>
      <c r="CJ320" s="202"/>
      <c r="CK320" s="202"/>
      <c r="CL320" s="202"/>
      <c r="CM320" s="202"/>
      <c r="CN320" s="202"/>
      <c r="CO320" s="202"/>
      <c r="CP320" s="202"/>
      <c r="CQ320" s="202"/>
      <c r="CR320" s="202"/>
      <c r="CS320" s="202"/>
      <c r="CT320" s="202"/>
      <c r="CU320" s="202"/>
      <c r="CV320" s="202"/>
      <c r="CW320" s="202"/>
      <c r="CX320" s="202"/>
      <c r="CY320" s="202"/>
      <c r="CZ320" s="202"/>
      <c r="DA320" s="202"/>
      <c r="DB320" s="202"/>
      <c r="DC320" s="202"/>
      <c r="DD320" s="202"/>
      <c r="DE320" s="202"/>
      <c r="DF320" s="202"/>
      <c r="DG320" s="202"/>
      <c r="DH320" s="202"/>
      <c r="DI320" s="202"/>
      <c r="DJ320" s="202"/>
      <c r="DK320" s="202"/>
      <c r="DL320" s="202"/>
      <c r="DM320" s="202"/>
      <c r="DN320" s="202"/>
      <c r="DO320" s="202"/>
      <c r="DP320" s="202"/>
      <c r="DQ320" s="202"/>
      <c r="DR320" s="202"/>
      <c r="DS320" s="202"/>
      <c r="DT320" s="202"/>
      <c r="DU320" s="202"/>
      <c r="DV320" s="202"/>
      <c r="DW320" s="202"/>
      <c r="DX320" s="202"/>
      <c r="DY320" s="202"/>
      <c r="DZ320" s="202"/>
      <c r="EA320" s="202"/>
      <c r="EB320" s="202"/>
      <c r="EC320" s="202"/>
      <c r="ED320" s="202"/>
      <c r="EE320" s="202"/>
      <c r="EF320" s="202"/>
      <c r="EG320" s="202"/>
      <c r="EH320" s="202"/>
      <c r="EI320" s="202"/>
      <c r="EJ320" s="202"/>
      <c r="EK320" s="202"/>
      <c r="EL320" s="202"/>
      <c r="EM320" s="202"/>
      <c r="EN320" s="202"/>
      <c r="EO320" s="202"/>
      <c r="EP320" s="202"/>
      <c r="EQ320" s="202"/>
      <c r="ER320" s="202"/>
      <c r="ES320" s="202"/>
      <c r="ET320" s="202"/>
      <c r="EU320" s="202"/>
      <c r="EV320" s="202"/>
      <c r="EW320" s="202"/>
      <c r="EX320" s="202"/>
      <c r="EY320" s="202"/>
      <c r="EZ320" s="202"/>
      <c r="FA320" s="202"/>
      <c r="FB320" s="202"/>
    </row>
    <row r="321" spans="1:158" s="6" customFormat="1" ht="18" customHeight="1" x14ac:dyDescent="0.2">
      <c r="A321" s="18"/>
      <c r="J321" s="78"/>
      <c r="K321" s="427" t="s">
        <v>220</v>
      </c>
      <c r="N321" s="202"/>
      <c r="O321" s="202"/>
      <c r="P321" s="202"/>
      <c r="Q321" s="202"/>
      <c r="R321" s="202"/>
      <c r="S321" s="202"/>
      <c r="T321" s="202"/>
      <c r="U321" s="202"/>
      <c r="V321" s="202"/>
      <c r="W321" s="202"/>
      <c r="X321" s="202"/>
      <c r="Y321" s="202"/>
      <c r="Z321" s="202"/>
      <c r="AA321" s="202"/>
      <c r="AB321" s="202"/>
      <c r="AC321" s="202"/>
      <c r="AD321" s="202"/>
      <c r="AE321" s="202"/>
      <c r="AF321" s="202"/>
      <c r="AG321" s="202"/>
      <c r="AH321" s="202"/>
      <c r="AI321" s="202"/>
      <c r="AJ321" s="202"/>
      <c r="AK321" s="202"/>
      <c r="AL321" s="202"/>
      <c r="AM321" s="202"/>
      <c r="AN321" s="202"/>
      <c r="AO321" s="202"/>
      <c r="AP321" s="202"/>
      <c r="AQ321" s="202"/>
      <c r="AR321" s="202"/>
      <c r="AS321" s="202"/>
      <c r="AT321" s="202"/>
      <c r="AU321" s="202"/>
      <c r="AV321" s="202"/>
      <c r="AW321" s="202"/>
      <c r="AX321" s="202"/>
      <c r="AY321" s="202"/>
      <c r="AZ321" s="202"/>
      <c r="BA321" s="202"/>
      <c r="BB321" s="202"/>
      <c r="BC321" s="202"/>
      <c r="BD321" s="202"/>
      <c r="BE321" s="202"/>
      <c r="BF321" s="202"/>
      <c r="BG321" s="202"/>
      <c r="BH321" s="202"/>
      <c r="BI321" s="202"/>
      <c r="BJ321" s="202"/>
      <c r="BK321" s="202"/>
      <c r="BL321" s="202"/>
      <c r="BM321" s="202"/>
      <c r="BN321" s="202"/>
      <c r="BO321" s="202"/>
      <c r="BP321" s="202"/>
      <c r="BQ321" s="202"/>
      <c r="BR321" s="202"/>
      <c r="BS321" s="202"/>
      <c r="BT321" s="202"/>
      <c r="BU321" s="202"/>
      <c r="BV321" s="202"/>
      <c r="BW321" s="202"/>
      <c r="BX321" s="202"/>
      <c r="BY321" s="202"/>
      <c r="BZ321" s="202"/>
      <c r="CA321" s="202"/>
      <c r="CB321" s="202"/>
      <c r="CC321" s="202"/>
      <c r="CD321" s="202"/>
      <c r="CE321" s="202"/>
      <c r="CF321" s="202"/>
      <c r="CG321" s="202"/>
      <c r="CH321" s="202"/>
      <c r="CI321" s="202"/>
      <c r="CJ321" s="202"/>
      <c r="CK321" s="202"/>
      <c r="CL321" s="202"/>
      <c r="CM321" s="202"/>
      <c r="CN321" s="202"/>
      <c r="CO321" s="202"/>
      <c r="CP321" s="202"/>
      <c r="CQ321" s="202"/>
      <c r="CR321" s="202"/>
      <c r="CS321" s="202"/>
      <c r="CT321" s="202"/>
      <c r="CU321" s="202"/>
      <c r="CV321" s="202"/>
      <c r="CW321" s="202"/>
      <c r="CX321" s="202"/>
      <c r="CY321" s="202"/>
      <c r="CZ321" s="202"/>
      <c r="DA321" s="202"/>
      <c r="DB321" s="202"/>
      <c r="DC321" s="202"/>
      <c r="DD321" s="202"/>
      <c r="DE321" s="202"/>
      <c r="DF321" s="202"/>
      <c r="DG321" s="202"/>
      <c r="DH321" s="202"/>
      <c r="DI321" s="202"/>
      <c r="DJ321" s="202"/>
      <c r="DK321" s="202"/>
      <c r="DL321" s="202"/>
      <c r="DM321" s="202"/>
      <c r="DN321" s="202"/>
      <c r="DO321" s="202"/>
      <c r="DP321" s="202"/>
      <c r="DQ321" s="202"/>
      <c r="DR321" s="202"/>
      <c r="DS321" s="202"/>
      <c r="DT321" s="202"/>
      <c r="DU321" s="202"/>
      <c r="DV321" s="202"/>
      <c r="DW321" s="202"/>
      <c r="DX321" s="202"/>
      <c r="DY321" s="202"/>
      <c r="DZ321" s="202"/>
      <c r="EA321" s="202"/>
      <c r="EB321" s="202"/>
      <c r="EC321" s="202"/>
      <c r="ED321" s="202"/>
      <c r="EE321" s="202"/>
      <c r="EF321" s="202"/>
      <c r="EG321" s="202"/>
      <c r="EH321" s="202"/>
      <c r="EI321" s="202"/>
      <c r="EJ321" s="202"/>
      <c r="EK321" s="202"/>
      <c r="EL321" s="202"/>
      <c r="EM321" s="202"/>
      <c r="EN321" s="202"/>
      <c r="EO321" s="202"/>
      <c r="EP321" s="202"/>
      <c r="EQ321" s="202"/>
      <c r="ER321" s="202"/>
      <c r="ES321" s="202"/>
      <c r="ET321" s="202"/>
      <c r="EU321" s="202"/>
      <c r="EV321" s="202"/>
      <c r="EW321" s="202"/>
      <c r="EX321" s="202"/>
      <c r="EY321" s="202"/>
      <c r="EZ321" s="202"/>
      <c r="FA321" s="202"/>
      <c r="FB321" s="202"/>
    </row>
    <row r="322" spans="1:158" s="6" customFormat="1" ht="18" customHeight="1" thickBot="1" x14ac:dyDescent="0.25">
      <c r="A322" s="18"/>
      <c r="J322" s="78"/>
      <c r="K322" s="428"/>
      <c r="N322" s="202"/>
      <c r="O322" s="202"/>
      <c r="P322" s="202"/>
      <c r="Q322" s="202"/>
      <c r="R322" s="202"/>
      <c r="S322" s="202"/>
      <c r="T322" s="202"/>
      <c r="U322" s="202"/>
      <c r="V322" s="202"/>
      <c r="W322" s="202"/>
      <c r="X322" s="202"/>
      <c r="Y322" s="202"/>
      <c r="Z322" s="202"/>
      <c r="AA322" s="202"/>
      <c r="AB322" s="202"/>
      <c r="AC322" s="202"/>
      <c r="AD322" s="202"/>
      <c r="AE322" s="202"/>
      <c r="AF322" s="202"/>
      <c r="AG322" s="202"/>
      <c r="AH322" s="202"/>
      <c r="AI322" s="202"/>
      <c r="AJ322" s="202"/>
      <c r="AK322" s="202"/>
      <c r="AL322" s="202"/>
      <c r="AM322" s="202"/>
      <c r="AN322" s="202"/>
      <c r="AO322" s="202"/>
      <c r="AP322" s="202"/>
      <c r="AQ322" s="202"/>
      <c r="AR322" s="202"/>
      <c r="AS322" s="202"/>
      <c r="AT322" s="202"/>
      <c r="AU322" s="202"/>
      <c r="AV322" s="202"/>
      <c r="AW322" s="202"/>
      <c r="AX322" s="202"/>
      <c r="AY322" s="202"/>
      <c r="AZ322" s="202"/>
      <c r="BA322" s="202"/>
      <c r="BB322" s="202"/>
      <c r="BC322" s="202"/>
      <c r="BD322" s="202"/>
      <c r="BE322" s="202"/>
      <c r="BF322" s="202"/>
      <c r="BG322" s="202"/>
      <c r="BH322" s="202"/>
      <c r="BI322" s="202"/>
      <c r="BJ322" s="202"/>
      <c r="BK322" s="202"/>
      <c r="BL322" s="202"/>
      <c r="BM322" s="202"/>
      <c r="BN322" s="202"/>
      <c r="BO322" s="202"/>
      <c r="BP322" s="202"/>
      <c r="BQ322" s="202"/>
      <c r="BR322" s="202"/>
      <c r="BS322" s="202"/>
      <c r="BT322" s="202"/>
      <c r="BU322" s="202"/>
      <c r="BV322" s="202"/>
      <c r="BW322" s="202"/>
      <c r="BX322" s="202"/>
      <c r="BY322" s="202"/>
      <c r="BZ322" s="202"/>
      <c r="CA322" s="202"/>
      <c r="CB322" s="202"/>
      <c r="CC322" s="202"/>
      <c r="CD322" s="202"/>
      <c r="CE322" s="202"/>
      <c r="CF322" s="202"/>
      <c r="CG322" s="202"/>
      <c r="CH322" s="202"/>
      <c r="CI322" s="202"/>
      <c r="CJ322" s="202"/>
      <c r="CK322" s="202"/>
      <c r="CL322" s="202"/>
      <c r="CM322" s="202"/>
      <c r="CN322" s="202"/>
      <c r="CO322" s="202"/>
      <c r="CP322" s="202"/>
      <c r="CQ322" s="202"/>
      <c r="CR322" s="202"/>
      <c r="CS322" s="202"/>
      <c r="CT322" s="202"/>
      <c r="CU322" s="202"/>
      <c r="CV322" s="202"/>
      <c r="CW322" s="202"/>
      <c r="CX322" s="202"/>
      <c r="CY322" s="202"/>
      <c r="CZ322" s="202"/>
      <c r="DA322" s="202"/>
      <c r="DB322" s="202"/>
      <c r="DC322" s="202"/>
      <c r="DD322" s="202"/>
      <c r="DE322" s="202"/>
      <c r="DF322" s="202"/>
      <c r="DG322" s="202"/>
      <c r="DH322" s="202"/>
      <c r="DI322" s="202"/>
      <c r="DJ322" s="202"/>
      <c r="DK322" s="202"/>
      <c r="DL322" s="202"/>
      <c r="DM322" s="202"/>
      <c r="DN322" s="202"/>
      <c r="DO322" s="202"/>
      <c r="DP322" s="202"/>
      <c r="DQ322" s="202"/>
      <c r="DR322" s="202"/>
      <c r="DS322" s="202"/>
      <c r="DT322" s="202"/>
      <c r="DU322" s="202"/>
      <c r="DV322" s="202"/>
      <c r="DW322" s="202"/>
      <c r="DX322" s="202"/>
      <c r="DY322" s="202"/>
      <c r="DZ322" s="202"/>
      <c r="EA322" s="202"/>
      <c r="EB322" s="202"/>
      <c r="EC322" s="202"/>
      <c r="ED322" s="202"/>
      <c r="EE322" s="202"/>
      <c r="EF322" s="202"/>
      <c r="EG322" s="202"/>
      <c r="EH322" s="202"/>
      <c r="EI322" s="202"/>
      <c r="EJ322" s="202"/>
      <c r="EK322" s="202"/>
      <c r="EL322" s="202"/>
      <c r="EM322" s="202"/>
      <c r="EN322" s="202"/>
      <c r="EO322" s="202"/>
      <c r="EP322" s="202"/>
      <c r="EQ322" s="202"/>
      <c r="ER322" s="202"/>
      <c r="ES322" s="202"/>
      <c r="ET322" s="202"/>
      <c r="EU322" s="202"/>
      <c r="EV322" s="202"/>
      <c r="EW322" s="202"/>
      <c r="EX322" s="202"/>
      <c r="EY322" s="202"/>
      <c r="EZ322" s="202"/>
      <c r="FA322" s="202"/>
      <c r="FB322" s="202"/>
    </row>
    <row r="323" spans="1:158" s="6" customFormat="1" ht="36" customHeight="1" thickBot="1" x14ac:dyDescent="0.25">
      <c r="A323" s="18"/>
      <c r="B323" s="366" t="s">
        <v>545</v>
      </c>
      <c r="C323" s="367"/>
      <c r="D323" s="367"/>
      <c r="E323" s="367"/>
      <c r="F323" s="367"/>
      <c r="G323" s="367"/>
      <c r="H323" s="367"/>
      <c r="I323" s="367"/>
      <c r="J323" s="368"/>
      <c r="K323" s="167"/>
      <c r="N323" s="202"/>
      <c r="O323" s="202"/>
      <c r="P323" s="202"/>
      <c r="Q323" s="202"/>
      <c r="R323" s="202"/>
      <c r="S323" s="202"/>
      <c r="T323" s="202"/>
      <c r="U323" s="202"/>
      <c r="V323" s="202"/>
      <c r="W323" s="202"/>
      <c r="X323" s="202"/>
      <c r="Y323" s="202"/>
      <c r="Z323" s="202"/>
      <c r="AA323" s="202"/>
      <c r="AB323" s="202"/>
      <c r="AC323" s="202"/>
      <c r="AD323" s="202"/>
      <c r="AE323" s="202"/>
      <c r="AF323" s="202"/>
      <c r="AG323" s="202"/>
      <c r="AH323" s="202"/>
      <c r="AI323" s="202"/>
      <c r="AJ323" s="202"/>
      <c r="AK323" s="202"/>
      <c r="AL323" s="202"/>
      <c r="AM323" s="202"/>
      <c r="AN323" s="202"/>
      <c r="AO323" s="202"/>
      <c r="AP323" s="202"/>
      <c r="AQ323" s="202"/>
      <c r="AR323" s="202"/>
      <c r="AS323" s="202"/>
      <c r="AT323" s="202"/>
      <c r="AU323" s="202"/>
      <c r="AV323" s="202"/>
      <c r="AW323" s="202"/>
      <c r="AX323" s="202"/>
      <c r="AY323" s="202"/>
      <c r="AZ323" s="202"/>
      <c r="BA323" s="202"/>
      <c r="BB323" s="202"/>
      <c r="BC323" s="202"/>
      <c r="BD323" s="202"/>
      <c r="BE323" s="202"/>
      <c r="BF323" s="202"/>
      <c r="BG323" s="202"/>
      <c r="BH323" s="202"/>
      <c r="BI323" s="202"/>
      <c r="BJ323" s="202"/>
      <c r="BK323" s="202"/>
      <c r="BL323" s="202"/>
      <c r="BM323" s="202"/>
      <c r="BN323" s="202"/>
      <c r="BO323" s="202"/>
      <c r="BP323" s="202"/>
      <c r="BQ323" s="202"/>
      <c r="BR323" s="202"/>
      <c r="BS323" s="202"/>
      <c r="BT323" s="202"/>
      <c r="BU323" s="202"/>
      <c r="BV323" s="202"/>
      <c r="BW323" s="202"/>
      <c r="BX323" s="202"/>
      <c r="BY323" s="202"/>
      <c r="BZ323" s="202"/>
      <c r="CA323" s="202"/>
      <c r="CB323" s="202"/>
      <c r="CC323" s="202"/>
      <c r="CD323" s="202"/>
      <c r="CE323" s="202"/>
      <c r="CF323" s="202"/>
      <c r="CG323" s="202"/>
      <c r="CH323" s="202"/>
      <c r="CI323" s="202"/>
      <c r="CJ323" s="202"/>
      <c r="CK323" s="202"/>
      <c r="CL323" s="202"/>
      <c r="CM323" s="202"/>
      <c r="CN323" s="202"/>
      <c r="CO323" s="202"/>
      <c r="CP323" s="202"/>
      <c r="CQ323" s="202"/>
      <c r="CR323" s="202"/>
      <c r="CS323" s="202"/>
      <c r="CT323" s="202"/>
      <c r="CU323" s="202"/>
      <c r="CV323" s="202"/>
      <c r="CW323" s="202"/>
      <c r="CX323" s="202"/>
      <c r="CY323" s="202"/>
      <c r="CZ323" s="202"/>
      <c r="DA323" s="202"/>
      <c r="DB323" s="202"/>
      <c r="DC323" s="202"/>
      <c r="DD323" s="202"/>
      <c r="DE323" s="202"/>
      <c r="DF323" s="202"/>
      <c r="DG323" s="202"/>
      <c r="DH323" s="202"/>
      <c r="DI323" s="202"/>
      <c r="DJ323" s="202"/>
      <c r="DK323" s="202"/>
      <c r="DL323" s="202"/>
      <c r="DM323" s="202"/>
      <c r="DN323" s="202"/>
      <c r="DO323" s="202"/>
      <c r="DP323" s="202"/>
      <c r="DQ323" s="202"/>
      <c r="DR323" s="202"/>
      <c r="DS323" s="202"/>
      <c r="DT323" s="202"/>
      <c r="DU323" s="202"/>
      <c r="DV323" s="202"/>
      <c r="DW323" s="202"/>
      <c r="DX323" s="202"/>
      <c r="DY323" s="202"/>
      <c r="DZ323" s="202"/>
      <c r="EA323" s="202"/>
      <c r="EB323" s="202"/>
      <c r="EC323" s="202"/>
      <c r="ED323" s="202"/>
      <c r="EE323" s="202"/>
      <c r="EF323" s="202"/>
      <c r="EG323" s="202"/>
      <c r="EH323" s="202"/>
      <c r="EI323" s="202"/>
      <c r="EJ323" s="202"/>
      <c r="EK323" s="202"/>
      <c r="EL323" s="202"/>
      <c r="EM323" s="202"/>
      <c r="EN323" s="202"/>
      <c r="EO323" s="202"/>
      <c r="EP323" s="202"/>
      <c r="EQ323" s="202"/>
      <c r="ER323" s="202"/>
      <c r="ES323" s="202"/>
      <c r="ET323" s="202"/>
      <c r="EU323" s="202"/>
      <c r="EV323" s="202"/>
      <c r="EW323" s="202"/>
      <c r="EX323" s="202"/>
      <c r="EY323" s="202"/>
      <c r="EZ323" s="202"/>
      <c r="FA323" s="202"/>
      <c r="FB323" s="202"/>
    </row>
    <row r="324" spans="1:158" s="6" customFormat="1" ht="36" customHeight="1" thickBot="1" x14ac:dyDescent="0.25">
      <c r="A324" s="18"/>
      <c r="B324" s="366" t="s">
        <v>546</v>
      </c>
      <c r="C324" s="367"/>
      <c r="D324" s="367"/>
      <c r="E324" s="367"/>
      <c r="F324" s="367"/>
      <c r="G324" s="367"/>
      <c r="H324" s="367"/>
      <c r="I324" s="367"/>
      <c r="J324" s="368"/>
      <c r="K324" s="59"/>
      <c r="DN324" s="202"/>
      <c r="DO324" s="202"/>
      <c r="DP324" s="202"/>
      <c r="DQ324" s="202"/>
      <c r="DR324" s="202"/>
      <c r="DS324" s="202"/>
      <c r="DT324" s="202"/>
      <c r="DU324" s="202"/>
      <c r="DV324" s="202"/>
      <c r="DW324" s="202"/>
      <c r="DX324" s="202"/>
      <c r="DY324" s="202"/>
      <c r="DZ324" s="202"/>
      <c r="EA324" s="202"/>
      <c r="EB324" s="202"/>
      <c r="EC324" s="202"/>
      <c r="ED324" s="202"/>
      <c r="EE324" s="202"/>
      <c r="EF324" s="202"/>
      <c r="EG324" s="202"/>
      <c r="EH324" s="202"/>
      <c r="EI324" s="202"/>
      <c r="EJ324" s="202"/>
      <c r="EK324" s="202"/>
      <c r="EL324" s="202"/>
      <c r="EM324" s="202"/>
      <c r="EN324" s="202"/>
      <c r="EO324" s="202"/>
      <c r="EP324" s="202"/>
      <c r="EQ324" s="202"/>
      <c r="ER324" s="202"/>
      <c r="ES324" s="202"/>
      <c r="ET324" s="202"/>
      <c r="EU324" s="202"/>
      <c r="EV324" s="202"/>
      <c r="EW324" s="202"/>
      <c r="EX324" s="202"/>
      <c r="EY324" s="202"/>
      <c r="EZ324" s="202"/>
      <c r="FA324" s="202"/>
      <c r="FB324" s="202"/>
    </row>
    <row r="325" spans="1:158" ht="18" customHeight="1" x14ac:dyDescent="0.2">
      <c r="A325" s="203"/>
      <c r="B325" s="65"/>
      <c r="C325" s="65"/>
      <c r="D325" s="65"/>
      <c r="E325" s="65"/>
      <c r="F325" s="98"/>
      <c r="G325" s="98"/>
      <c r="H325" s="98"/>
      <c r="I325" s="6"/>
      <c r="J325" s="6"/>
      <c r="L325" s="80"/>
      <c r="M325" s="66"/>
      <c r="N325" s="6"/>
      <c r="DN325" s="12"/>
      <c r="DO325" s="12"/>
      <c r="DP325" s="12"/>
      <c r="DQ325" s="12"/>
      <c r="DR325" s="12"/>
      <c r="DS325" s="12"/>
      <c r="DT325" s="12"/>
      <c r="DU325" s="12"/>
      <c r="DV325" s="12"/>
      <c r="DW325" s="12"/>
      <c r="DX325" s="12"/>
      <c r="DY325" s="12"/>
      <c r="DZ325" s="12"/>
      <c r="EA325" s="12"/>
      <c r="EB325" s="12"/>
      <c r="EC325" s="12"/>
      <c r="ED325" s="12"/>
      <c r="EE325" s="12"/>
      <c r="EF325" s="12"/>
      <c r="EG325" s="12"/>
      <c r="EH325" s="12"/>
      <c r="EI325" s="12"/>
      <c r="EJ325" s="12"/>
      <c r="EK325" s="12"/>
      <c r="EL325" s="12"/>
      <c r="EM325" s="12"/>
      <c r="EN325" s="12"/>
      <c r="EO325" s="12"/>
      <c r="EP325" s="12"/>
      <c r="EQ325" s="12"/>
      <c r="ER325" s="12"/>
      <c r="ES325" s="12"/>
      <c r="ET325" s="12"/>
      <c r="EU325" s="12"/>
      <c r="EV325" s="12"/>
      <c r="EW325" s="12"/>
      <c r="EX325" s="12"/>
      <c r="EY325" s="12"/>
      <c r="EZ325" s="12"/>
      <c r="FA325" s="12"/>
      <c r="FB325" s="12"/>
    </row>
    <row r="326" spans="1:158" ht="18" customHeight="1" x14ac:dyDescent="0.2">
      <c r="A326" s="110" t="s">
        <v>162</v>
      </c>
      <c r="B326" s="405" t="s">
        <v>172</v>
      </c>
      <c r="C326" s="405"/>
      <c r="D326" s="405"/>
      <c r="E326" s="405"/>
      <c r="F326" s="405"/>
      <c r="G326" s="405"/>
      <c r="H326" s="405"/>
      <c r="I326" s="405"/>
      <c r="J326" s="405"/>
      <c r="K326" s="405"/>
      <c r="L326" s="6"/>
      <c r="M326" s="104"/>
      <c r="N326" s="66"/>
    </row>
    <row r="327" spans="1:158" ht="18" customHeight="1" x14ac:dyDescent="0.2">
      <c r="A327" s="110"/>
      <c r="B327" s="105"/>
      <c r="C327" s="105"/>
      <c r="D327" s="105"/>
      <c r="E327" s="105"/>
      <c r="F327" s="105"/>
      <c r="G327" s="105"/>
      <c r="H327" s="105"/>
      <c r="I327" s="105"/>
      <c r="J327" s="105"/>
      <c r="K327" s="105"/>
      <c r="L327" s="6"/>
      <c r="M327" s="104"/>
      <c r="N327" s="66"/>
    </row>
    <row r="328" spans="1:158" ht="18" customHeight="1" x14ac:dyDescent="0.2">
      <c r="A328" s="102" t="s">
        <v>41</v>
      </c>
      <c r="B328" s="426" t="s">
        <v>178</v>
      </c>
      <c r="C328" s="426"/>
      <c r="D328" s="426"/>
      <c r="E328" s="426"/>
      <c r="F328" s="426"/>
      <c r="G328" s="426"/>
      <c r="H328" s="426"/>
      <c r="I328" s="426"/>
      <c r="J328" s="426"/>
      <c r="K328" s="426"/>
      <c r="L328" s="126"/>
      <c r="M328" s="126"/>
      <c r="N328" s="66"/>
    </row>
    <row r="329" spans="1:158" ht="18" customHeight="1" x14ac:dyDescent="0.2">
      <c r="A329" s="102"/>
      <c r="B329" s="426"/>
      <c r="C329" s="426"/>
      <c r="D329" s="426"/>
      <c r="E329" s="426"/>
      <c r="F329" s="426"/>
      <c r="G329" s="426"/>
      <c r="H329" s="426"/>
      <c r="I329" s="426"/>
      <c r="J329" s="426"/>
      <c r="K329" s="426"/>
      <c r="L329" s="126"/>
      <c r="M329" s="126"/>
      <c r="N329" s="66"/>
    </row>
    <row r="330" spans="1:158" ht="18" customHeight="1" thickBot="1" x14ac:dyDescent="0.25">
      <c r="A330" s="102"/>
      <c r="B330" s="126"/>
      <c r="C330" s="126"/>
      <c r="D330" s="126"/>
      <c r="E330" s="126"/>
      <c r="F330" s="126"/>
      <c r="G330" s="126"/>
      <c r="H330" s="126"/>
      <c r="I330" s="126"/>
      <c r="J330" s="126"/>
      <c r="K330" s="126"/>
      <c r="L330" s="126"/>
      <c r="M330" s="126"/>
      <c r="N330" s="66"/>
    </row>
    <row r="331" spans="1:158" ht="18" customHeight="1" x14ac:dyDescent="0.2">
      <c r="A331" s="67"/>
      <c r="B331" s="417"/>
      <c r="C331" s="418"/>
      <c r="D331" s="418"/>
      <c r="E331" s="418"/>
      <c r="F331" s="418"/>
      <c r="G331" s="418"/>
      <c r="H331" s="418"/>
      <c r="I331" s="419"/>
      <c r="J331" s="6"/>
      <c r="L331" s="6"/>
      <c r="M331" s="104"/>
      <c r="N331" s="66"/>
    </row>
    <row r="332" spans="1:158" ht="18" customHeight="1" x14ac:dyDescent="0.2">
      <c r="A332" s="67"/>
      <c r="B332" s="420"/>
      <c r="C332" s="421"/>
      <c r="D332" s="421"/>
      <c r="E332" s="421"/>
      <c r="F332" s="421"/>
      <c r="G332" s="421"/>
      <c r="H332" s="421"/>
      <c r="I332" s="422"/>
      <c r="J332" s="6"/>
      <c r="L332" s="6"/>
      <c r="M332" s="104"/>
      <c r="N332" s="66"/>
    </row>
    <row r="333" spans="1:158" ht="18" customHeight="1" x14ac:dyDescent="0.2">
      <c r="A333" s="67"/>
      <c r="B333" s="420"/>
      <c r="C333" s="421"/>
      <c r="D333" s="421"/>
      <c r="E333" s="421"/>
      <c r="F333" s="421"/>
      <c r="G333" s="421"/>
      <c r="H333" s="421"/>
      <c r="I333" s="422"/>
      <c r="J333" s="6"/>
      <c r="L333" s="6"/>
      <c r="M333" s="104"/>
      <c r="N333" s="66"/>
    </row>
    <row r="334" spans="1:158" ht="18" customHeight="1" x14ac:dyDescent="0.2">
      <c r="A334" s="67"/>
      <c r="B334" s="420"/>
      <c r="C334" s="421"/>
      <c r="D334" s="421"/>
      <c r="E334" s="421"/>
      <c r="F334" s="421"/>
      <c r="G334" s="421"/>
      <c r="H334" s="421"/>
      <c r="I334" s="422"/>
      <c r="J334" s="6"/>
      <c r="L334" s="6"/>
      <c r="M334" s="104"/>
      <c r="N334" s="66"/>
    </row>
    <row r="335" spans="1:158" ht="18" customHeight="1" thickBot="1" x14ac:dyDescent="0.25">
      <c r="A335" s="67"/>
      <c r="B335" s="423"/>
      <c r="C335" s="424"/>
      <c r="D335" s="424"/>
      <c r="E335" s="424"/>
      <c r="F335" s="424"/>
      <c r="G335" s="424"/>
      <c r="H335" s="424"/>
      <c r="I335" s="425"/>
      <c r="J335" s="6"/>
      <c r="L335" s="6"/>
      <c r="M335" s="104"/>
      <c r="N335" s="66"/>
    </row>
    <row r="336" spans="1:158" ht="18" customHeight="1" x14ac:dyDescent="0.2">
      <c r="A336" s="67"/>
      <c r="B336" s="68"/>
      <c r="C336" s="68"/>
      <c r="D336" s="68"/>
      <c r="E336" s="68"/>
      <c r="F336" s="68"/>
      <c r="G336" s="68"/>
      <c r="H336" s="68"/>
      <c r="I336" s="68"/>
      <c r="J336" s="6"/>
      <c r="L336" s="6"/>
      <c r="M336" s="104"/>
      <c r="N336" s="66"/>
    </row>
    <row r="337" spans="1:12" ht="18" customHeight="1" x14ac:dyDescent="0.2">
      <c r="A337" s="110" t="s">
        <v>163</v>
      </c>
      <c r="B337" s="300" t="s">
        <v>173</v>
      </c>
      <c r="C337" s="300"/>
      <c r="D337" s="300"/>
      <c r="E337" s="300"/>
      <c r="F337" s="300"/>
      <c r="G337" s="300"/>
      <c r="H337" s="300"/>
      <c r="I337" s="300"/>
      <c r="J337" s="300"/>
      <c r="K337" s="300"/>
    </row>
    <row r="338" spans="1:12" ht="18" customHeight="1" x14ac:dyDescent="0.2">
      <c r="A338" s="110"/>
      <c r="B338" s="108"/>
      <c r="C338" s="108"/>
      <c r="D338" s="108"/>
      <c r="E338" s="108"/>
      <c r="F338" s="108"/>
      <c r="G338" s="108"/>
      <c r="H338" s="108"/>
      <c r="I338" s="108"/>
      <c r="J338" s="108"/>
      <c r="K338" s="108"/>
    </row>
    <row r="339" spans="1:12" ht="18" customHeight="1" x14ac:dyDescent="0.2">
      <c r="A339" s="102" t="s">
        <v>41</v>
      </c>
      <c r="B339" s="407" t="s">
        <v>179</v>
      </c>
      <c r="C339" s="407"/>
      <c r="D339" s="407"/>
      <c r="E339" s="407"/>
      <c r="F339" s="407"/>
      <c r="G339" s="407"/>
      <c r="H339" s="407"/>
      <c r="I339" s="407"/>
      <c r="J339" s="407"/>
      <c r="K339" s="407"/>
      <c r="L339" s="37"/>
    </row>
    <row r="340" spans="1:12" ht="18" customHeight="1" thickBot="1" x14ac:dyDescent="0.25">
      <c r="A340" s="102"/>
      <c r="B340" s="109"/>
      <c r="C340" s="109"/>
      <c r="D340" s="109"/>
      <c r="E340" s="109"/>
      <c r="F340" s="109"/>
      <c r="G340" s="109"/>
      <c r="H340" s="109"/>
      <c r="I340" s="109"/>
      <c r="J340" s="109"/>
      <c r="K340" s="109"/>
      <c r="L340" s="37"/>
    </row>
    <row r="341" spans="1:12" ht="18" customHeight="1" x14ac:dyDescent="0.2">
      <c r="A341" s="110"/>
      <c r="B341" s="309"/>
      <c r="C341" s="310"/>
      <c r="D341" s="310"/>
      <c r="E341" s="310"/>
      <c r="F341" s="310"/>
      <c r="G341" s="310"/>
      <c r="H341" s="310"/>
      <c r="I341" s="311"/>
      <c r="J341" s="6"/>
      <c r="K341" s="80"/>
    </row>
    <row r="342" spans="1:12" ht="18" customHeight="1" x14ac:dyDescent="0.2">
      <c r="A342" s="110"/>
      <c r="B342" s="312"/>
      <c r="C342" s="313"/>
      <c r="D342" s="313"/>
      <c r="E342" s="313"/>
      <c r="F342" s="313"/>
      <c r="G342" s="313"/>
      <c r="H342" s="313"/>
      <c r="I342" s="314"/>
      <c r="J342" s="6"/>
      <c r="K342" s="80"/>
    </row>
    <row r="343" spans="1:12" ht="18" customHeight="1" x14ac:dyDescent="0.2">
      <c r="A343" s="110"/>
      <c r="B343" s="312"/>
      <c r="C343" s="313"/>
      <c r="D343" s="313"/>
      <c r="E343" s="313"/>
      <c r="F343" s="313"/>
      <c r="G343" s="313"/>
      <c r="H343" s="313"/>
      <c r="I343" s="314"/>
      <c r="J343" s="6"/>
      <c r="K343" s="80"/>
    </row>
    <row r="344" spans="1:12" ht="18" customHeight="1" x14ac:dyDescent="0.2">
      <c r="A344" s="110"/>
      <c r="B344" s="312"/>
      <c r="C344" s="313"/>
      <c r="D344" s="313"/>
      <c r="E344" s="313"/>
      <c r="F344" s="313"/>
      <c r="G344" s="313"/>
      <c r="H344" s="313"/>
      <c r="I344" s="314"/>
      <c r="J344" s="6"/>
      <c r="K344" s="80"/>
    </row>
    <row r="345" spans="1:12" ht="18" customHeight="1" thickBot="1" x14ac:dyDescent="0.25">
      <c r="A345" s="110"/>
      <c r="B345" s="315"/>
      <c r="C345" s="316"/>
      <c r="D345" s="316"/>
      <c r="E345" s="316"/>
      <c r="F345" s="316"/>
      <c r="G345" s="316"/>
      <c r="H345" s="316"/>
      <c r="I345" s="317"/>
      <c r="J345" s="6"/>
      <c r="K345" s="80"/>
    </row>
    <row r="346" spans="1:12" s="6" customFormat="1" ht="18" customHeight="1" x14ac:dyDescent="0.2">
      <c r="A346" s="18"/>
      <c r="B346" s="114"/>
      <c r="C346" s="114"/>
      <c r="D346" s="114"/>
      <c r="E346" s="70"/>
      <c r="K346" s="113"/>
    </row>
    <row r="347" spans="1:12" s="6" customFormat="1" ht="18" customHeight="1" x14ac:dyDescent="0.2">
      <c r="A347" s="18" t="s">
        <v>24</v>
      </c>
      <c r="B347" s="406" t="s">
        <v>72</v>
      </c>
      <c r="C347" s="406"/>
      <c r="D347" s="406"/>
      <c r="E347" s="406"/>
      <c r="F347" s="406"/>
      <c r="G347" s="406"/>
      <c r="H347" s="406"/>
      <c r="I347" s="406"/>
      <c r="J347" s="406"/>
      <c r="K347" s="406"/>
    </row>
    <row r="348" spans="1:12" ht="18" customHeight="1" x14ac:dyDescent="0.2">
      <c r="A348" s="23" t="s">
        <v>50</v>
      </c>
    </row>
    <row r="349" spans="1:12" ht="18" customHeight="1" x14ac:dyDescent="0.2">
      <c r="A349" s="18" t="s">
        <v>58</v>
      </c>
      <c r="B349" s="406" t="s">
        <v>45</v>
      </c>
      <c r="C349" s="406"/>
      <c r="D349" s="406"/>
      <c r="E349" s="406"/>
      <c r="F349" s="406"/>
      <c r="G349" s="406"/>
      <c r="H349" s="406"/>
      <c r="I349" s="406"/>
      <c r="J349" s="406"/>
      <c r="K349" s="406"/>
    </row>
    <row r="350" spans="1:12" ht="18" customHeight="1" x14ac:dyDescent="0.2">
      <c r="A350" s="20" t="s">
        <v>41</v>
      </c>
      <c r="B350" s="114"/>
      <c r="C350" s="37"/>
      <c r="D350" s="37"/>
      <c r="E350" s="37"/>
      <c r="F350" s="37"/>
      <c r="G350" s="37"/>
      <c r="H350" s="37"/>
      <c r="I350" s="37"/>
      <c r="J350" s="37"/>
    </row>
    <row r="351" spans="1:12" ht="23.25" customHeight="1" x14ac:dyDescent="0.2">
      <c r="A351" s="19"/>
      <c r="B351" s="319" t="s">
        <v>584</v>
      </c>
      <c r="C351" s="319"/>
      <c r="D351" s="319"/>
      <c r="E351" s="319"/>
      <c r="F351" s="319"/>
      <c r="G351" s="319"/>
      <c r="H351" s="319"/>
      <c r="I351" s="319"/>
      <c r="J351" s="319"/>
      <c r="K351" s="319"/>
    </row>
    <row r="352" spans="1:12" ht="23.25" customHeight="1" x14ac:dyDescent="0.2">
      <c r="A352" s="19"/>
      <c r="B352" s="319"/>
      <c r="C352" s="319"/>
      <c r="D352" s="319"/>
      <c r="E352" s="319"/>
      <c r="F352" s="319"/>
      <c r="G352" s="319"/>
      <c r="H352" s="319"/>
      <c r="I352" s="319"/>
      <c r="J352" s="319"/>
      <c r="K352" s="319"/>
    </row>
    <row r="353" spans="1:74" ht="23.25" customHeight="1" x14ac:dyDescent="0.2">
      <c r="A353" s="19"/>
      <c r="B353" s="319"/>
      <c r="C353" s="319"/>
      <c r="D353" s="319"/>
      <c r="E353" s="319"/>
      <c r="F353" s="319"/>
      <c r="G353" s="319"/>
      <c r="H353" s="319"/>
      <c r="I353" s="319"/>
      <c r="J353" s="319"/>
      <c r="K353" s="319"/>
      <c r="N353" s="6"/>
      <c r="O353" s="6"/>
      <c r="P353" s="6"/>
      <c r="Q353" s="6"/>
      <c r="R353" s="6"/>
      <c r="S353" s="6"/>
      <c r="T353" s="6"/>
      <c r="U353" s="6"/>
      <c r="V353" s="6"/>
      <c r="W353" s="6"/>
      <c r="X353" s="6"/>
      <c r="Y353" s="6"/>
      <c r="Z353" s="6"/>
      <c r="AA353" s="6"/>
      <c r="AB353" s="6"/>
      <c r="AC353" s="6"/>
      <c r="AD353" s="6"/>
      <c r="AE353" s="6"/>
      <c r="AF353" s="6"/>
      <c r="AG353" s="6"/>
      <c r="AH353" s="6"/>
      <c r="AI353" s="6"/>
      <c r="AJ353" s="6"/>
      <c r="AK353" s="6"/>
      <c r="AL353" s="6"/>
      <c r="AM353" s="6"/>
      <c r="AN353" s="6"/>
      <c r="AO353" s="6"/>
      <c r="AP353" s="6"/>
      <c r="AQ353" s="6"/>
      <c r="AR353" s="6"/>
      <c r="AS353" s="6"/>
      <c r="AT353" s="6"/>
      <c r="AU353" s="6"/>
      <c r="AV353" s="6"/>
      <c r="AW353" s="6"/>
      <c r="AX353" s="6"/>
      <c r="AY353" s="6"/>
      <c r="AZ353" s="6"/>
      <c r="BA353" s="6"/>
      <c r="BB353" s="6"/>
      <c r="BC353" s="6"/>
      <c r="BD353" s="6"/>
      <c r="BE353" s="6"/>
      <c r="BF353" s="6"/>
      <c r="BG353" s="6"/>
      <c r="BH353" s="6"/>
      <c r="BI353" s="6"/>
      <c r="BJ353" s="6"/>
      <c r="BK353" s="6"/>
      <c r="BL353" s="6"/>
      <c r="BM353" s="6"/>
      <c r="BN353" s="6"/>
      <c r="BO353" s="6"/>
      <c r="BP353" s="6"/>
      <c r="BQ353" s="6"/>
      <c r="BR353" s="6"/>
      <c r="BS353" s="6"/>
      <c r="BT353" s="6"/>
      <c r="BU353" s="6"/>
      <c r="BV353" s="6"/>
    </row>
    <row r="354" spans="1:74" ht="23.25" customHeight="1" x14ac:dyDescent="0.2">
      <c r="A354" s="19"/>
      <c r="B354" s="319"/>
      <c r="C354" s="319"/>
      <c r="D354" s="319"/>
      <c r="E354" s="319"/>
      <c r="F354" s="319"/>
      <c r="G354" s="319"/>
      <c r="H354" s="319"/>
      <c r="I354" s="319"/>
      <c r="J354" s="319"/>
      <c r="K354" s="319"/>
      <c r="N354" s="6"/>
      <c r="O354" s="6"/>
      <c r="P354" s="6"/>
      <c r="Q354" s="6"/>
      <c r="R354" s="6"/>
      <c r="S354" s="6"/>
      <c r="T354" s="6"/>
      <c r="U354" s="6"/>
      <c r="V354" s="6"/>
      <c r="W354" s="6"/>
      <c r="X354" s="6"/>
      <c r="Y354" s="6"/>
      <c r="Z354" s="6"/>
      <c r="AA354" s="6"/>
      <c r="AB354" s="6"/>
      <c r="AC354" s="6"/>
      <c r="AD354" s="6"/>
      <c r="AE354" s="6"/>
      <c r="AF354" s="6"/>
      <c r="AG354" s="6"/>
      <c r="AH354" s="6"/>
      <c r="AI354" s="6"/>
      <c r="AJ354" s="6"/>
      <c r="AK354" s="6"/>
      <c r="AL354" s="6"/>
      <c r="AM354" s="6"/>
      <c r="AN354" s="6"/>
      <c r="AO354" s="6"/>
      <c r="AP354" s="6"/>
      <c r="AQ354" s="6"/>
      <c r="AR354" s="6"/>
      <c r="AS354" s="6"/>
      <c r="AT354" s="6"/>
      <c r="AU354" s="6"/>
      <c r="AV354" s="6"/>
      <c r="AW354" s="6"/>
      <c r="AX354" s="6"/>
      <c r="AY354" s="6"/>
      <c r="AZ354" s="6"/>
      <c r="BA354" s="6"/>
      <c r="BB354" s="6"/>
      <c r="BC354" s="6"/>
      <c r="BD354" s="6"/>
      <c r="BE354" s="6"/>
      <c r="BF354" s="6"/>
    </row>
    <row r="355" spans="1:74" ht="23.25" customHeight="1" x14ac:dyDescent="0.2">
      <c r="A355" s="19"/>
      <c r="B355" s="319"/>
      <c r="C355" s="319"/>
      <c r="D355" s="319"/>
      <c r="E355" s="319"/>
      <c r="F355" s="319"/>
      <c r="G355" s="319"/>
      <c r="H355" s="319"/>
      <c r="I355" s="319"/>
      <c r="J355" s="319"/>
      <c r="K355" s="319"/>
      <c r="N355" s="6"/>
      <c r="O355" s="6"/>
      <c r="P355" s="6"/>
      <c r="Q355" s="6"/>
      <c r="R355" s="6"/>
      <c r="S355" s="6"/>
      <c r="T355" s="6"/>
      <c r="U355" s="6"/>
      <c r="V355" s="6"/>
      <c r="W355" s="6"/>
      <c r="X355" s="6"/>
      <c r="Y355" s="6"/>
      <c r="Z355" s="6"/>
      <c r="AA355" s="6"/>
      <c r="AB355" s="6"/>
      <c r="AC355" s="6"/>
      <c r="AD355" s="6"/>
      <c r="AE355" s="6"/>
      <c r="AF355" s="6"/>
      <c r="AG355" s="6"/>
      <c r="AH355" s="6"/>
      <c r="AI355" s="6"/>
      <c r="AJ355" s="6"/>
      <c r="AK355" s="6"/>
      <c r="AL355" s="6"/>
      <c r="AM355" s="6"/>
      <c r="AN355" s="6"/>
      <c r="AO355" s="6"/>
      <c r="AP355" s="6"/>
      <c r="AQ355" s="6"/>
      <c r="AR355" s="6"/>
      <c r="AS355" s="6"/>
      <c r="AT355" s="6"/>
      <c r="AU355" s="6"/>
      <c r="AV355" s="6"/>
      <c r="AW355" s="6"/>
      <c r="AX355" s="6"/>
      <c r="AY355" s="6"/>
      <c r="AZ355" s="6"/>
      <c r="BA355" s="6"/>
      <c r="BB355" s="6"/>
      <c r="BC355" s="6"/>
      <c r="BD355" s="6"/>
      <c r="BE355" s="6"/>
      <c r="BF355" s="6"/>
    </row>
    <row r="356" spans="1:74" ht="23.25" customHeight="1" x14ac:dyDescent="0.2">
      <c r="A356" s="19"/>
      <c r="B356" s="319"/>
      <c r="C356" s="319"/>
      <c r="D356" s="319"/>
      <c r="E356" s="319"/>
      <c r="F356" s="319"/>
      <c r="G356" s="319"/>
      <c r="H356" s="319"/>
      <c r="I356" s="319"/>
      <c r="J356" s="319"/>
      <c r="K356" s="319"/>
      <c r="N356" s="6"/>
      <c r="O356" s="6"/>
      <c r="P356" s="6"/>
      <c r="Q356" s="6"/>
      <c r="R356" s="6"/>
      <c r="S356" s="6"/>
      <c r="T356" s="6"/>
      <c r="U356" s="6"/>
      <c r="V356" s="6"/>
      <c r="W356" s="6"/>
      <c r="X356" s="6"/>
      <c r="Y356" s="6"/>
      <c r="Z356" s="6"/>
      <c r="AA356" s="6"/>
      <c r="AB356" s="6"/>
      <c r="AC356" s="6"/>
      <c r="AD356" s="6"/>
      <c r="AE356" s="6"/>
      <c r="AF356" s="6"/>
      <c r="AG356" s="6"/>
      <c r="AH356" s="6"/>
      <c r="AI356" s="6"/>
      <c r="AJ356" s="6"/>
      <c r="AK356" s="6"/>
      <c r="AL356" s="6"/>
      <c r="AM356" s="6"/>
      <c r="AN356" s="6"/>
      <c r="AO356" s="6"/>
      <c r="AP356" s="6"/>
      <c r="AQ356" s="6"/>
      <c r="AR356" s="6"/>
      <c r="AS356" s="6"/>
      <c r="AT356" s="6"/>
      <c r="AU356" s="6"/>
      <c r="AV356" s="6"/>
      <c r="AW356" s="6"/>
      <c r="AX356" s="6"/>
      <c r="AY356" s="6"/>
      <c r="AZ356" s="6"/>
      <c r="BA356" s="6"/>
      <c r="BB356" s="6"/>
      <c r="BC356" s="6"/>
      <c r="BD356" s="6"/>
      <c r="BE356" s="6"/>
      <c r="BF356" s="6"/>
    </row>
    <row r="357" spans="1:74" ht="23.25" customHeight="1" x14ac:dyDescent="0.2">
      <c r="A357" s="19"/>
      <c r="B357" s="319"/>
      <c r="C357" s="319"/>
      <c r="D357" s="319"/>
      <c r="E357" s="319"/>
      <c r="F357" s="319"/>
      <c r="G357" s="319"/>
      <c r="H357" s="319"/>
      <c r="I357" s="319"/>
      <c r="J357" s="319"/>
      <c r="K357" s="319"/>
      <c r="N357" s="6"/>
      <c r="O357" s="6"/>
      <c r="P357" s="6"/>
      <c r="Q357" s="6"/>
      <c r="R357" s="6"/>
      <c r="S357" s="6"/>
      <c r="T357" s="6"/>
      <c r="U357" s="6"/>
      <c r="V357" s="6"/>
      <c r="W357" s="6"/>
      <c r="X357" s="6"/>
      <c r="Y357" s="6"/>
      <c r="Z357" s="6"/>
      <c r="AA357" s="6"/>
      <c r="AB357" s="6"/>
      <c r="AC357" s="6"/>
      <c r="AD357" s="6"/>
      <c r="AE357" s="6"/>
      <c r="AF357" s="6"/>
      <c r="AG357" s="6"/>
      <c r="AH357" s="6"/>
      <c r="AI357" s="6"/>
      <c r="AJ357" s="6"/>
      <c r="AK357" s="6"/>
      <c r="AL357" s="6"/>
      <c r="AM357" s="6"/>
      <c r="AN357" s="6"/>
      <c r="AO357" s="6"/>
      <c r="AP357" s="6"/>
      <c r="AQ357" s="6"/>
      <c r="AR357" s="6"/>
      <c r="AS357" s="6"/>
      <c r="AT357" s="6"/>
      <c r="AU357" s="6"/>
      <c r="AV357" s="6"/>
      <c r="AW357" s="6"/>
      <c r="AX357" s="6"/>
      <c r="AY357" s="6"/>
      <c r="AZ357" s="6"/>
      <c r="BA357" s="6"/>
      <c r="BB357" s="6"/>
      <c r="BC357" s="6"/>
      <c r="BD357" s="6"/>
      <c r="BE357" s="6"/>
      <c r="BF357" s="6"/>
    </row>
    <row r="358" spans="1:74" ht="23.25" customHeight="1" x14ac:dyDescent="0.2">
      <c r="A358" s="19"/>
      <c r="B358" s="319"/>
      <c r="C358" s="319"/>
      <c r="D358" s="319"/>
      <c r="E358" s="319"/>
      <c r="F358" s="319"/>
      <c r="G358" s="319"/>
      <c r="H358" s="319"/>
      <c r="I358" s="319"/>
      <c r="J358" s="319"/>
      <c r="K358" s="319"/>
      <c r="N358" s="6"/>
      <c r="O358" s="6"/>
      <c r="P358" s="6"/>
      <c r="Q358" s="6"/>
      <c r="R358" s="6"/>
      <c r="S358" s="6"/>
      <c r="T358" s="6"/>
      <c r="U358" s="6"/>
      <c r="V358" s="6"/>
      <c r="W358" s="6"/>
      <c r="X358" s="6"/>
      <c r="Y358" s="6"/>
      <c r="Z358" s="6"/>
      <c r="AA358" s="6"/>
      <c r="AB358" s="6"/>
      <c r="AC358" s="6"/>
      <c r="AD358" s="6"/>
      <c r="AE358" s="6"/>
      <c r="AF358" s="6"/>
      <c r="AG358" s="6"/>
      <c r="AH358" s="6"/>
      <c r="AI358" s="6"/>
      <c r="AJ358" s="6"/>
      <c r="AK358" s="6"/>
      <c r="AL358" s="6"/>
      <c r="AM358" s="6"/>
      <c r="AN358" s="6"/>
      <c r="AO358" s="6"/>
      <c r="AP358" s="6"/>
      <c r="AQ358" s="6"/>
      <c r="AR358" s="6"/>
      <c r="AS358" s="6"/>
      <c r="AT358" s="6"/>
      <c r="AU358" s="6"/>
      <c r="AV358" s="6"/>
      <c r="AW358" s="6"/>
      <c r="AX358" s="6"/>
      <c r="AY358" s="6"/>
      <c r="AZ358" s="6"/>
      <c r="BA358" s="6"/>
      <c r="BB358" s="6"/>
      <c r="BC358" s="6"/>
      <c r="BD358" s="6"/>
      <c r="BE358" s="6"/>
      <c r="BF358" s="6"/>
    </row>
    <row r="359" spans="1:74" ht="26.25" customHeight="1" x14ac:dyDescent="0.2">
      <c r="A359" s="18"/>
      <c r="B359" s="336" t="s">
        <v>253</v>
      </c>
      <c r="C359" s="336"/>
      <c r="D359" s="336"/>
      <c r="E359" s="336"/>
      <c r="F359" s="336"/>
      <c r="G359" s="336"/>
      <c r="H359" s="336"/>
      <c r="I359" s="336"/>
      <c r="J359" s="336"/>
      <c r="K359" s="336"/>
      <c r="L359" s="104"/>
      <c r="N359" s="6"/>
      <c r="O359" s="6"/>
      <c r="P359" s="6"/>
      <c r="Q359" s="6"/>
      <c r="R359" s="6"/>
      <c r="S359" s="6"/>
      <c r="T359" s="6"/>
      <c r="U359" s="6"/>
      <c r="V359" s="6"/>
      <c r="W359" s="6"/>
      <c r="X359" s="6"/>
      <c r="Y359" s="6"/>
      <c r="Z359" s="6"/>
      <c r="AA359" s="6"/>
      <c r="AB359" s="6"/>
      <c r="AC359" s="6"/>
      <c r="AD359" s="6"/>
      <c r="AE359" s="6"/>
      <c r="AF359" s="6"/>
      <c r="AG359" s="6"/>
      <c r="AH359" s="6"/>
      <c r="AI359" s="6"/>
      <c r="AJ359" s="6"/>
      <c r="AK359" s="6"/>
      <c r="AL359" s="6"/>
      <c r="AM359" s="6"/>
      <c r="AN359" s="6"/>
      <c r="AO359" s="6"/>
      <c r="AP359" s="6"/>
      <c r="AQ359" s="6"/>
      <c r="AR359" s="6"/>
      <c r="AS359" s="6"/>
      <c r="AT359" s="6"/>
      <c r="AU359" s="6"/>
      <c r="AV359" s="6"/>
      <c r="AW359" s="6"/>
      <c r="AX359" s="6"/>
      <c r="AY359" s="6"/>
      <c r="AZ359" s="6"/>
      <c r="BA359" s="6"/>
      <c r="BB359" s="6"/>
      <c r="BC359" s="6"/>
      <c r="BD359" s="6"/>
      <c r="BE359" s="6"/>
      <c r="BF359" s="6"/>
    </row>
    <row r="360" spans="1:74" ht="18" customHeight="1" x14ac:dyDescent="0.2">
      <c r="A360" s="18"/>
      <c r="B360" s="336"/>
      <c r="C360" s="336"/>
      <c r="D360" s="336"/>
      <c r="E360" s="336"/>
      <c r="F360" s="336"/>
      <c r="G360" s="336"/>
      <c r="H360" s="336"/>
      <c r="I360" s="336"/>
      <c r="J360" s="336"/>
      <c r="K360" s="336"/>
      <c r="L360" s="104"/>
      <c r="N360" s="6"/>
      <c r="O360" s="6"/>
      <c r="P360" s="6"/>
      <c r="Q360" s="6"/>
      <c r="R360" s="6"/>
      <c r="S360" s="6"/>
      <c r="T360" s="6"/>
      <c r="U360" s="6"/>
      <c r="V360" s="6"/>
      <c r="W360" s="6"/>
      <c r="X360" s="6"/>
      <c r="Y360" s="6"/>
      <c r="Z360" s="6"/>
      <c r="AA360" s="6"/>
      <c r="AB360" s="6"/>
      <c r="AC360" s="6"/>
      <c r="AD360" s="6"/>
      <c r="AE360" s="6"/>
      <c r="AF360" s="6"/>
      <c r="AG360" s="6"/>
      <c r="AH360" s="6"/>
      <c r="AI360" s="6"/>
      <c r="AJ360" s="6"/>
      <c r="AK360" s="6"/>
      <c r="AL360" s="6"/>
      <c r="AM360" s="6"/>
      <c r="AN360" s="6"/>
      <c r="AO360" s="6"/>
      <c r="AP360" s="6"/>
      <c r="AQ360" s="6"/>
      <c r="AR360" s="6"/>
      <c r="AS360" s="6"/>
      <c r="AT360" s="6"/>
      <c r="AU360" s="6"/>
      <c r="AV360" s="6"/>
      <c r="AW360" s="6"/>
      <c r="AX360" s="6"/>
      <c r="AY360" s="6"/>
      <c r="AZ360" s="6"/>
      <c r="BA360" s="6"/>
      <c r="BB360" s="6"/>
      <c r="BC360" s="6"/>
      <c r="BD360" s="6"/>
      <c r="BE360" s="6"/>
      <c r="BF360" s="6"/>
    </row>
    <row r="361" spans="1:74" ht="18" customHeight="1" thickBot="1" x14ac:dyDescent="0.25">
      <c r="A361" s="18"/>
      <c r="B361" s="108"/>
      <c r="C361" s="108"/>
      <c r="D361" s="108"/>
      <c r="E361" s="108"/>
      <c r="F361" s="108"/>
      <c r="G361" s="108"/>
      <c r="H361" s="108"/>
      <c r="I361" s="108"/>
      <c r="J361" s="108"/>
      <c r="K361" s="98"/>
      <c r="N361" s="6"/>
      <c r="O361" s="6"/>
      <c r="P361" s="6"/>
      <c r="Q361" s="6"/>
      <c r="R361" s="6"/>
      <c r="S361" s="6"/>
      <c r="T361" s="6"/>
      <c r="U361" s="6"/>
      <c r="V361" s="6"/>
      <c r="W361" s="6"/>
      <c r="X361" s="6"/>
      <c r="Y361" s="6"/>
      <c r="Z361" s="6"/>
      <c r="AA361" s="6"/>
      <c r="AB361" s="6"/>
      <c r="AC361" s="6"/>
      <c r="AD361" s="6"/>
      <c r="AE361" s="6"/>
      <c r="AF361" s="6"/>
      <c r="AG361" s="6"/>
      <c r="AH361" s="6"/>
      <c r="AI361" s="6"/>
      <c r="AJ361" s="6"/>
      <c r="AK361" s="6"/>
      <c r="AL361" s="6"/>
      <c r="AM361" s="6"/>
      <c r="AN361" s="6"/>
      <c r="AO361" s="6"/>
      <c r="AP361" s="6"/>
      <c r="AQ361" s="6"/>
      <c r="AR361" s="6"/>
      <c r="AS361" s="6"/>
      <c r="AT361" s="6"/>
      <c r="AU361" s="6"/>
      <c r="AV361" s="6"/>
      <c r="AW361" s="6"/>
      <c r="AX361" s="6"/>
      <c r="AY361" s="6"/>
      <c r="AZ361" s="6"/>
      <c r="BA361" s="6"/>
      <c r="BB361" s="6"/>
      <c r="BC361" s="6"/>
      <c r="BD361" s="6"/>
      <c r="BE361" s="6"/>
      <c r="BF361" s="6"/>
    </row>
    <row r="362" spans="1:74" ht="18" customHeight="1" x14ac:dyDescent="0.2">
      <c r="A362" s="18"/>
      <c r="B362" s="328" t="s">
        <v>57</v>
      </c>
      <c r="C362" s="329"/>
      <c r="D362" s="329"/>
      <c r="E362" s="326"/>
      <c r="F362" s="328" t="s">
        <v>215</v>
      </c>
      <c r="G362" s="329"/>
      <c r="H362" s="329"/>
      <c r="I362" s="326"/>
      <c r="J362" s="171"/>
      <c r="K362" s="171"/>
      <c r="L362" s="171"/>
    </row>
    <row r="363" spans="1:74" ht="18" customHeight="1" x14ac:dyDescent="0.2">
      <c r="A363" s="18"/>
      <c r="B363" s="330"/>
      <c r="C363" s="331"/>
      <c r="D363" s="331"/>
      <c r="E363" s="332"/>
      <c r="F363" s="330"/>
      <c r="G363" s="331"/>
      <c r="H363" s="331"/>
      <c r="I363" s="332"/>
      <c r="J363" s="171"/>
      <c r="K363" s="171"/>
      <c r="L363" s="171"/>
    </row>
    <row r="364" spans="1:74" ht="18" customHeight="1" thickBot="1" x14ac:dyDescent="0.25">
      <c r="A364" s="18"/>
      <c r="B364" s="330"/>
      <c r="C364" s="331"/>
      <c r="D364" s="331"/>
      <c r="E364" s="332"/>
      <c r="F364" s="333"/>
      <c r="G364" s="334"/>
      <c r="H364" s="334"/>
      <c r="I364" s="327"/>
      <c r="J364" s="171"/>
      <c r="K364" s="171"/>
      <c r="L364" s="171"/>
    </row>
    <row r="365" spans="1:74" ht="27.75" customHeight="1" x14ac:dyDescent="0.2">
      <c r="A365" s="18"/>
      <c r="B365" s="330"/>
      <c r="C365" s="331"/>
      <c r="D365" s="331"/>
      <c r="E365" s="332"/>
      <c r="F365" s="289" t="s">
        <v>279</v>
      </c>
      <c r="G365" s="303" t="s">
        <v>222</v>
      </c>
      <c r="H365" s="303" t="s">
        <v>123</v>
      </c>
      <c r="I365" s="303" t="s">
        <v>124</v>
      </c>
      <c r="K365" s="85"/>
    </row>
    <row r="366" spans="1:74" ht="27.75" customHeight="1" x14ac:dyDescent="0.2">
      <c r="A366" s="18"/>
      <c r="B366" s="330"/>
      <c r="C366" s="331"/>
      <c r="D366" s="331"/>
      <c r="E366" s="332"/>
      <c r="F366" s="318"/>
      <c r="G366" s="304"/>
      <c r="H366" s="304"/>
      <c r="I366" s="304"/>
      <c r="K366" s="85"/>
    </row>
    <row r="367" spans="1:74" ht="27.75" customHeight="1" x14ac:dyDescent="0.2">
      <c r="A367" s="18"/>
      <c r="B367" s="330"/>
      <c r="C367" s="331"/>
      <c r="D367" s="331"/>
      <c r="E367" s="332"/>
      <c r="F367" s="318"/>
      <c r="G367" s="304"/>
      <c r="H367" s="304"/>
      <c r="I367" s="304"/>
      <c r="K367" s="85"/>
    </row>
    <row r="368" spans="1:74" ht="27.75" customHeight="1" x14ac:dyDescent="0.2">
      <c r="A368" s="18"/>
      <c r="B368" s="330"/>
      <c r="C368" s="331"/>
      <c r="D368" s="331"/>
      <c r="E368" s="332"/>
      <c r="F368" s="318"/>
      <c r="G368" s="304"/>
      <c r="H368" s="304"/>
      <c r="I368" s="304"/>
      <c r="K368" s="85"/>
    </row>
    <row r="369" spans="1:235" ht="27.75" customHeight="1" thickBot="1" x14ac:dyDescent="0.25">
      <c r="A369" s="18"/>
      <c r="B369" s="333"/>
      <c r="C369" s="334"/>
      <c r="D369" s="334"/>
      <c r="E369" s="327"/>
      <c r="F369" s="290"/>
      <c r="G369" s="305"/>
      <c r="H369" s="305"/>
      <c r="I369" s="305"/>
      <c r="K369" s="85"/>
    </row>
    <row r="370" spans="1:235" ht="18" customHeight="1" x14ac:dyDescent="0.2">
      <c r="A370" s="18"/>
      <c r="B370" s="600" t="s">
        <v>82</v>
      </c>
      <c r="C370" s="601"/>
      <c r="D370" s="601"/>
      <c r="E370" s="602"/>
      <c r="F370" s="179"/>
      <c r="G370" s="179"/>
      <c r="H370" s="179"/>
      <c r="I370" s="180"/>
      <c r="K370" s="85"/>
    </row>
    <row r="371" spans="1:235" ht="18" customHeight="1" x14ac:dyDescent="0.2">
      <c r="A371" s="18"/>
      <c r="B371" s="610" t="s">
        <v>227</v>
      </c>
      <c r="C371" s="611"/>
      <c r="D371" s="611"/>
      <c r="E371" s="612"/>
      <c r="F371" s="178"/>
      <c r="G371" s="178"/>
      <c r="H371" s="178"/>
      <c r="I371" s="181"/>
      <c r="K371" s="85"/>
    </row>
    <row r="372" spans="1:235" ht="18" customHeight="1" x14ac:dyDescent="0.2">
      <c r="A372" s="18"/>
      <c r="B372" s="343" t="s">
        <v>186</v>
      </c>
      <c r="C372" s="344"/>
      <c r="D372" s="344"/>
      <c r="E372" s="362"/>
      <c r="F372" s="178"/>
      <c r="G372" s="178"/>
      <c r="H372" s="178"/>
      <c r="I372" s="181"/>
      <c r="K372" s="85"/>
    </row>
    <row r="373" spans="1:235" ht="18" customHeight="1" x14ac:dyDescent="0.2">
      <c r="A373" s="18"/>
      <c r="B373" s="343" t="s">
        <v>15</v>
      </c>
      <c r="C373" s="344"/>
      <c r="D373" s="344"/>
      <c r="E373" s="362"/>
      <c r="F373" s="178"/>
      <c r="G373" s="178"/>
      <c r="H373" s="178"/>
      <c r="I373" s="181"/>
      <c r="K373" s="85"/>
    </row>
    <row r="374" spans="1:235" ht="18" customHeight="1" x14ac:dyDescent="0.2">
      <c r="A374" s="18"/>
      <c r="B374" s="343" t="s">
        <v>16</v>
      </c>
      <c r="C374" s="344"/>
      <c r="D374" s="344"/>
      <c r="E374" s="362"/>
      <c r="F374" s="178"/>
      <c r="G374" s="178"/>
      <c r="H374" s="178"/>
      <c r="I374" s="181"/>
      <c r="K374" s="85"/>
    </row>
    <row r="375" spans="1:235" ht="18" customHeight="1" x14ac:dyDescent="0.2">
      <c r="A375" s="18"/>
      <c r="B375" s="363" t="s">
        <v>17</v>
      </c>
      <c r="C375" s="364"/>
      <c r="D375" s="364"/>
      <c r="E375" s="365"/>
      <c r="F375" s="280">
        <v>0.27700000000000002</v>
      </c>
      <c r="G375" s="280">
        <v>0.27700000000000002</v>
      </c>
      <c r="H375" s="280">
        <v>0.27700000000000002</v>
      </c>
      <c r="I375" s="281">
        <v>0.27700000000000002</v>
      </c>
      <c r="K375" s="85"/>
    </row>
    <row r="376" spans="1:235" ht="29.25" customHeight="1" x14ac:dyDescent="0.2">
      <c r="A376" s="18"/>
      <c r="B376" s="363" t="s">
        <v>580</v>
      </c>
      <c r="C376" s="364"/>
      <c r="D376" s="364"/>
      <c r="E376" s="365"/>
      <c r="F376" s="280">
        <v>1.5580000000000001</v>
      </c>
      <c r="G376" s="280">
        <v>1.5580000000000001</v>
      </c>
      <c r="H376" s="280">
        <v>1.5580000000000001</v>
      </c>
      <c r="I376" s="281">
        <v>1.5580000000000001</v>
      </c>
      <c r="K376" s="85"/>
    </row>
    <row r="377" spans="1:235" ht="18" customHeight="1" x14ac:dyDescent="0.2">
      <c r="A377" s="18"/>
      <c r="B377" s="363" t="s">
        <v>135</v>
      </c>
      <c r="C377" s="364"/>
      <c r="D377" s="364"/>
      <c r="E377" s="365"/>
      <c r="F377" s="280">
        <v>0.81599999999999995</v>
      </c>
      <c r="G377" s="280">
        <v>0.81599999999999995</v>
      </c>
      <c r="H377" s="280">
        <v>0.81599999999999995</v>
      </c>
      <c r="I377" s="281">
        <v>0.81599999999999995</v>
      </c>
      <c r="K377" s="85"/>
    </row>
    <row r="378" spans="1:235" ht="18" customHeight="1" x14ac:dyDescent="0.2">
      <c r="A378" s="18"/>
      <c r="B378" s="363" t="s">
        <v>35</v>
      </c>
      <c r="C378" s="364"/>
      <c r="D378" s="364"/>
      <c r="E378" s="365"/>
      <c r="F378" s="280">
        <v>2.0499999999999998</v>
      </c>
      <c r="G378" s="280">
        <v>2.0499999999999998</v>
      </c>
      <c r="H378" s="280">
        <v>2.0499999999999998</v>
      </c>
      <c r="I378" s="281">
        <v>2.0499999999999998</v>
      </c>
      <c r="K378" s="85"/>
    </row>
    <row r="379" spans="1:235" ht="18" customHeight="1" x14ac:dyDescent="0.2">
      <c r="A379" s="18"/>
      <c r="B379" s="363" t="s">
        <v>34</v>
      </c>
      <c r="C379" s="364"/>
      <c r="D379" s="364"/>
      <c r="E379" s="365"/>
      <c r="F379" s="280" t="str">
        <f>IF(F370="","",F370/119*19)</f>
        <v/>
      </c>
      <c r="G379" s="280" t="str">
        <f>IF(G370="","",G370/119*19)</f>
        <v/>
      </c>
      <c r="H379" s="280" t="str">
        <f>IF(H370="","",H370/119*19)</f>
        <v/>
      </c>
      <c r="I379" s="281" t="str">
        <f>IF(I370="","",I370/119*19)</f>
        <v/>
      </c>
      <c r="K379" s="85"/>
    </row>
    <row r="380" spans="1:235" ht="18" customHeight="1" thickBot="1" x14ac:dyDescent="0.25">
      <c r="A380" s="18"/>
      <c r="B380" s="460" t="s">
        <v>216</v>
      </c>
      <c r="C380" s="461"/>
      <c r="D380" s="461"/>
      <c r="E380" s="462"/>
      <c r="F380" s="282" t="str">
        <f>IF(COUNT(F370:F374)=5,F370-SUM(F371:F379),"")</f>
        <v/>
      </c>
      <c r="G380" s="282" t="str">
        <f>IF(COUNT(G370:G374)=5,G370-SUM(G371:G379),"")</f>
        <v/>
      </c>
      <c r="H380" s="282" t="str">
        <f>IF(COUNT(H370:H374)=5,H370-SUM(H371:H379),"")</f>
        <v/>
      </c>
      <c r="I380" s="283" t="str">
        <f>IF(COUNT(I370:I374)=5,I370-SUM(I371:I379),"")</f>
        <v/>
      </c>
      <c r="K380" s="85"/>
    </row>
    <row r="381" spans="1:235" ht="18" customHeight="1" x14ac:dyDescent="0.2">
      <c r="A381" s="18"/>
      <c r="B381" s="98"/>
      <c r="C381" s="98"/>
      <c r="D381" s="98"/>
      <c r="E381" s="98"/>
      <c r="F381" s="119"/>
      <c r="G381" s="119"/>
      <c r="H381" s="79"/>
      <c r="I381" s="79"/>
      <c r="J381" s="79"/>
      <c r="K381" s="79"/>
      <c r="L381" s="79"/>
      <c r="M381" s="79"/>
      <c r="N381" s="6"/>
      <c r="O381" s="6"/>
      <c r="P381" s="6"/>
      <c r="Q381" s="6"/>
      <c r="R381" s="6"/>
      <c r="S381" s="6"/>
      <c r="T381" s="6"/>
      <c r="U381" s="6"/>
      <c r="V381" s="6"/>
      <c r="W381" s="6"/>
      <c r="X381" s="6"/>
      <c r="Y381" s="6"/>
      <c r="Z381" s="6"/>
      <c r="AA381" s="6"/>
      <c r="AB381" s="6"/>
      <c r="AC381" s="6"/>
      <c r="AD381" s="6"/>
      <c r="AE381" s="6"/>
      <c r="AF381" s="6"/>
      <c r="AG381" s="6"/>
      <c r="AH381" s="6"/>
      <c r="AI381" s="6"/>
      <c r="AJ381" s="6"/>
      <c r="AK381" s="6"/>
      <c r="AL381" s="6"/>
      <c r="AM381" s="6"/>
      <c r="AN381" s="6"/>
      <c r="AO381" s="6"/>
      <c r="AP381" s="6"/>
      <c r="AQ381" s="6"/>
      <c r="AR381" s="6"/>
      <c r="AS381" s="6"/>
      <c r="AT381" s="6"/>
      <c r="AU381" s="6"/>
      <c r="AV381" s="6"/>
      <c r="AW381" s="6"/>
      <c r="AX381" s="6"/>
      <c r="AY381" s="6"/>
      <c r="AZ381" s="6"/>
      <c r="BA381" s="6"/>
      <c r="BB381" s="6"/>
      <c r="BC381" s="6"/>
      <c r="BD381" s="6"/>
      <c r="BE381" s="6"/>
      <c r="BF381" s="6"/>
      <c r="BG381" s="6"/>
      <c r="BH381" s="6"/>
      <c r="BI381" s="6"/>
      <c r="BJ381" s="6"/>
      <c r="BK381" s="6"/>
      <c r="BL381" s="6"/>
      <c r="BM381" s="6"/>
      <c r="BN381" s="6"/>
      <c r="BO381" s="6"/>
      <c r="BP381" s="6"/>
      <c r="BQ381" s="6"/>
      <c r="BR381" s="6"/>
      <c r="BS381" s="6"/>
      <c r="BT381" s="6"/>
      <c r="BU381" s="6"/>
      <c r="BV381" s="6"/>
      <c r="BW381" s="6"/>
      <c r="BX381" s="6"/>
      <c r="BY381" s="6"/>
      <c r="BZ381" s="6"/>
      <c r="CA381" s="6"/>
      <c r="CB381" s="6"/>
      <c r="CC381" s="6"/>
      <c r="CD381" s="6"/>
      <c r="CE381" s="6"/>
      <c r="CF381" s="6"/>
      <c r="CG381" s="6"/>
      <c r="CH381" s="6"/>
      <c r="CI381" s="6"/>
      <c r="CJ381" s="6"/>
      <c r="CK381" s="6"/>
      <c r="CL381" s="6"/>
      <c r="CM381" s="6"/>
      <c r="CN381" s="6"/>
      <c r="CO381" s="6"/>
      <c r="CP381" s="6"/>
      <c r="CQ381" s="6"/>
      <c r="CR381" s="6"/>
      <c r="CS381" s="6"/>
      <c r="CT381" s="6"/>
      <c r="CU381" s="6"/>
      <c r="CV381" s="6"/>
      <c r="CW381" s="6"/>
      <c r="CX381" s="6"/>
      <c r="CY381" s="6"/>
      <c r="CZ381" s="6"/>
      <c r="DA381" s="6"/>
      <c r="DB381" s="6"/>
      <c r="DC381" s="6"/>
      <c r="DD381" s="6"/>
      <c r="DE381" s="6"/>
      <c r="DF381" s="6"/>
      <c r="DG381" s="6"/>
      <c r="DH381" s="6"/>
      <c r="DI381" s="6"/>
      <c r="DJ381" s="6"/>
      <c r="DK381" s="6"/>
      <c r="DL381" s="6"/>
      <c r="DM381" s="6"/>
      <c r="DN381" s="6"/>
      <c r="DO381" s="6"/>
      <c r="DP381" s="6"/>
      <c r="DQ381" s="6"/>
      <c r="DR381" s="6"/>
      <c r="DS381" s="6"/>
      <c r="DT381" s="6"/>
      <c r="DU381" s="6"/>
      <c r="DV381" s="6"/>
      <c r="DW381" s="6"/>
      <c r="DX381" s="6"/>
      <c r="DY381" s="6"/>
      <c r="DZ381" s="6"/>
      <c r="EA381" s="6"/>
      <c r="EB381" s="6"/>
      <c r="EC381" s="6"/>
      <c r="ED381" s="6"/>
      <c r="EE381" s="6"/>
      <c r="EF381" s="6"/>
      <c r="EG381" s="6"/>
      <c r="EH381" s="6"/>
      <c r="EI381" s="6"/>
      <c r="EJ381" s="6"/>
      <c r="EK381" s="6"/>
      <c r="EL381" s="6"/>
      <c r="EM381" s="6"/>
      <c r="EN381" s="6"/>
      <c r="EO381" s="6"/>
      <c r="EP381" s="6"/>
      <c r="EQ381" s="6"/>
      <c r="ER381" s="6"/>
      <c r="ES381" s="6"/>
      <c r="ET381" s="6"/>
      <c r="EU381" s="6"/>
      <c r="EV381" s="6"/>
      <c r="EW381" s="6"/>
      <c r="EX381" s="6"/>
      <c r="EY381" s="6"/>
      <c r="EZ381" s="6"/>
      <c r="FA381" s="6"/>
      <c r="FB381" s="6"/>
      <c r="FC381" s="6"/>
      <c r="FD381" s="6"/>
      <c r="FE381" s="6"/>
      <c r="FF381" s="6"/>
      <c r="FG381" s="6"/>
      <c r="FH381" s="6"/>
      <c r="FI381" s="6"/>
      <c r="FJ381" s="6"/>
      <c r="FK381" s="6"/>
      <c r="FL381" s="6"/>
      <c r="FM381" s="6"/>
      <c r="FN381" s="6"/>
      <c r="FO381" s="6"/>
      <c r="FP381" s="6"/>
      <c r="FQ381" s="6"/>
      <c r="FR381" s="6"/>
      <c r="FS381" s="6"/>
      <c r="FT381" s="6"/>
      <c r="FU381" s="6"/>
      <c r="FV381" s="6"/>
      <c r="FW381" s="6"/>
      <c r="FX381" s="6"/>
      <c r="FY381" s="6"/>
      <c r="FZ381" s="6"/>
      <c r="GA381" s="6"/>
      <c r="GB381" s="6"/>
      <c r="GC381" s="6"/>
      <c r="GD381" s="6"/>
      <c r="GE381" s="6"/>
      <c r="GF381" s="6"/>
      <c r="GG381" s="6"/>
      <c r="GH381" s="6"/>
      <c r="GI381" s="6"/>
      <c r="GJ381" s="6"/>
      <c r="GK381" s="6"/>
      <c r="GL381" s="6"/>
      <c r="GM381" s="6"/>
      <c r="GN381" s="6"/>
      <c r="GO381" s="6"/>
      <c r="GP381" s="6"/>
      <c r="GQ381" s="6"/>
      <c r="GR381" s="6"/>
      <c r="GS381" s="6"/>
      <c r="GT381" s="6"/>
      <c r="GU381" s="6"/>
      <c r="GV381" s="6"/>
      <c r="GW381" s="6"/>
      <c r="GX381" s="6"/>
      <c r="GY381" s="6"/>
      <c r="GZ381" s="6"/>
      <c r="HA381" s="6"/>
      <c r="HB381" s="6"/>
      <c r="HC381" s="6"/>
      <c r="HD381" s="6"/>
      <c r="HE381" s="6"/>
      <c r="HF381" s="6"/>
      <c r="HG381" s="6"/>
      <c r="HH381" s="6"/>
      <c r="HI381" s="6"/>
      <c r="HJ381" s="6"/>
      <c r="HK381" s="6"/>
      <c r="HL381" s="6"/>
      <c r="HM381" s="6"/>
      <c r="HN381" s="6"/>
      <c r="HO381" s="6"/>
      <c r="HP381" s="6"/>
      <c r="HQ381" s="6"/>
      <c r="HR381" s="6"/>
      <c r="HS381" s="6"/>
      <c r="HT381" s="6"/>
      <c r="HU381" s="6"/>
      <c r="HV381" s="6"/>
      <c r="HW381" s="6"/>
      <c r="HX381" s="6"/>
      <c r="HY381" s="6"/>
      <c r="HZ381" s="6"/>
      <c r="IA381" s="6"/>
    </row>
    <row r="382" spans="1:235" ht="18" customHeight="1" x14ac:dyDescent="0.2">
      <c r="A382" s="18" t="s">
        <v>229</v>
      </c>
      <c r="B382" s="98"/>
      <c r="C382" s="98"/>
      <c r="D382" s="98"/>
      <c r="E382" s="98"/>
      <c r="F382" s="119"/>
      <c r="G382" s="119"/>
      <c r="H382" s="79"/>
      <c r="I382" s="79"/>
      <c r="J382" s="79"/>
      <c r="K382" s="79"/>
      <c r="L382" s="6"/>
      <c r="M382" s="6"/>
      <c r="N382" s="6"/>
      <c r="O382" s="6"/>
      <c r="P382" s="6"/>
      <c r="Q382" s="6"/>
      <c r="R382" s="6"/>
      <c r="S382" s="6"/>
      <c r="T382" s="6"/>
      <c r="U382" s="6"/>
      <c r="V382" s="6"/>
      <c r="W382" s="6"/>
      <c r="X382" s="6"/>
      <c r="Y382" s="6"/>
      <c r="Z382" s="6"/>
      <c r="AA382" s="6"/>
      <c r="AB382" s="6"/>
      <c r="AC382" s="6"/>
      <c r="AD382" s="6"/>
      <c r="AE382" s="6"/>
      <c r="AF382" s="6"/>
      <c r="AG382" s="6"/>
      <c r="AH382" s="6"/>
      <c r="AI382" s="6"/>
      <c r="AJ382" s="6"/>
      <c r="AK382" s="6"/>
      <c r="AL382" s="6"/>
      <c r="AM382" s="6"/>
      <c r="AN382" s="6"/>
      <c r="AO382" s="6"/>
      <c r="AP382" s="6"/>
      <c r="AQ382" s="6"/>
      <c r="AR382" s="6"/>
      <c r="AS382" s="6"/>
      <c r="AT382" s="6"/>
      <c r="AU382" s="6"/>
      <c r="AV382" s="6"/>
      <c r="AW382" s="6"/>
      <c r="AX382" s="6"/>
      <c r="AY382" s="6"/>
      <c r="AZ382" s="6"/>
      <c r="BA382" s="6"/>
      <c r="BB382" s="6"/>
      <c r="BC382" s="6"/>
      <c r="BD382" s="6"/>
      <c r="BE382" s="6"/>
      <c r="BF382" s="6"/>
      <c r="BG382" s="6"/>
      <c r="BH382" s="6"/>
      <c r="BI382" s="6"/>
      <c r="BJ382" s="6"/>
      <c r="BK382" s="6"/>
      <c r="BL382" s="6"/>
      <c r="BM382" s="6"/>
      <c r="BN382" s="6"/>
      <c r="BO382" s="6"/>
      <c r="BP382" s="6"/>
      <c r="BQ382" s="6"/>
      <c r="BR382" s="6"/>
      <c r="BS382" s="6"/>
      <c r="BT382" s="6"/>
      <c r="BU382" s="6"/>
      <c r="BV382" s="6"/>
      <c r="BW382" s="6"/>
      <c r="BX382" s="6"/>
      <c r="BY382" s="6"/>
      <c r="BZ382" s="6"/>
      <c r="CA382" s="6"/>
      <c r="CB382" s="6"/>
      <c r="CC382" s="6"/>
      <c r="CD382" s="6"/>
      <c r="CE382" s="6"/>
      <c r="CF382" s="6"/>
      <c r="CG382" s="6"/>
      <c r="CH382" s="6"/>
      <c r="CI382" s="6"/>
      <c r="CJ382" s="6"/>
      <c r="CK382" s="6"/>
      <c r="CL382" s="6"/>
      <c r="CM382" s="6"/>
      <c r="CN382" s="6"/>
      <c r="CO382" s="6"/>
      <c r="CP382" s="6"/>
      <c r="CQ382" s="6"/>
      <c r="CR382" s="6"/>
      <c r="CS382" s="6"/>
      <c r="CT382" s="6"/>
      <c r="CU382" s="6"/>
      <c r="CV382" s="6"/>
      <c r="CW382" s="6"/>
      <c r="CX382" s="6"/>
      <c r="CY382" s="6"/>
      <c r="CZ382" s="6"/>
      <c r="DA382" s="6"/>
      <c r="DB382" s="6"/>
      <c r="DC382" s="6"/>
      <c r="DD382" s="6"/>
      <c r="DE382" s="6"/>
      <c r="DF382" s="6"/>
      <c r="DG382" s="6"/>
      <c r="DH382" s="6"/>
      <c r="DI382" s="6"/>
      <c r="DJ382" s="6"/>
      <c r="DK382" s="6"/>
      <c r="DL382" s="6"/>
      <c r="DM382" s="6"/>
      <c r="DN382" s="6"/>
      <c r="DO382" s="6"/>
      <c r="DP382" s="6"/>
      <c r="DQ382" s="6"/>
      <c r="DR382" s="6"/>
      <c r="DS382" s="6"/>
      <c r="DT382" s="6"/>
      <c r="DU382" s="6"/>
      <c r="DV382" s="6"/>
      <c r="DW382" s="6"/>
      <c r="DX382" s="6"/>
      <c r="DY382" s="6"/>
      <c r="DZ382" s="6"/>
      <c r="EA382" s="6"/>
      <c r="EB382" s="6"/>
      <c r="EC382" s="6"/>
      <c r="ED382" s="6"/>
      <c r="EE382" s="6"/>
      <c r="EF382" s="6"/>
      <c r="EG382" s="6"/>
      <c r="EH382" s="6"/>
      <c r="EI382" s="6"/>
      <c r="EJ382" s="6"/>
      <c r="EK382" s="6"/>
      <c r="EL382" s="6"/>
      <c r="EM382" s="6"/>
      <c r="EN382" s="6"/>
      <c r="EO382" s="6"/>
      <c r="EP382" s="6"/>
      <c r="EQ382" s="6"/>
      <c r="ER382" s="6"/>
      <c r="ES382" s="6"/>
      <c r="ET382" s="6"/>
      <c r="EU382" s="6"/>
      <c r="EV382" s="6"/>
      <c r="EW382" s="6"/>
      <c r="EX382" s="6"/>
      <c r="EY382" s="6"/>
      <c r="EZ382" s="6"/>
      <c r="FA382" s="6"/>
      <c r="FB382" s="6"/>
      <c r="FC382" s="6"/>
      <c r="FD382" s="6"/>
      <c r="FE382" s="6"/>
      <c r="FF382" s="6"/>
      <c r="FG382" s="6"/>
      <c r="FH382" s="6"/>
      <c r="FI382" s="6"/>
      <c r="FJ382" s="6"/>
      <c r="FK382" s="6"/>
      <c r="FL382" s="6"/>
      <c r="FM382" s="6"/>
      <c r="FN382" s="6"/>
      <c r="FO382" s="6"/>
      <c r="FP382" s="6"/>
      <c r="FQ382" s="6"/>
      <c r="FR382" s="6"/>
      <c r="FS382" s="6"/>
      <c r="FT382" s="6"/>
      <c r="FU382" s="6"/>
      <c r="FV382" s="6"/>
      <c r="FW382" s="6"/>
      <c r="FX382" s="6"/>
      <c r="FY382" s="6"/>
      <c r="FZ382" s="6"/>
      <c r="GA382" s="6"/>
      <c r="GB382" s="6"/>
      <c r="GC382" s="6"/>
      <c r="GD382" s="6"/>
      <c r="GE382" s="6"/>
      <c r="GF382" s="6"/>
      <c r="GG382" s="6"/>
      <c r="GH382" s="6"/>
      <c r="GI382" s="6"/>
      <c r="GJ382" s="6"/>
      <c r="GK382" s="6"/>
      <c r="GL382" s="6"/>
      <c r="GM382" s="6"/>
      <c r="GN382" s="6"/>
      <c r="GO382" s="6"/>
      <c r="GP382" s="6"/>
      <c r="GQ382" s="6"/>
      <c r="GR382" s="6"/>
      <c r="GS382" s="6"/>
      <c r="GT382" s="6"/>
      <c r="GU382" s="6"/>
      <c r="GV382" s="6"/>
      <c r="GW382" s="6"/>
      <c r="GX382" s="6"/>
      <c r="GY382" s="6"/>
      <c r="GZ382" s="6"/>
      <c r="HA382" s="6"/>
      <c r="HB382" s="6"/>
      <c r="HC382" s="6"/>
      <c r="HD382" s="6"/>
      <c r="HE382" s="6"/>
      <c r="HF382" s="6"/>
      <c r="HG382" s="6"/>
      <c r="HH382" s="6"/>
      <c r="HI382" s="6"/>
      <c r="HJ382" s="6"/>
      <c r="HK382" s="6"/>
      <c r="HL382" s="6"/>
      <c r="HM382" s="6"/>
      <c r="HN382" s="6"/>
      <c r="HO382" s="6"/>
      <c r="HP382" s="6"/>
      <c r="HQ382" s="6"/>
      <c r="HR382" s="6"/>
      <c r="HS382" s="6"/>
      <c r="HT382" s="6"/>
      <c r="HU382" s="6"/>
      <c r="HV382" s="6"/>
      <c r="HW382" s="6"/>
      <c r="HX382" s="6"/>
      <c r="HY382" s="6"/>
    </row>
    <row r="383" spans="1:235" ht="30.75" customHeight="1" x14ac:dyDescent="0.2">
      <c r="A383" s="20" t="s">
        <v>41</v>
      </c>
      <c r="B383" s="319" t="s">
        <v>585</v>
      </c>
      <c r="C383" s="319"/>
      <c r="D383" s="319"/>
      <c r="E383" s="319"/>
      <c r="F383" s="319"/>
      <c r="G383" s="319"/>
      <c r="H383" s="319"/>
      <c r="I383" s="319"/>
      <c r="J383" s="319"/>
      <c r="K383" s="319"/>
      <c r="L383" s="130"/>
      <c r="M383" s="130"/>
      <c r="N383" s="130"/>
      <c r="O383" s="130"/>
      <c r="P383" s="130"/>
      <c r="Q383" s="130"/>
      <c r="R383" s="130"/>
      <c r="S383" s="130"/>
      <c r="T383" s="130"/>
      <c r="U383" s="130"/>
      <c r="V383" s="130"/>
      <c r="W383" s="130"/>
      <c r="X383" s="130"/>
      <c r="Y383" s="130"/>
      <c r="Z383" s="130"/>
      <c r="AA383" s="130"/>
      <c r="AB383" s="130"/>
      <c r="AC383" s="130"/>
      <c r="AD383" s="130"/>
      <c r="AE383" s="130"/>
      <c r="AF383" s="130"/>
      <c r="AG383" s="130"/>
      <c r="AH383" s="130"/>
      <c r="AI383" s="130"/>
      <c r="AJ383" s="130"/>
      <c r="AK383" s="130"/>
      <c r="AL383" s="130"/>
      <c r="AM383" s="130"/>
      <c r="AN383" s="130"/>
      <c r="AO383" s="130"/>
      <c r="AP383" s="130"/>
      <c r="AQ383" s="130"/>
      <c r="AR383" s="130"/>
      <c r="AS383" s="130"/>
      <c r="AT383" s="130"/>
      <c r="AU383" s="130"/>
      <c r="AV383" s="130"/>
      <c r="AW383" s="130"/>
      <c r="AX383" s="130"/>
      <c r="AY383" s="130"/>
      <c r="AZ383" s="130"/>
      <c r="BA383" s="130"/>
      <c r="BB383" s="130"/>
      <c r="BC383" s="130"/>
      <c r="BD383" s="130"/>
      <c r="BE383" s="130"/>
      <c r="BF383" s="130"/>
      <c r="BG383" s="130"/>
      <c r="BH383" s="130"/>
      <c r="BI383" s="130"/>
      <c r="BJ383" s="130"/>
      <c r="BK383" s="130"/>
      <c r="BL383" s="130"/>
      <c r="BM383" s="130"/>
      <c r="BN383" s="130"/>
      <c r="BO383" s="130"/>
      <c r="BP383" s="130"/>
      <c r="BQ383" s="130"/>
      <c r="BR383" s="130"/>
      <c r="BS383" s="130"/>
      <c r="BT383" s="130"/>
      <c r="BU383" s="130"/>
      <c r="BV383" s="130"/>
      <c r="BW383" s="130"/>
      <c r="BX383" s="130"/>
      <c r="BY383" s="130"/>
      <c r="BZ383" s="130"/>
      <c r="CA383" s="130"/>
      <c r="CB383" s="130"/>
      <c r="CC383" s="130"/>
      <c r="CD383" s="130"/>
      <c r="CE383" s="130"/>
      <c r="CF383" s="130"/>
      <c r="CG383" s="130"/>
      <c r="CH383" s="130"/>
      <c r="CI383" s="130"/>
      <c r="CJ383" s="130"/>
      <c r="CK383" s="130"/>
      <c r="CL383" s="130"/>
      <c r="CM383" s="130"/>
      <c r="CN383" s="130"/>
      <c r="CO383" s="130"/>
      <c r="CP383" s="130"/>
      <c r="CQ383" s="130"/>
      <c r="CR383" s="130"/>
      <c r="CS383" s="130"/>
      <c r="CT383" s="130"/>
      <c r="CU383" s="130"/>
      <c r="CV383" s="130"/>
      <c r="CW383" s="130"/>
      <c r="CX383" s="130"/>
      <c r="CY383" s="130"/>
      <c r="CZ383" s="130"/>
      <c r="DA383" s="130"/>
      <c r="DB383" s="130"/>
      <c r="DC383" s="130"/>
      <c r="DD383" s="130"/>
      <c r="DE383" s="130"/>
      <c r="DF383" s="130"/>
      <c r="DG383" s="130"/>
      <c r="DH383" s="130"/>
      <c r="DI383" s="130"/>
      <c r="DJ383" s="130"/>
      <c r="DK383" s="130"/>
      <c r="DL383" s="130"/>
      <c r="DM383" s="130"/>
      <c r="DN383" s="130"/>
      <c r="DO383" s="130"/>
      <c r="DP383" s="130"/>
      <c r="DQ383" s="130"/>
      <c r="DR383" s="130"/>
      <c r="DS383" s="130"/>
      <c r="DT383" s="130"/>
      <c r="DU383" s="130"/>
      <c r="DV383" s="130"/>
      <c r="DW383" s="130"/>
      <c r="DX383" s="130"/>
      <c r="DY383" s="130"/>
      <c r="DZ383" s="130"/>
      <c r="EA383" s="130"/>
      <c r="EB383" s="130"/>
      <c r="EC383" s="130"/>
      <c r="ED383" s="130"/>
      <c r="EE383" s="130"/>
      <c r="EF383" s="130"/>
      <c r="EG383" s="130"/>
      <c r="EH383" s="130"/>
      <c r="EI383" s="130"/>
      <c r="EJ383" s="130"/>
      <c r="EK383" s="130"/>
      <c r="EL383" s="130"/>
      <c r="EM383" s="130"/>
      <c r="EN383" s="130"/>
      <c r="EO383" s="130"/>
      <c r="EP383" s="130"/>
      <c r="EQ383" s="130"/>
      <c r="ER383" s="130"/>
      <c r="ES383" s="130"/>
      <c r="ET383" s="130"/>
      <c r="EU383" s="130"/>
      <c r="EV383" s="130"/>
      <c r="EW383" s="130"/>
      <c r="EX383" s="130"/>
      <c r="EY383" s="130"/>
      <c r="EZ383" s="130"/>
      <c r="FA383" s="130"/>
      <c r="FB383" s="130"/>
      <c r="FC383" s="130"/>
      <c r="FD383" s="130"/>
      <c r="FE383" s="130"/>
      <c r="FF383" s="130"/>
      <c r="FG383" s="130"/>
      <c r="FH383" s="130"/>
      <c r="FI383" s="130"/>
      <c r="FJ383" s="130"/>
      <c r="FK383" s="130"/>
      <c r="FL383" s="130"/>
      <c r="FM383" s="130"/>
      <c r="FN383" s="130"/>
      <c r="FO383" s="130"/>
      <c r="FP383" s="130"/>
      <c r="FQ383" s="130"/>
      <c r="FR383" s="130"/>
      <c r="FS383" s="130"/>
      <c r="FT383" s="130"/>
      <c r="FU383" s="130"/>
      <c r="FV383" s="130"/>
      <c r="FW383" s="130"/>
      <c r="FX383" s="130"/>
      <c r="FY383" s="130"/>
      <c r="FZ383" s="130"/>
      <c r="GA383" s="130"/>
      <c r="GB383" s="130"/>
      <c r="GC383" s="130"/>
      <c r="GD383" s="130"/>
      <c r="GE383" s="130"/>
      <c r="GF383" s="130"/>
      <c r="GG383" s="130"/>
      <c r="GH383" s="130"/>
      <c r="GI383" s="130"/>
      <c r="GJ383" s="130"/>
      <c r="GK383" s="130"/>
      <c r="GL383" s="130"/>
      <c r="GM383" s="130"/>
      <c r="GN383" s="130"/>
      <c r="GO383" s="130"/>
      <c r="GP383" s="130"/>
      <c r="GQ383" s="130"/>
      <c r="GR383" s="130"/>
      <c r="GS383" s="130"/>
      <c r="GT383" s="130"/>
      <c r="GU383" s="130"/>
      <c r="GV383" s="130"/>
      <c r="GW383" s="130"/>
      <c r="GX383" s="130"/>
      <c r="GY383" s="130"/>
      <c r="GZ383" s="130"/>
      <c r="HA383" s="130"/>
      <c r="HB383" s="130"/>
      <c r="HC383" s="130"/>
      <c r="HD383" s="130"/>
      <c r="HE383" s="130"/>
      <c r="HF383" s="130"/>
      <c r="HG383" s="6"/>
      <c r="HH383" s="6"/>
      <c r="HI383" s="6"/>
      <c r="HJ383" s="6"/>
      <c r="HK383" s="6"/>
      <c r="HL383" s="6"/>
      <c r="HM383" s="6"/>
      <c r="HN383" s="6"/>
      <c r="HO383" s="6"/>
      <c r="HP383" s="6"/>
      <c r="HQ383" s="6"/>
      <c r="HR383" s="6"/>
      <c r="HS383" s="6"/>
      <c r="HT383" s="6"/>
      <c r="HU383" s="6"/>
      <c r="HV383" s="6"/>
      <c r="HW383" s="6"/>
      <c r="HX383" s="6"/>
      <c r="HY383" s="6"/>
    </row>
    <row r="384" spans="1:235" ht="18" customHeight="1" thickBot="1" x14ac:dyDescent="0.25">
      <c r="A384" s="18"/>
      <c r="B384" s="98"/>
      <c r="C384" s="98"/>
      <c r="D384" s="98"/>
      <c r="E384" s="98"/>
      <c r="F384" s="98"/>
      <c r="G384" s="98"/>
      <c r="H384" s="98"/>
      <c r="I384" s="98"/>
      <c r="J384" s="98"/>
      <c r="K384" s="98"/>
      <c r="L384" s="130"/>
      <c r="M384" s="130"/>
      <c r="N384" s="130"/>
      <c r="O384" s="130"/>
      <c r="P384" s="130"/>
      <c r="Q384" s="130"/>
      <c r="R384" s="130"/>
      <c r="S384" s="130"/>
      <c r="T384" s="130"/>
      <c r="U384" s="130"/>
      <c r="V384" s="130"/>
      <c r="W384" s="130"/>
      <c r="X384" s="130"/>
      <c r="Y384" s="130"/>
      <c r="Z384" s="130"/>
      <c r="AA384" s="130"/>
      <c r="AB384" s="130"/>
      <c r="AC384" s="130"/>
      <c r="AD384" s="130"/>
      <c r="AE384" s="130"/>
      <c r="AF384" s="130"/>
      <c r="AG384" s="130"/>
      <c r="AH384" s="130"/>
      <c r="AI384" s="130"/>
      <c r="AJ384" s="130"/>
      <c r="AK384" s="130"/>
      <c r="AL384" s="130"/>
      <c r="AM384" s="130"/>
      <c r="AN384" s="130"/>
      <c r="AO384" s="130"/>
      <c r="AP384" s="130"/>
      <c r="AQ384" s="130"/>
      <c r="AR384" s="130"/>
      <c r="AS384" s="130"/>
      <c r="AT384" s="130"/>
      <c r="AU384" s="130"/>
      <c r="AV384" s="130"/>
      <c r="AW384" s="130"/>
      <c r="AX384" s="130"/>
      <c r="AY384" s="130"/>
      <c r="AZ384" s="130"/>
      <c r="BA384" s="130"/>
      <c r="BB384" s="130"/>
      <c r="BC384" s="130"/>
      <c r="BD384" s="130"/>
      <c r="BE384" s="130"/>
      <c r="BF384" s="130"/>
      <c r="BG384" s="130"/>
      <c r="BH384" s="130"/>
      <c r="BI384" s="130"/>
      <c r="BJ384" s="130"/>
      <c r="BK384" s="130"/>
      <c r="BL384" s="130"/>
      <c r="BM384" s="130"/>
      <c r="BN384" s="130"/>
      <c r="BO384" s="130"/>
      <c r="BP384" s="130"/>
      <c r="BQ384" s="130"/>
      <c r="BR384" s="130"/>
      <c r="BS384" s="130"/>
      <c r="BT384" s="130"/>
      <c r="BU384" s="130"/>
      <c r="BV384" s="130"/>
      <c r="BW384" s="130"/>
      <c r="BX384" s="130"/>
      <c r="BY384" s="130"/>
      <c r="BZ384" s="130"/>
      <c r="CA384" s="130"/>
      <c r="CB384" s="130"/>
      <c r="CC384" s="130"/>
      <c r="CD384" s="130"/>
      <c r="CE384" s="130"/>
      <c r="CF384" s="130"/>
      <c r="CG384" s="130"/>
      <c r="CH384" s="130"/>
      <c r="CI384" s="130"/>
      <c r="CJ384" s="130"/>
      <c r="CK384" s="130"/>
      <c r="CL384" s="130"/>
      <c r="CM384" s="130"/>
      <c r="CN384" s="130"/>
      <c r="CO384" s="130"/>
      <c r="CP384" s="130"/>
      <c r="CQ384" s="130"/>
      <c r="CR384" s="130"/>
      <c r="CS384" s="130"/>
      <c r="CT384" s="130"/>
      <c r="CU384" s="130"/>
      <c r="CV384" s="130"/>
      <c r="CW384" s="130"/>
      <c r="CX384" s="130"/>
      <c r="CY384" s="130"/>
      <c r="CZ384" s="130"/>
      <c r="DA384" s="130"/>
      <c r="DB384" s="130"/>
      <c r="DC384" s="130"/>
      <c r="DD384" s="130"/>
      <c r="DE384" s="130"/>
      <c r="DF384" s="130"/>
      <c r="DG384" s="130"/>
      <c r="DH384" s="130"/>
      <c r="DI384" s="130"/>
      <c r="DJ384" s="130"/>
      <c r="DK384" s="130"/>
      <c r="DL384" s="130"/>
      <c r="DM384" s="130"/>
      <c r="DN384" s="130"/>
      <c r="DO384" s="130"/>
      <c r="DP384" s="130"/>
      <c r="DQ384" s="130"/>
      <c r="DR384" s="130"/>
      <c r="DS384" s="130"/>
      <c r="DT384" s="130"/>
      <c r="DU384" s="130"/>
      <c r="DV384" s="130"/>
      <c r="DW384" s="130"/>
      <c r="DX384" s="130"/>
      <c r="DY384" s="130"/>
      <c r="DZ384" s="130"/>
      <c r="EA384" s="130"/>
      <c r="EB384" s="130"/>
      <c r="EC384" s="130"/>
      <c r="ED384" s="130"/>
      <c r="EE384" s="130"/>
      <c r="EF384" s="130"/>
      <c r="EG384" s="130"/>
      <c r="EH384" s="130"/>
      <c r="EI384" s="130"/>
      <c r="EJ384" s="130"/>
      <c r="EK384" s="130"/>
      <c r="EL384" s="130"/>
      <c r="EM384" s="130"/>
      <c r="EN384" s="130"/>
      <c r="EO384" s="130"/>
      <c r="EP384" s="130"/>
      <c r="EQ384" s="130"/>
      <c r="ER384" s="130"/>
      <c r="ES384" s="130"/>
      <c r="ET384" s="130"/>
      <c r="EU384" s="130"/>
      <c r="EV384" s="130"/>
      <c r="EW384" s="130"/>
      <c r="EX384" s="130"/>
      <c r="EY384" s="130"/>
      <c r="EZ384" s="130"/>
      <c r="FA384" s="130"/>
      <c r="FB384" s="130"/>
      <c r="FC384" s="130"/>
      <c r="FD384" s="130"/>
      <c r="FE384" s="130"/>
      <c r="FF384" s="130"/>
      <c r="FG384" s="130"/>
      <c r="FH384" s="130"/>
      <c r="FI384" s="130"/>
      <c r="FJ384" s="130"/>
      <c r="FK384" s="130"/>
      <c r="FL384" s="130"/>
      <c r="FM384" s="130"/>
      <c r="FN384" s="130"/>
      <c r="FO384" s="130"/>
      <c r="FP384" s="130"/>
      <c r="FQ384" s="130"/>
      <c r="FR384" s="130"/>
      <c r="FS384" s="130"/>
      <c r="FT384" s="130"/>
      <c r="FU384" s="130"/>
      <c r="FV384" s="130"/>
      <c r="FW384" s="130"/>
      <c r="FX384" s="130"/>
      <c r="FY384" s="130"/>
      <c r="FZ384" s="130"/>
      <c r="GA384" s="130"/>
      <c r="GB384" s="130"/>
      <c r="GC384" s="130"/>
      <c r="GD384" s="130"/>
      <c r="GE384" s="130"/>
      <c r="GF384" s="130"/>
      <c r="GG384" s="130"/>
      <c r="GH384" s="130"/>
      <c r="GI384" s="130"/>
      <c r="GJ384" s="130"/>
      <c r="GK384" s="130"/>
      <c r="GL384" s="130"/>
      <c r="GM384" s="130"/>
      <c r="GN384" s="130"/>
      <c r="GO384" s="130"/>
      <c r="GP384" s="130"/>
      <c r="GQ384" s="130"/>
      <c r="GR384" s="130"/>
      <c r="GS384" s="130"/>
      <c r="GT384" s="130"/>
      <c r="GU384" s="130"/>
      <c r="GV384" s="130"/>
      <c r="GW384" s="130"/>
      <c r="GX384" s="130"/>
      <c r="GY384" s="130"/>
      <c r="GZ384" s="130"/>
      <c r="HA384" s="130"/>
      <c r="HB384" s="130"/>
      <c r="HC384" s="130"/>
      <c r="HD384" s="130"/>
      <c r="HE384" s="130"/>
      <c r="HF384" s="130"/>
      <c r="HG384" s="6"/>
      <c r="HH384" s="6"/>
      <c r="HI384" s="6"/>
      <c r="HJ384" s="6"/>
      <c r="HK384" s="6"/>
      <c r="HL384" s="6"/>
      <c r="HM384" s="6"/>
      <c r="HN384" s="6"/>
      <c r="HO384" s="6"/>
      <c r="HP384" s="6"/>
      <c r="HQ384" s="6"/>
      <c r="HR384" s="6"/>
      <c r="HS384" s="6"/>
      <c r="HT384" s="6"/>
      <c r="HU384" s="6"/>
      <c r="HV384" s="6"/>
      <c r="HW384" s="6"/>
      <c r="HX384" s="6"/>
      <c r="HY384" s="6"/>
    </row>
    <row r="385" spans="1:235" ht="18" customHeight="1" thickBot="1" x14ac:dyDescent="0.25">
      <c r="A385" s="18"/>
      <c r="B385" s="153"/>
      <c r="C385" s="269" t="s">
        <v>283</v>
      </c>
      <c r="D385" s="270" t="s">
        <v>557</v>
      </c>
      <c r="E385" s="98"/>
      <c r="F385" s="98"/>
      <c r="G385" s="98"/>
      <c r="H385" s="98"/>
      <c r="I385" s="98"/>
      <c r="K385" s="85"/>
      <c r="L385" s="130"/>
      <c r="M385" s="79"/>
      <c r="N385" s="130"/>
      <c r="O385" s="130"/>
      <c r="P385" s="130"/>
      <c r="Q385" s="130"/>
      <c r="R385" s="130"/>
      <c r="S385" s="130"/>
      <c r="T385" s="130"/>
      <c r="U385" s="130"/>
      <c r="V385" s="130"/>
      <c r="W385" s="130"/>
      <c r="X385" s="130"/>
      <c r="Y385" s="130"/>
      <c r="Z385" s="130"/>
      <c r="AA385" s="130"/>
      <c r="AB385" s="130"/>
      <c r="AC385" s="130"/>
      <c r="AD385" s="130"/>
      <c r="AE385" s="130"/>
      <c r="AF385" s="130"/>
      <c r="AG385" s="130"/>
      <c r="AH385" s="130"/>
      <c r="AI385" s="130"/>
      <c r="AJ385" s="130"/>
      <c r="AK385" s="130"/>
      <c r="AL385" s="130"/>
      <c r="AM385" s="130"/>
      <c r="AN385" s="130"/>
      <c r="AO385" s="130"/>
      <c r="AP385" s="130"/>
      <c r="AQ385" s="130"/>
      <c r="AR385" s="130"/>
      <c r="AS385" s="130"/>
      <c r="AT385" s="130"/>
      <c r="AU385" s="130"/>
      <c r="AV385" s="130"/>
      <c r="AW385" s="130"/>
      <c r="AX385" s="130"/>
      <c r="AY385" s="130"/>
      <c r="AZ385" s="130"/>
      <c r="BA385" s="130"/>
      <c r="BB385" s="130"/>
      <c r="BC385" s="130"/>
      <c r="BD385" s="130"/>
      <c r="BE385" s="130"/>
      <c r="BF385" s="130"/>
      <c r="BG385" s="130"/>
      <c r="BH385" s="130"/>
      <c r="BI385" s="130"/>
      <c r="BJ385" s="130"/>
      <c r="BK385" s="130"/>
      <c r="BL385" s="130"/>
      <c r="BM385" s="130"/>
      <c r="BN385" s="130"/>
      <c r="BO385" s="130"/>
      <c r="BP385" s="130"/>
      <c r="BQ385" s="130"/>
      <c r="BR385" s="130"/>
      <c r="BS385" s="130"/>
      <c r="BT385" s="130"/>
      <c r="BU385" s="130"/>
      <c r="BV385" s="130"/>
      <c r="BW385" s="130"/>
      <c r="BX385" s="130"/>
      <c r="BY385" s="130"/>
      <c r="BZ385" s="130"/>
      <c r="CA385" s="130"/>
      <c r="CB385" s="130"/>
      <c r="CC385" s="130"/>
      <c r="CD385" s="130"/>
      <c r="CE385" s="130"/>
      <c r="CF385" s="130"/>
      <c r="CG385" s="130"/>
      <c r="CH385" s="130"/>
      <c r="CI385" s="130"/>
      <c r="CJ385" s="130"/>
      <c r="CK385" s="130"/>
      <c r="CL385" s="130"/>
      <c r="CM385" s="130"/>
      <c r="CN385" s="130"/>
      <c r="CO385" s="130"/>
      <c r="CP385" s="130"/>
      <c r="CQ385" s="130"/>
      <c r="CR385" s="130"/>
      <c r="CS385" s="130"/>
      <c r="CT385" s="130"/>
      <c r="CU385" s="130"/>
      <c r="CV385" s="130"/>
      <c r="CW385" s="130"/>
      <c r="CX385" s="130"/>
      <c r="CY385" s="130"/>
      <c r="CZ385" s="130"/>
      <c r="DA385" s="130"/>
      <c r="DB385" s="130"/>
      <c r="DC385" s="130"/>
      <c r="DD385" s="130"/>
      <c r="DE385" s="130"/>
      <c r="DF385" s="130"/>
      <c r="DG385" s="130"/>
      <c r="DH385" s="130"/>
      <c r="DI385" s="130"/>
      <c r="DJ385" s="130"/>
      <c r="DK385" s="130"/>
      <c r="DL385" s="130"/>
      <c r="DM385" s="130"/>
      <c r="DN385" s="130"/>
      <c r="DO385" s="130"/>
      <c r="DP385" s="130"/>
      <c r="DQ385" s="130"/>
      <c r="DR385" s="130"/>
      <c r="DS385" s="130"/>
      <c r="DT385" s="130"/>
      <c r="DU385" s="130"/>
      <c r="DV385" s="130"/>
      <c r="DW385" s="130"/>
      <c r="DX385" s="130"/>
      <c r="DY385" s="130"/>
      <c r="DZ385" s="130"/>
      <c r="EA385" s="130"/>
      <c r="EB385" s="130"/>
      <c r="EC385" s="130"/>
      <c r="ED385" s="130"/>
      <c r="EE385" s="130"/>
      <c r="EF385" s="130"/>
      <c r="EG385" s="130"/>
      <c r="EH385" s="130"/>
      <c r="EI385" s="130"/>
      <c r="EJ385" s="130"/>
      <c r="EK385" s="130"/>
      <c r="EL385" s="130"/>
      <c r="EM385" s="130"/>
      <c r="EN385" s="130"/>
      <c r="EO385" s="130"/>
      <c r="EP385" s="130"/>
      <c r="EQ385" s="130"/>
      <c r="ER385" s="130"/>
      <c r="ES385" s="130"/>
      <c r="ET385" s="130"/>
      <c r="EU385" s="130"/>
      <c r="EV385" s="130"/>
      <c r="EW385" s="130"/>
      <c r="EX385" s="130"/>
      <c r="EY385" s="130"/>
      <c r="EZ385" s="130"/>
      <c r="FA385" s="130"/>
      <c r="FB385" s="130"/>
      <c r="FC385" s="130"/>
      <c r="FD385" s="130"/>
      <c r="FE385" s="130"/>
      <c r="FF385" s="130"/>
      <c r="FG385" s="130"/>
      <c r="FH385" s="130"/>
      <c r="FI385" s="130"/>
      <c r="FJ385" s="130"/>
      <c r="FK385" s="130"/>
      <c r="FL385" s="130"/>
      <c r="FM385" s="130"/>
      <c r="FN385" s="130"/>
      <c r="FO385" s="130"/>
      <c r="FP385" s="130"/>
      <c r="FQ385" s="130"/>
      <c r="FR385" s="130"/>
      <c r="FS385" s="130"/>
      <c r="FT385" s="130"/>
      <c r="FU385" s="130"/>
      <c r="FV385" s="130"/>
      <c r="FW385" s="130"/>
      <c r="FX385" s="130"/>
      <c r="FY385" s="130"/>
      <c r="FZ385" s="130"/>
      <c r="GA385" s="130"/>
      <c r="GB385" s="130"/>
      <c r="GC385" s="130"/>
      <c r="GD385" s="130"/>
      <c r="GE385" s="130"/>
      <c r="GF385" s="130"/>
      <c r="GG385" s="130"/>
      <c r="GH385" s="130"/>
      <c r="GI385" s="130"/>
      <c r="GJ385" s="130"/>
      <c r="GK385" s="130"/>
      <c r="GL385" s="130"/>
      <c r="GM385" s="130"/>
      <c r="GN385" s="130"/>
      <c r="GO385" s="130"/>
      <c r="GP385" s="130"/>
      <c r="GQ385" s="130"/>
      <c r="GR385" s="130"/>
      <c r="GS385" s="130"/>
      <c r="GT385" s="130"/>
      <c r="GU385" s="130"/>
      <c r="GV385" s="130"/>
      <c r="GW385" s="130"/>
      <c r="GX385" s="130"/>
      <c r="GY385" s="130"/>
      <c r="GZ385" s="130"/>
      <c r="HA385" s="130"/>
      <c r="HB385" s="130"/>
      <c r="HC385" s="130"/>
      <c r="HD385" s="130"/>
      <c r="HE385" s="130"/>
      <c r="HF385" s="130"/>
      <c r="HG385" s="130"/>
      <c r="HH385" s="130"/>
      <c r="HI385" s="6"/>
      <c r="HJ385" s="6"/>
      <c r="HK385" s="6"/>
      <c r="HL385" s="6"/>
      <c r="HM385" s="6"/>
      <c r="HN385" s="6"/>
      <c r="HO385" s="6"/>
      <c r="HP385" s="6"/>
      <c r="HQ385" s="6"/>
      <c r="HR385" s="6"/>
      <c r="HS385" s="6"/>
      <c r="HT385" s="6"/>
      <c r="HU385" s="6"/>
      <c r="HV385" s="6"/>
      <c r="HW385" s="6"/>
      <c r="HX385" s="6"/>
      <c r="HY385" s="6"/>
      <c r="HZ385" s="6"/>
      <c r="IA385" s="6"/>
    </row>
    <row r="386" spans="1:235" ht="18" customHeight="1" x14ac:dyDescent="0.2">
      <c r="A386" s="18"/>
      <c r="B386" s="263" t="s">
        <v>237</v>
      </c>
      <c r="C386" s="271"/>
      <c r="D386" s="272"/>
      <c r="E386" s="130"/>
      <c r="F386" s="79"/>
      <c r="G386" s="130"/>
      <c r="H386" s="130"/>
      <c r="I386" s="130"/>
      <c r="J386" s="130"/>
      <c r="K386" s="130"/>
      <c r="L386" s="130"/>
      <c r="M386" s="130"/>
      <c r="N386" s="130"/>
      <c r="O386" s="130"/>
      <c r="P386" s="130"/>
      <c r="Q386" s="130"/>
      <c r="R386" s="130"/>
      <c r="S386" s="130"/>
      <c r="T386" s="130"/>
      <c r="U386" s="130"/>
      <c r="V386" s="130"/>
      <c r="W386" s="130"/>
      <c r="X386" s="130"/>
      <c r="Y386" s="130"/>
      <c r="Z386" s="130"/>
      <c r="AA386" s="130"/>
      <c r="AB386" s="130"/>
      <c r="AC386" s="130"/>
      <c r="AD386" s="130"/>
      <c r="AE386" s="130"/>
      <c r="AF386" s="130"/>
      <c r="AG386" s="130"/>
      <c r="AH386" s="130"/>
      <c r="AI386" s="130"/>
      <c r="AJ386" s="130"/>
      <c r="AK386" s="130"/>
      <c r="AL386" s="130"/>
      <c r="AM386" s="130"/>
      <c r="AN386" s="130"/>
      <c r="AO386" s="130"/>
      <c r="AP386" s="130"/>
      <c r="AQ386" s="130"/>
      <c r="AR386" s="130"/>
      <c r="AS386" s="130"/>
      <c r="AT386" s="130"/>
      <c r="AU386" s="130"/>
      <c r="AV386" s="130"/>
      <c r="AW386" s="130"/>
      <c r="AX386" s="130"/>
      <c r="AY386" s="130"/>
      <c r="AZ386" s="130"/>
      <c r="BA386" s="130"/>
      <c r="BB386" s="130"/>
      <c r="BC386" s="130"/>
      <c r="BD386" s="130"/>
      <c r="BE386" s="130"/>
      <c r="BF386" s="130"/>
      <c r="BG386" s="130"/>
      <c r="BH386" s="130"/>
      <c r="BI386" s="130"/>
      <c r="BJ386" s="130"/>
      <c r="BK386" s="130"/>
      <c r="BL386" s="130"/>
      <c r="BM386" s="130"/>
      <c r="BN386" s="130"/>
      <c r="BO386" s="130"/>
      <c r="BP386" s="130"/>
      <c r="BQ386" s="130"/>
      <c r="BR386" s="130"/>
      <c r="BS386" s="130"/>
      <c r="BT386" s="130"/>
      <c r="BU386" s="130"/>
      <c r="BV386" s="130"/>
      <c r="BW386" s="130"/>
      <c r="BX386" s="130"/>
      <c r="BY386" s="130"/>
      <c r="BZ386" s="130"/>
      <c r="CA386" s="130"/>
      <c r="CB386" s="130"/>
      <c r="CC386" s="130"/>
      <c r="CD386" s="130"/>
      <c r="CE386" s="130"/>
      <c r="CF386" s="130"/>
      <c r="CG386" s="130"/>
      <c r="CH386" s="130"/>
      <c r="CI386" s="130"/>
      <c r="CJ386" s="130"/>
      <c r="CK386" s="130"/>
      <c r="CL386" s="130"/>
      <c r="CM386" s="130"/>
      <c r="CN386" s="130"/>
      <c r="CO386" s="130"/>
      <c r="CP386" s="130"/>
      <c r="CQ386" s="130"/>
      <c r="CR386" s="130"/>
      <c r="CS386" s="130"/>
      <c r="CT386" s="130"/>
      <c r="CU386" s="130"/>
      <c r="CV386" s="130"/>
      <c r="CW386" s="130"/>
      <c r="CX386" s="130"/>
      <c r="CY386" s="130"/>
      <c r="CZ386" s="130"/>
      <c r="DA386" s="130"/>
      <c r="DB386" s="130"/>
      <c r="DC386" s="130"/>
      <c r="DD386" s="130"/>
      <c r="DE386" s="130"/>
      <c r="DF386" s="130"/>
      <c r="DG386" s="130"/>
      <c r="DH386" s="130"/>
      <c r="DI386" s="130"/>
      <c r="DJ386" s="130"/>
      <c r="DK386" s="130"/>
      <c r="DL386" s="130"/>
      <c r="DM386" s="130"/>
      <c r="DN386" s="130"/>
      <c r="DO386" s="130"/>
      <c r="DP386" s="130"/>
      <c r="DQ386" s="130"/>
      <c r="DR386" s="130"/>
      <c r="DS386" s="130"/>
      <c r="DT386" s="130"/>
      <c r="DU386" s="130"/>
      <c r="DV386" s="130"/>
      <c r="DW386" s="130"/>
      <c r="DX386" s="130"/>
      <c r="DY386" s="130"/>
      <c r="DZ386" s="130"/>
      <c r="EA386" s="130"/>
      <c r="EB386" s="130"/>
      <c r="EC386" s="130"/>
      <c r="ED386" s="130"/>
      <c r="EE386" s="130"/>
      <c r="EF386" s="130"/>
      <c r="EG386" s="130"/>
      <c r="EH386" s="130"/>
      <c r="EI386" s="130"/>
      <c r="EJ386" s="130"/>
      <c r="EK386" s="130"/>
      <c r="EL386" s="130"/>
      <c r="EM386" s="130"/>
      <c r="EN386" s="130"/>
      <c r="EO386" s="130"/>
      <c r="EP386" s="130"/>
      <c r="EQ386" s="130"/>
      <c r="ER386" s="130"/>
      <c r="ES386" s="130"/>
      <c r="ET386" s="130"/>
      <c r="EU386" s="130"/>
      <c r="EV386" s="130"/>
      <c r="EW386" s="130"/>
      <c r="EX386" s="130"/>
      <c r="EY386" s="130"/>
      <c r="EZ386" s="130"/>
      <c r="FA386" s="130"/>
      <c r="FB386" s="130"/>
      <c r="FC386" s="130"/>
      <c r="FD386" s="130"/>
      <c r="FE386" s="130"/>
      <c r="FF386" s="130"/>
      <c r="FG386" s="130"/>
      <c r="FH386" s="130"/>
      <c r="FI386" s="130"/>
      <c r="FJ386" s="130"/>
      <c r="FK386" s="130"/>
      <c r="FL386" s="130"/>
      <c r="FM386" s="130"/>
      <c r="FN386" s="130"/>
      <c r="FO386" s="130"/>
      <c r="FP386" s="130"/>
      <c r="FQ386" s="130"/>
      <c r="FR386" s="130"/>
      <c r="FS386" s="130"/>
      <c r="FT386" s="130"/>
      <c r="FU386" s="130"/>
      <c r="FV386" s="130"/>
      <c r="FW386" s="130"/>
      <c r="FX386" s="130"/>
      <c r="FY386" s="130"/>
      <c r="FZ386" s="130"/>
      <c r="GA386" s="130"/>
      <c r="GB386" s="130"/>
      <c r="GC386" s="130"/>
      <c r="GD386" s="130"/>
      <c r="GE386" s="130"/>
      <c r="GF386" s="130"/>
      <c r="GG386" s="130"/>
      <c r="GH386" s="130"/>
      <c r="GI386" s="130"/>
      <c r="GJ386" s="130"/>
      <c r="GK386" s="130"/>
      <c r="GL386" s="130"/>
      <c r="GM386" s="130"/>
      <c r="GN386" s="130"/>
      <c r="GO386" s="130"/>
      <c r="GP386" s="130"/>
      <c r="GQ386" s="130"/>
      <c r="GR386" s="130"/>
      <c r="GS386" s="130"/>
      <c r="GT386" s="130"/>
      <c r="GU386" s="130"/>
      <c r="GV386" s="130"/>
      <c r="GW386" s="130"/>
      <c r="GX386" s="130"/>
      <c r="GY386" s="130"/>
      <c r="GZ386" s="130"/>
      <c r="HA386" s="130"/>
      <c r="HB386" s="6"/>
      <c r="HC386" s="6"/>
      <c r="HD386" s="6"/>
      <c r="HE386" s="6"/>
      <c r="HF386" s="6"/>
      <c r="HG386" s="6"/>
      <c r="HH386" s="6"/>
      <c r="HI386" s="6"/>
      <c r="HJ386" s="6"/>
      <c r="HK386" s="6"/>
      <c r="HL386" s="6"/>
      <c r="HM386" s="6"/>
      <c r="HN386" s="6"/>
      <c r="HO386" s="6"/>
      <c r="HP386" s="6"/>
      <c r="HQ386" s="6"/>
      <c r="HR386" s="6"/>
      <c r="HS386" s="6"/>
      <c r="HT386" s="6"/>
    </row>
    <row r="387" spans="1:235" ht="18" customHeight="1" x14ac:dyDescent="0.2">
      <c r="A387" s="18"/>
      <c r="B387" s="262" t="s">
        <v>238</v>
      </c>
      <c r="C387" s="273"/>
      <c r="D387" s="274"/>
      <c r="E387" s="130"/>
      <c r="F387" s="79"/>
      <c r="G387" s="130"/>
      <c r="H387" s="130"/>
      <c r="I387" s="130"/>
      <c r="J387" s="130"/>
      <c r="K387" s="130"/>
      <c r="L387" s="130"/>
      <c r="M387" s="130"/>
      <c r="N387" s="130"/>
      <c r="O387" s="130"/>
      <c r="P387" s="130"/>
      <c r="Q387" s="130"/>
      <c r="R387" s="130"/>
      <c r="S387" s="130"/>
      <c r="T387" s="130"/>
      <c r="U387" s="130"/>
      <c r="V387" s="130"/>
      <c r="W387" s="130"/>
      <c r="X387" s="130"/>
      <c r="Y387" s="130"/>
      <c r="Z387" s="130"/>
      <c r="AA387" s="130"/>
      <c r="AB387" s="130"/>
      <c r="AC387" s="130"/>
      <c r="AD387" s="130"/>
      <c r="AE387" s="130"/>
      <c r="AF387" s="130"/>
      <c r="AG387" s="130"/>
      <c r="AH387" s="130"/>
      <c r="AI387" s="130"/>
      <c r="AJ387" s="130"/>
      <c r="AK387" s="130"/>
      <c r="AL387" s="130"/>
      <c r="AM387" s="130"/>
      <c r="AN387" s="130"/>
      <c r="AO387" s="130"/>
      <c r="AP387" s="130"/>
      <c r="AQ387" s="130"/>
      <c r="AR387" s="130"/>
      <c r="AS387" s="130"/>
      <c r="AT387" s="130"/>
      <c r="AU387" s="130"/>
      <c r="AV387" s="130"/>
      <c r="AW387" s="130"/>
      <c r="AX387" s="130"/>
      <c r="AY387" s="130"/>
      <c r="AZ387" s="130"/>
      <c r="BA387" s="130"/>
      <c r="BB387" s="130"/>
      <c r="BC387" s="130"/>
      <c r="BD387" s="130"/>
      <c r="BE387" s="130"/>
      <c r="BF387" s="130"/>
      <c r="BG387" s="130"/>
      <c r="BH387" s="130"/>
      <c r="BI387" s="130"/>
      <c r="BJ387" s="130"/>
      <c r="BK387" s="130"/>
      <c r="BL387" s="130"/>
      <c r="BM387" s="130"/>
      <c r="BN387" s="130"/>
      <c r="BO387" s="130"/>
      <c r="BP387" s="130"/>
      <c r="BQ387" s="130"/>
      <c r="BR387" s="130"/>
      <c r="BS387" s="130"/>
      <c r="BT387" s="130"/>
      <c r="BU387" s="130"/>
      <c r="BV387" s="130"/>
      <c r="BW387" s="130"/>
      <c r="BX387" s="130"/>
      <c r="BY387" s="130"/>
      <c r="BZ387" s="130"/>
      <c r="CA387" s="130"/>
      <c r="CB387" s="130"/>
      <c r="CC387" s="130"/>
      <c r="CD387" s="130"/>
      <c r="CE387" s="130"/>
      <c r="CF387" s="130"/>
      <c r="CG387" s="130"/>
      <c r="CH387" s="130"/>
      <c r="CI387" s="130"/>
      <c r="CJ387" s="130"/>
      <c r="CK387" s="130"/>
      <c r="CL387" s="130"/>
      <c r="CM387" s="130"/>
      <c r="CN387" s="130"/>
      <c r="CO387" s="130"/>
      <c r="CP387" s="130"/>
      <c r="CQ387" s="130"/>
      <c r="CR387" s="130"/>
      <c r="CS387" s="130"/>
      <c r="CT387" s="130"/>
      <c r="CU387" s="130"/>
      <c r="CV387" s="130"/>
      <c r="CW387" s="130"/>
      <c r="CX387" s="130"/>
      <c r="CY387" s="130"/>
      <c r="CZ387" s="130"/>
      <c r="DA387" s="130"/>
      <c r="DB387" s="130"/>
      <c r="DC387" s="130"/>
      <c r="DD387" s="130"/>
      <c r="DE387" s="130"/>
      <c r="DF387" s="130"/>
      <c r="DG387" s="130"/>
      <c r="DH387" s="130"/>
      <c r="DI387" s="130"/>
      <c r="DJ387" s="130"/>
      <c r="DK387" s="130"/>
      <c r="DL387" s="130"/>
      <c r="DM387" s="130"/>
      <c r="DN387" s="130"/>
      <c r="DO387" s="130"/>
      <c r="DP387" s="130"/>
      <c r="DQ387" s="130"/>
      <c r="DR387" s="130"/>
      <c r="DS387" s="130"/>
      <c r="DT387" s="130"/>
      <c r="DU387" s="130"/>
      <c r="DV387" s="130"/>
      <c r="DW387" s="130"/>
      <c r="DX387" s="130"/>
      <c r="DY387" s="130"/>
      <c r="DZ387" s="130"/>
      <c r="EA387" s="130"/>
      <c r="EB387" s="130"/>
      <c r="EC387" s="130"/>
      <c r="ED387" s="130"/>
      <c r="EE387" s="130"/>
      <c r="EF387" s="130"/>
      <c r="EG387" s="130"/>
      <c r="EH387" s="130"/>
      <c r="EI387" s="130"/>
      <c r="EJ387" s="130"/>
      <c r="EK387" s="130"/>
      <c r="EL387" s="130"/>
      <c r="EM387" s="130"/>
      <c r="EN387" s="130"/>
      <c r="EO387" s="130"/>
      <c r="EP387" s="130"/>
      <c r="EQ387" s="130"/>
      <c r="ER387" s="130"/>
      <c r="ES387" s="130"/>
      <c r="ET387" s="130"/>
      <c r="EU387" s="130"/>
      <c r="EV387" s="130"/>
      <c r="EW387" s="130"/>
      <c r="EX387" s="130"/>
      <c r="EY387" s="130"/>
      <c r="EZ387" s="130"/>
      <c r="FA387" s="130"/>
      <c r="FB387" s="130"/>
      <c r="FC387" s="130"/>
      <c r="FD387" s="130"/>
      <c r="FE387" s="130"/>
      <c r="FF387" s="130"/>
      <c r="FG387" s="130"/>
      <c r="FH387" s="130"/>
      <c r="FI387" s="130"/>
      <c r="FJ387" s="130"/>
      <c r="FK387" s="130"/>
      <c r="FL387" s="130"/>
      <c r="FM387" s="130"/>
      <c r="FN387" s="130"/>
      <c r="FO387" s="130"/>
      <c r="FP387" s="130"/>
      <c r="FQ387" s="130"/>
      <c r="FR387" s="130"/>
      <c r="FS387" s="130"/>
      <c r="FT387" s="130"/>
      <c r="FU387" s="130"/>
      <c r="FV387" s="130"/>
      <c r="FW387" s="130"/>
      <c r="FX387" s="130"/>
      <c r="FY387" s="130"/>
      <c r="FZ387" s="130"/>
      <c r="GA387" s="130"/>
      <c r="GB387" s="130"/>
      <c r="GC387" s="130"/>
      <c r="GD387" s="130"/>
      <c r="GE387" s="130"/>
      <c r="GF387" s="130"/>
      <c r="GG387" s="130"/>
      <c r="GH387" s="130"/>
      <c r="GI387" s="130"/>
      <c r="GJ387" s="130"/>
      <c r="GK387" s="130"/>
      <c r="GL387" s="130"/>
      <c r="GM387" s="130"/>
      <c r="GN387" s="130"/>
      <c r="GO387" s="130"/>
      <c r="GP387" s="130"/>
      <c r="GQ387" s="130"/>
      <c r="GR387" s="130"/>
      <c r="GS387" s="130"/>
      <c r="GT387" s="130"/>
      <c r="GU387" s="130"/>
      <c r="GV387" s="130"/>
      <c r="GW387" s="130"/>
      <c r="GX387" s="130"/>
      <c r="GY387" s="130"/>
      <c r="GZ387" s="130"/>
      <c r="HA387" s="130"/>
      <c r="HB387" s="6"/>
      <c r="HC387" s="6"/>
      <c r="HD387" s="6"/>
      <c r="HE387" s="6"/>
      <c r="HF387" s="6"/>
      <c r="HG387" s="6"/>
      <c r="HH387" s="6"/>
      <c r="HI387" s="6"/>
      <c r="HJ387" s="6"/>
      <c r="HK387" s="6"/>
      <c r="HL387" s="6"/>
      <c r="HM387" s="6"/>
      <c r="HN387" s="6"/>
      <c r="HO387" s="6"/>
      <c r="HP387" s="6"/>
      <c r="HQ387" s="6"/>
      <c r="HR387" s="6"/>
      <c r="HS387" s="6"/>
      <c r="HT387" s="6"/>
    </row>
    <row r="388" spans="1:235" ht="18" customHeight="1" x14ac:dyDescent="0.2">
      <c r="A388" s="18"/>
      <c r="B388" s="262" t="s">
        <v>239</v>
      </c>
      <c r="C388" s="273"/>
      <c r="D388" s="274"/>
      <c r="E388" s="130"/>
      <c r="F388" s="79"/>
      <c r="G388" s="130"/>
      <c r="H388" s="130"/>
      <c r="I388" s="130"/>
      <c r="J388" s="130"/>
      <c r="K388" s="130"/>
      <c r="L388" s="130"/>
      <c r="M388" s="130"/>
      <c r="N388" s="130"/>
      <c r="O388" s="130"/>
      <c r="P388" s="130"/>
      <c r="Q388" s="130"/>
      <c r="R388" s="130"/>
      <c r="S388" s="130"/>
      <c r="T388" s="130"/>
      <c r="U388" s="130"/>
      <c r="V388" s="130"/>
      <c r="W388" s="130"/>
      <c r="X388" s="130"/>
      <c r="Y388" s="130"/>
      <c r="Z388" s="130"/>
      <c r="AA388" s="130"/>
      <c r="AB388" s="130"/>
      <c r="AC388" s="130"/>
      <c r="AD388" s="130"/>
      <c r="AE388" s="130"/>
      <c r="AF388" s="130"/>
      <c r="AG388" s="130"/>
      <c r="AH388" s="130"/>
      <c r="AI388" s="130"/>
      <c r="AJ388" s="130"/>
      <c r="AK388" s="130"/>
      <c r="AL388" s="130"/>
      <c r="AM388" s="130"/>
      <c r="AN388" s="130"/>
      <c r="AO388" s="130"/>
      <c r="AP388" s="130"/>
      <c r="AQ388" s="130"/>
      <c r="AR388" s="130"/>
      <c r="AS388" s="130"/>
      <c r="AT388" s="130"/>
      <c r="AU388" s="130"/>
      <c r="AV388" s="130"/>
      <c r="AW388" s="130"/>
      <c r="AX388" s="130"/>
      <c r="AY388" s="130"/>
      <c r="AZ388" s="130"/>
      <c r="BA388" s="130"/>
      <c r="BB388" s="130"/>
      <c r="BC388" s="130"/>
      <c r="BD388" s="130"/>
      <c r="BE388" s="130"/>
      <c r="BF388" s="130"/>
      <c r="BG388" s="130"/>
      <c r="BH388" s="130"/>
      <c r="BI388" s="130"/>
      <c r="BJ388" s="130"/>
      <c r="BK388" s="130"/>
      <c r="BL388" s="130"/>
      <c r="BM388" s="130"/>
      <c r="BN388" s="130"/>
      <c r="BO388" s="130"/>
      <c r="BP388" s="130"/>
      <c r="BQ388" s="130"/>
      <c r="BR388" s="130"/>
      <c r="BS388" s="130"/>
      <c r="BT388" s="130"/>
      <c r="BU388" s="130"/>
      <c r="BV388" s="130"/>
      <c r="BW388" s="130"/>
      <c r="BX388" s="130"/>
      <c r="BY388" s="130"/>
      <c r="BZ388" s="130"/>
      <c r="CA388" s="130"/>
      <c r="CB388" s="130"/>
      <c r="CC388" s="130"/>
      <c r="CD388" s="130"/>
      <c r="CE388" s="130"/>
      <c r="CF388" s="130"/>
      <c r="CG388" s="130"/>
      <c r="CH388" s="130"/>
      <c r="CI388" s="130"/>
      <c r="CJ388" s="130"/>
      <c r="CK388" s="130"/>
      <c r="CL388" s="130"/>
      <c r="CM388" s="130"/>
      <c r="CN388" s="130"/>
      <c r="CO388" s="130"/>
      <c r="CP388" s="130"/>
      <c r="CQ388" s="130"/>
      <c r="CR388" s="130"/>
      <c r="CS388" s="130"/>
      <c r="CT388" s="130"/>
      <c r="CU388" s="130"/>
      <c r="CV388" s="130"/>
      <c r="CW388" s="130"/>
      <c r="CX388" s="130"/>
      <c r="CY388" s="130"/>
      <c r="CZ388" s="130"/>
      <c r="DA388" s="130"/>
      <c r="DB388" s="130"/>
      <c r="DC388" s="130"/>
      <c r="DD388" s="130"/>
      <c r="DE388" s="130"/>
      <c r="DF388" s="130"/>
      <c r="DG388" s="130"/>
      <c r="DH388" s="130"/>
      <c r="DI388" s="130"/>
      <c r="DJ388" s="130"/>
      <c r="DK388" s="130"/>
      <c r="DL388" s="130"/>
      <c r="DM388" s="130"/>
      <c r="DN388" s="130"/>
      <c r="DO388" s="130"/>
      <c r="DP388" s="130"/>
      <c r="DQ388" s="130"/>
      <c r="DR388" s="130"/>
      <c r="DS388" s="130"/>
      <c r="DT388" s="130"/>
      <c r="DU388" s="130"/>
      <c r="DV388" s="130"/>
      <c r="DW388" s="130"/>
      <c r="DX388" s="130"/>
      <c r="DY388" s="130"/>
      <c r="DZ388" s="130"/>
      <c r="EA388" s="130"/>
      <c r="EB388" s="130"/>
      <c r="EC388" s="130"/>
      <c r="ED388" s="130"/>
      <c r="EE388" s="130"/>
      <c r="EF388" s="130"/>
      <c r="EG388" s="130"/>
      <c r="EH388" s="130"/>
      <c r="EI388" s="130"/>
      <c r="EJ388" s="130"/>
      <c r="EK388" s="130"/>
      <c r="EL388" s="130"/>
      <c r="EM388" s="130"/>
      <c r="EN388" s="130"/>
      <c r="EO388" s="130"/>
      <c r="EP388" s="130"/>
      <c r="EQ388" s="130"/>
      <c r="ER388" s="130"/>
      <c r="ES388" s="130"/>
      <c r="ET388" s="130"/>
      <c r="EU388" s="130"/>
      <c r="EV388" s="130"/>
      <c r="EW388" s="130"/>
      <c r="EX388" s="130"/>
      <c r="EY388" s="130"/>
      <c r="EZ388" s="130"/>
      <c r="FA388" s="130"/>
      <c r="FB388" s="130"/>
      <c r="FC388" s="130"/>
      <c r="FD388" s="130"/>
      <c r="FE388" s="130"/>
      <c r="FF388" s="130"/>
      <c r="FG388" s="130"/>
      <c r="FH388" s="130"/>
      <c r="FI388" s="130"/>
      <c r="FJ388" s="130"/>
      <c r="FK388" s="130"/>
      <c r="FL388" s="130"/>
      <c r="FM388" s="130"/>
      <c r="FN388" s="130"/>
      <c r="FO388" s="130"/>
      <c r="FP388" s="130"/>
      <c r="FQ388" s="130"/>
      <c r="FR388" s="130"/>
      <c r="FS388" s="130"/>
      <c r="FT388" s="130"/>
      <c r="FU388" s="130"/>
      <c r="FV388" s="130"/>
      <c r="FW388" s="130"/>
      <c r="FX388" s="130"/>
      <c r="FY388" s="130"/>
      <c r="FZ388" s="130"/>
      <c r="GA388" s="130"/>
      <c r="GB388" s="130"/>
      <c r="GC388" s="130"/>
      <c r="GD388" s="130"/>
      <c r="GE388" s="130"/>
      <c r="GF388" s="130"/>
      <c r="GG388" s="130"/>
      <c r="GH388" s="130"/>
      <c r="GI388" s="130"/>
      <c r="GJ388" s="130"/>
      <c r="GK388" s="130"/>
      <c r="GL388" s="130"/>
      <c r="GM388" s="130"/>
      <c r="GN388" s="130"/>
      <c r="GO388" s="130"/>
      <c r="GP388" s="130"/>
      <c r="GQ388" s="130"/>
      <c r="GR388" s="130"/>
      <c r="GS388" s="130"/>
      <c r="GT388" s="130"/>
      <c r="GU388" s="130"/>
      <c r="GV388" s="130"/>
      <c r="GW388" s="130"/>
      <c r="GX388" s="130"/>
      <c r="GY388" s="130"/>
      <c r="GZ388" s="130"/>
      <c r="HA388" s="130"/>
      <c r="HB388" s="6"/>
      <c r="HC388" s="6"/>
      <c r="HD388" s="6"/>
      <c r="HE388" s="6"/>
      <c r="HF388" s="6"/>
      <c r="HG388" s="6"/>
      <c r="HH388" s="6"/>
      <c r="HI388" s="6"/>
      <c r="HJ388" s="6"/>
      <c r="HK388" s="6"/>
      <c r="HL388" s="6"/>
      <c r="HM388" s="6"/>
      <c r="HN388" s="6"/>
      <c r="HO388" s="6"/>
      <c r="HP388" s="6"/>
      <c r="HQ388" s="6"/>
      <c r="HR388" s="6"/>
      <c r="HS388" s="6"/>
      <c r="HT388" s="6"/>
    </row>
    <row r="389" spans="1:235" ht="18" customHeight="1" x14ac:dyDescent="0.2">
      <c r="A389" s="18"/>
      <c r="B389" s="262" t="s">
        <v>240</v>
      </c>
      <c r="C389" s="275"/>
      <c r="D389" s="276"/>
      <c r="E389" s="130"/>
      <c r="F389" s="79"/>
      <c r="G389" s="130"/>
      <c r="H389" s="130"/>
      <c r="I389" s="130"/>
      <c r="J389" s="130"/>
      <c r="K389" s="130"/>
      <c r="L389" s="130"/>
      <c r="M389" s="130"/>
      <c r="N389" s="130"/>
      <c r="O389" s="130"/>
      <c r="P389" s="130"/>
      <c r="Q389" s="130"/>
      <c r="R389" s="130"/>
      <c r="S389" s="130"/>
      <c r="T389" s="130"/>
      <c r="U389" s="130"/>
      <c r="V389" s="130"/>
      <c r="W389" s="130"/>
      <c r="X389" s="130"/>
      <c r="Y389" s="130"/>
      <c r="Z389" s="130"/>
      <c r="AA389" s="130"/>
      <c r="AB389" s="130"/>
      <c r="AC389" s="130"/>
      <c r="AD389" s="130"/>
      <c r="AE389" s="130"/>
      <c r="AF389" s="130"/>
      <c r="AG389" s="130"/>
      <c r="AH389" s="130"/>
      <c r="AI389" s="130"/>
      <c r="AJ389" s="130"/>
      <c r="AK389" s="130"/>
      <c r="AL389" s="130"/>
      <c r="AM389" s="130"/>
      <c r="AN389" s="130"/>
      <c r="AO389" s="130"/>
      <c r="AP389" s="130"/>
      <c r="AQ389" s="130"/>
      <c r="AR389" s="130"/>
      <c r="AS389" s="130"/>
      <c r="AT389" s="130"/>
      <c r="AU389" s="130"/>
      <c r="AV389" s="130"/>
      <c r="AW389" s="130"/>
      <c r="AX389" s="130"/>
      <c r="AY389" s="130"/>
      <c r="AZ389" s="130"/>
      <c r="BA389" s="130"/>
      <c r="BB389" s="130"/>
      <c r="BC389" s="130"/>
      <c r="BD389" s="130"/>
      <c r="BE389" s="130"/>
      <c r="BF389" s="130"/>
      <c r="BG389" s="130"/>
      <c r="BH389" s="130"/>
      <c r="BI389" s="130"/>
      <c r="BJ389" s="130"/>
      <c r="BK389" s="130"/>
      <c r="BL389" s="130"/>
      <c r="BM389" s="130"/>
      <c r="BN389" s="130"/>
      <c r="BO389" s="130"/>
      <c r="BP389" s="130"/>
      <c r="BQ389" s="130"/>
      <c r="BR389" s="130"/>
      <c r="BS389" s="130"/>
      <c r="BT389" s="130"/>
      <c r="BU389" s="130"/>
      <c r="BV389" s="130"/>
      <c r="BW389" s="130"/>
      <c r="BX389" s="130"/>
      <c r="BY389" s="130"/>
      <c r="BZ389" s="130"/>
      <c r="CA389" s="130"/>
      <c r="CB389" s="130"/>
      <c r="CC389" s="130"/>
      <c r="CD389" s="130"/>
      <c r="CE389" s="130"/>
      <c r="CF389" s="130"/>
      <c r="CG389" s="130"/>
      <c r="CH389" s="130"/>
      <c r="CI389" s="130"/>
      <c r="CJ389" s="130"/>
      <c r="CK389" s="130"/>
      <c r="CL389" s="130"/>
      <c r="CM389" s="130"/>
      <c r="CN389" s="130"/>
      <c r="CO389" s="130"/>
      <c r="CP389" s="130"/>
      <c r="CQ389" s="130"/>
      <c r="CR389" s="130"/>
      <c r="CS389" s="130"/>
      <c r="CT389" s="130"/>
      <c r="CU389" s="130"/>
      <c r="CV389" s="130"/>
      <c r="CW389" s="130"/>
      <c r="CX389" s="130"/>
      <c r="CY389" s="130"/>
      <c r="CZ389" s="130"/>
      <c r="DA389" s="130"/>
      <c r="DB389" s="130"/>
      <c r="DC389" s="130"/>
      <c r="DD389" s="130"/>
      <c r="DE389" s="130"/>
      <c r="DF389" s="130"/>
      <c r="DG389" s="130"/>
      <c r="DH389" s="130"/>
      <c r="DI389" s="130"/>
      <c r="DJ389" s="130"/>
      <c r="DK389" s="130"/>
      <c r="DL389" s="130"/>
      <c r="DM389" s="130"/>
      <c r="DN389" s="130"/>
      <c r="DO389" s="130"/>
      <c r="DP389" s="130"/>
      <c r="DQ389" s="130"/>
      <c r="DR389" s="130"/>
      <c r="DS389" s="130"/>
      <c r="DT389" s="130"/>
      <c r="DU389" s="130"/>
      <c r="DV389" s="130"/>
      <c r="DW389" s="130"/>
      <c r="DX389" s="130"/>
      <c r="DY389" s="130"/>
      <c r="DZ389" s="130"/>
      <c r="EA389" s="130"/>
      <c r="EB389" s="130"/>
      <c r="EC389" s="130"/>
      <c r="ED389" s="130"/>
      <c r="EE389" s="130"/>
      <c r="EF389" s="130"/>
      <c r="EG389" s="130"/>
      <c r="EH389" s="130"/>
      <c r="EI389" s="130"/>
      <c r="EJ389" s="130"/>
      <c r="EK389" s="130"/>
      <c r="EL389" s="130"/>
      <c r="EM389" s="130"/>
      <c r="EN389" s="130"/>
      <c r="EO389" s="130"/>
      <c r="EP389" s="130"/>
      <c r="EQ389" s="130"/>
      <c r="ER389" s="130"/>
      <c r="ES389" s="130"/>
      <c r="ET389" s="130"/>
      <c r="EU389" s="130"/>
      <c r="EV389" s="130"/>
      <c r="EW389" s="130"/>
      <c r="EX389" s="130"/>
      <c r="EY389" s="130"/>
      <c r="EZ389" s="130"/>
      <c r="FA389" s="130"/>
      <c r="FB389" s="130"/>
      <c r="FC389" s="130"/>
      <c r="FD389" s="130"/>
      <c r="FE389" s="130"/>
      <c r="FF389" s="130"/>
      <c r="FG389" s="130"/>
      <c r="FH389" s="130"/>
      <c r="FI389" s="130"/>
      <c r="FJ389" s="130"/>
      <c r="FK389" s="130"/>
      <c r="FL389" s="130"/>
      <c r="FM389" s="130"/>
      <c r="FN389" s="130"/>
      <c r="FO389" s="130"/>
      <c r="FP389" s="130"/>
      <c r="FQ389" s="130"/>
      <c r="FR389" s="130"/>
      <c r="FS389" s="130"/>
      <c r="FT389" s="130"/>
      <c r="FU389" s="130"/>
      <c r="FV389" s="130"/>
      <c r="FW389" s="130"/>
      <c r="FX389" s="130"/>
      <c r="FY389" s="130"/>
      <c r="FZ389" s="130"/>
      <c r="GA389" s="130"/>
      <c r="GB389" s="130"/>
      <c r="GC389" s="130"/>
      <c r="GD389" s="130"/>
      <c r="GE389" s="130"/>
      <c r="GF389" s="130"/>
      <c r="GG389" s="130"/>
      <c r="GH389" s="130"/>
      <c r="GI389" s="130"/>
      <c r="GJ389" s="130"/>
      <c r="GK389" s="130"/>
      <c r="GL389" s="130"/>
      <c r="GM389" s="130"/>
      <c r="GN389" s="130"/>
      <c r="GO389" s="130"/>
      <c r="GP389" s="130"/>
      <c r="GQ389" s="130"/>
      <c r="GR389" s="130"/>
      <c r="GS389" s="130"/>
      <c r="GT389" s="130"/>
      <c r="GU389" s="130"/>
      <c r="GV389" s="130"/>
      <c r="GW389" s="130"/>
      <c r="GX389" s="130"/>
      <c r="GY389" s="130"/>
      <c r="GZ389" s="130"/>
      <c r="HA389" s="130"/>
      <c r="HB389" s="6"/>
      <c r="HC389" s="6"/>
      <c r="HD389" s="6"/>
      <c r="HE389" s="6"/>
      <c r="HF389" s="6"/>
      <c r="HG389" s="6"/>
      <c r="HH389" s="6"/>
      <c r="HI389" s="6"/>
      <c r="HJ389" s="6"/>
      <c r="HK389" s="6"/>
      <c r="HL389" s="6"/>
      <c r="HM389" s="6"/>
      <c r="HN389" s="6"/>
      <c r="HO389" s="6"/>
      <c r="HP389" s="6"/>
      <c r="HQ389" s="6"/>
      <c r="HR389" s="6"/>
      <c r="HS389" s="6"/>
      <c r="HT389" s="6"/>
    </row>
    <row r="390" spans="1:235" ht="18" customHeight="1" x14ac:dyDescent="0.2">
      <c r="A390" s="18"/>
      <c r="B390" s="262" t="s">
        <v>241</v>
      </c>
      <c r="C390" s="275"/>
      <c r="D390" s="276"/>
      <c r="E390" s="130"/>
      <c r="F390" s="79"/>
      <c r="G390" s="130"/>
      <c r="H390" s="130"/>
      <c r="I390" s="130"/>
      <c r="J390" s="130"/>
      <c r="K390" s="130"/>
      <c r="L390" s="130"/>
      <c r="M390" s="130"/>
      <c r="N390" s="130"/>
      <c r="O390" s="130"/>
      <c r="P390" s="130"/>
      <c r="Q390" s="130"/>
      <c r="R390" s="130"/>
      <c r="S390" s="130"/>
      <c r="T390" s="130"/>
      <c r="U390" s="130"/>
      <c r="V390" s="130"/>
      <c r="W390" s="130"/>
      <c r="X390" s="130"/>
      <c r="Y390" s="130"/>
      <c r="Z390" s="130"/>
      <c r="AA390" s="130"/>
      <c r="AB390" s="130"/>
      <c r="AC390" s="130"/>
      <c r="AD390" s="130"/>
      <c r="AE390" s="130"/>
      <c r="AF390" s="130"/>
      <c r="AG390" s="130"/>
      <c r="AH390" s="130"/>
      <c r="AI390" s="130"/>
      <c r="AJ390" s="130"/>
      <c r="AK390" s="130"/>
      <c r="AL390" s="130"/>
      <c r="AM390" s="130"/>
      <c r="AN390" s="130"/>
      <c r="AO390" s="130"/>
      <c r="AP390" s="130"/>
      <c r="AQ390" s="130"/>
      <c r="AR390" s="130"/>
      <c r="AS390" s="130"/>
      <c r="AT390" s="130"/>
      <c r="AU390" s="130"/>
      <c r="AV390" s="130"/>
      <c r="AW390" s="130"/>
      <c r="AX390" s="130"/>
      <c r="AY390" s="130"/>
      <c r="AZ390" s="130"/>
      <c r="BA390" s="130"/>
      <c r="BB390" s="130"/>
      <c r="BC390" s="130"/>
      <c r="BD390" s="130"/>
      <c r="BE390" s="130"/>
      <c r="BF390" s="130"/>
      <c r="BG390" s="130"/>
      <c r="BH390" s="130"/>
      <c r="BI390" s="130"/>
      <c r="BJ390" s="130"/>
      <c r="BK390" s="130"/>
      <c r="BL390" s="130"/>
      <c r="BM390" s="130"/>
      <c r="BN390" s="130"/>
      <c r="BO390" s="130"/>
      <c r="BP390" s="130"/>
      <c r="BQ390" s="130"/>
      <c r="BR390" s="130"/>
      <c r="BS390" s="130"/>
      <c r="BT390" s="130"/>
      <c r="BU390" s="130"/>
      <c r="BV390" s="130"/>
      <c r="BW390" s="130"/>
      <c r="BX390" s="130"/>
      <c r="BY390" s="130"/>
      <c r="BZ390" s="130"/>
      <c r="CA390" s="130"/>
      <c r="CB390" s="130"/>
      <c r="CC390" s="130"/>
      <c r="CD390" s="130"/>
      <c r="CE390" s="130"/>
      <c r="CF390" s="130"/>
      <c r="CG390" s="130"/>
      <c r="CH390" s="130"/>
      <c r="CI390" s="130"/>
      <c r="CJ390" s="130"/>
      <c r="CK390" s="130"/>
      <c r="CL390" s="130"/>
      <c r="CM390" s="130"/>
      <c r="CN390" s="130"/>
      <c r="CO390" s="130"/>
      <c r="CP390" s="130"/>
      <c r="CQ390" s="130"/>
      <c r="CR390" s="130"/>
      <c r="CS390" s="130"/>
      <c r="CT390" s="130"/>
      <c r="CU390" s="130"/>
      <c r="CV390" s="130"/>
      <c r="CW390" s="130"/>
      <c r="CX390" s="130"/>
      <c r="CY390" s="130"/>
      <c r="CZ390" s="130"/>
      <c r="DA390" s="130"/>
      <c r="DB390" s="130"/>
      <c r="DC390" s="130"/>
      <c r="DD390" s="130"/>
      <c r="DE390" s="130"/>
      <c r="DF390" s="130"/>
      <c r="DG390" s="130"/>
      <c r="DH390" s="130"/>
      <c r="DI390" s="130"/>
      <c r="DJ390" s="130"/>
      <c r="DK390" s="130"/>
      <c r="DL390" s="130"/>
      <c r="DM390" s="130"/>
      <c r="DN390" s="130"/>
      <c r="DO390" s="130"/>
      <c r="DP390" s="130"/>
      <c r="DQ390" s="130"/>
      <c r="DR390" s="130"/>
      <c r="DS390" s="130"/>
      <c r="DT390" s="130"/>
      <c r="DU390" s="130"/>
      <c r="DV390" s="130"/>
      <c r="DW390" s="130"/>
      <c r="DX390" s="130"/>
      <c r="DY390" s="130"/>
      <c r="DZ390" s="130"/>
      <c r="EA390" s="130"/>
      <c r="EB390" s="130"/>
      <c r="EC390" s="130"/>
      <c r="ED390" s="130"/>
      <c r="EE390" s="130"/>
      <c r="EF390" s="130"/>
      <c r="EG390" s="130"/>
      <c r="EH390" s="130"/>
      <c r="EI390" s="130"/>
      <c r="EJ390" s="130"/>
      <c r="EK390" s="130"/>
      <c r="EL390" s="130"/>
      <c r="EM390" s="130"/>
      <c r="EN390" s="130"/>
      <c r="EO390" s="130"/>
      <c r="EP390" s="130"/>
      <c r="EQ390" s="130"/>
      <c r="ER390" s="130"/>
      <c r="ES390" s="130"/>
      <c r="ET390" s="130"/>
      <c r="EU390" s="130"/>
      <c r="EV390" s="130"/>
      <c r="EW390" s="130"/>
      <c r="EX390" s="130"/>
      <c r="EY390" s="130"/>
      <c r="EZ390" s="130"/>
      <c r="FA390" s="130"/>
      <c r="FB390" s="130"/>
      <c r="FC390" s="130"/>
      <c r="FD390" s="130"/>
      <c r="FE390" s="130"/>
      <c r="FF390" s="130"/>
      <c r="FG390" s="130"/>
      <c r="FH390" s="130"/>
      <c r="FI390" s="130"/>
      <c r="FJ390" s="130"/>
      <c r="FK390" s="130"/>
      <c r="FL390" s="130"/>
      <c r="FM390" s="130"/>
      <c r="FN390" s="130"/>
      <c r="FO390" s="130"/>
      <c r="FP390" s="130"/>
      <c r="FQ390" s="130"/>
      <c r="FR390" s="130"/>
      <c r="FS390" s="130"/>
      <c r="FT390" s="130"/>
      <c r="FU390" s="130"/>
      <c r="FV390" s="130"/>
      <c r="FW390" s="130"/>
      <c r="FX390" s="130"/>
      <c r="FY390" s="130"/>
      <c r="FZ390" s="130"/>
      <c r="GA390" s="130"/>
      <c r="GB390" s="130"/>
      <c r="GC390" s="130"/>
      <c r="GD390" s="130"/>
      <c r="GE390" s="130"/>
      <c r="GF390" s="130"/>
      <c r="GG390" s="130"/>
      <c r="GH390" s="130"/>
      <c r="GI390" s="130"/>
      <c r="GJ390" s="130"/>
      <c r="GK390" s="130"/>
      <c r="GL390" s="130"/>
      <c r="GM390" s="130"/>
      <c r="GN390" s="130"/>
      <c r="GO390" s="130"/>
      <c r="GP390" s="130"/>
      <c r="GQ390" s="130"/>
      <c r="GR390" s="130"/>
      <c r="GS390" s="130"/>
      <c r="GT390" s="130"/>
      <c r="GU390" s="130"/>
      <c r="GV390" s="130"/>
      <c r="GW390" s="130"/>
      <c r="GX390" s="130"/>
      <c r="GY390" s="130"/>
      <c r="GZ390" s="130"/>
      <c r="HA390" s="130"/>
      <c r="HB390" s="6"/>
      <c r="HC390" s="6"/>
      <c r="HD390" s="6"/>
      <c r="HE390" s="6"/>
      <c r="HF390" s="6"/>
      <c r="HG390" s="6"/>
      <c r="HH390" s="6"/>
      <c r="HI390" s="6"/>
      <c r="HJ390" s="6"/>
      <c r="HK390" s="6"/>
      <c r="HL390" s="6"/>
      <c r="HM390" s="6"/>
      <c r="HN390" s="6"/>
      <c r="HO390" s="6"/>
      <c r="HP390" s="6"/>
      <c r="HQ390" s="6"/>
      <c r="HR390" s="6"/>
      <c r="HS390" s="6"/>
      <c r="HT390" s="6"/>
    </row>
    <row r="391" spans="1:235" ht="18" customHeight="1" x14ac:dyDescent="0.2">
      <c r="A391" s="18"/>
      <c r="B391" s="262" t="s">
        <v>242</v>
      </c>
      <c r="C391" s="275"/>
      <c r="D391" s="276"/>
      <c r="E391" s="130"/>
      <c r="F391" s="79"/>
      <c r="G391" s="130"/>
      <c r="H391" s="130"/>
      <c r="I391" s="130"/>
      <c r="J391" s="130"/>
      <c r="K391" s="130"/>
      <c r="L391" s="130"/>
      <c r="M391" s="130"/>
      <c r="N391" s="130"/>
      <c r="O391" s="130"/>
      <c r="P391" s="130"/>
      <c r="Q391" s="130"/>
      <c r="R391" s="130"/>
      <c r="S391" s="130"/>
      <c r="T391" s="130"/>
      <c r="U391" s="130"/>
      <c r="V391" s="130"/>
      <c r="W391" s="130"/>
      <c r="X391" s="130"/>
      <c r="Y391" s="130"/>
      <c r="Z391" s="130"/>
      <c r="AA391" s="130"/>
      <c r="AB391" s="130"/>
      <c r="AC391" s="130"/>
      <c r="AD391" s="130"/>
      <c r="AE391" s="130"/>
      <c r="AF391" s="130"/>
      <c r="AG391" s="130"/>
      <c r="AH391" s="130"/>
      <c r="AI391" s="130"/>
      <c r="AJ391" s="130"/>
      <c r="AK391" s="130"/>
      <c r="AL391" s="130"/>
      <c r="AM391" s="130"/>
      <c r="AN391" s="130"/>
      <c r="AO391" s="130"/>
      <c r="AP391" s="130"/>
      <c r="AQ391" s="130"/>
      <c r="AR391" s="130"/>
      <c r="AS391" s="130"/>
      <c r="AT391" s="130"/>
      <c r="AU391" s="130"/>
      <c r="AV391" s="130"/>
      <c r="AW391" s="130"/>
      <c r="AX391" s="130"/>
      <c r="AY391" s="130"/>
      <c r="AZ391" s="130"/>
      <c r="BA391" s="130"/>
      <c r="BB391" s="130"/>
      <c r="BC391" s="130"/>
      <c r="BD391" s="130"/>
      <c r="BE391" s="130"/>
      <c r="BF391" s="130"/>
      <c r="BG391" s="130"/>
      <c r="BH391" s="130"/>
      <c r="BI391" s="130"/>
      <c r="BJ391" s="130"/>
      <c r="BK391" s="130"/>
      <c r="BL391" s="130"/>
      <c r="BM391" s="130"/>
      <c r="BN391" s="130"/>
      <c r="BO391" s="130"/>
      <c r="BP391" s="130"/>
      <c r="BQ391" s="130"/>
      <c r="BR391" s="130"/>
      <c r="BS391" s="130"/>
      <c r="BT391" s="130"/>
      <c r="BU391" s="130"/>
      <c r="BV391" s="130"/>
      <c r="BW391" s="130"/>
      <c r="BX391" s="130"/>
      <c r="BY391" s="130"/>
      <c r="BZ391" s="130"/>
      <c r="CA391" s="130"/>
      <c r="CB391" s="130"/>
      <c r="CC391" s="130"/>
      <c r="CD391" s="130"/>
      <c r="CE391" s="130"/>
      <c r="CF391" s="130"/>
      <c r="CG391" s="130"/>
      <c r="CH391" s="130"/>
      <c r="CI391" s="130"/>
      <c r="CJ391" s="130"/>
      <c r="CK391" s="130"/>
      <c r="CL391" s="130"/>
      <c r="CM391" s="130"/>
      <c r="CN391" s="130"/>
      <c r="CO391" s="130"/>
      <c r="CP391" s="130"/>
      <c r="CQ391" s="130"/>
      <c r="CR391" s="130"/>
      <c r="CS391" s="130"/>
      <c r="CT391" s="130"/>
      <c r="CU391" s="130"/>
      <c r="CV391" s="130"/>
      <c r="CW391" s="130"/>
      <c r="CX391" s="130"/>
      <c r="CY391" s="130"/>
      <c r="CZ391" s="130"/>
      <c r="DA391" s="130"/>
      <c r="DB391" s="130"/>
      <c r="DC391" s="130"/>
      <c r="DD391" s="130"/>
      <c r="DE391" s="130"/>
      <c r="DF391" s="130"/>
      <c r="DG391" s="130"/>
      <c r="DH391" s="130"/>
      <c r="DI391" s="130"/>
      <c r="DJ391" s="130"/>
      <c r="DK391" s="130"/>
      <c r="DL391" s="130"/>
      <c r="DM391" s="130"/>
      <c r="DN391" s="130"/>
      <c r="DO391" s="130"/>
      <c r="DP391" s="130"/>
      <c r="DQ391" s="130"/>
      <c r="DR391" s="130"/>
      <c r="DS391" s="130"/>
      <c r="DT391" s="130"/>
      <c r="DU391" s="130"/>
      <c r="DV391" s="130"/>
      <c r="DW391" s="130"/>
      <c r="DX391" s="130"/>
      <c r="DY391" s="130"/>
      <c r="DZ391" s="130"/>
      <c r="EA391" s="130"/>
      <c r="EB391" s="130"/>
      <c r="EC391" s="130"/>
      <c r="ED391" s="130"/>
      <c r="EE391" s="130"/>
      <c r="EF391" s="130"/>
      <c r="EG391" s="130"/>
      <c r="EH391" s="130"/>
      <c r="EI391" s="130"/>
      <c r="EJ391" s="130"/>
      <c r="EK391" s="130"/>
      <c r="EL391" s="130"/>
      <c r="EM391" s="130"/>
      <c r="EN391" s="130"/>
      <c r="EO391" s="130"/>
      <c r="EP391" s="130"/>
      <c r="EQ391" s="130"/>
      <c r="ER391" s="130"/>
      <c r="ES391" s="130"/>
      <c r="ET391" s="130"/>
      <c r="EU391" s="130"/>
      <c r="EV391" s="130"/>
      <c r="EW391" s="130"/>
      <c r="EX391" s="130"/>
      <c r="EY391" s="130"/>
      <c r="EZ391" s="130"/>
      <c r="FA391" s="130"/>
      <c r="FB391" s="130"/>
      <c r="FC391" s="130"/>
      <c r="FD391" s="130"/>
      <c r="FE391" s="130"/>
      <c r="FF391" s="130"/>
      <c r="FG391" s="130"/>
      <c r="FH391" s="130"/>
      <c r="FI391" s="130"/>
      <c r="FJ391" s="130"/>
      <c r="FK391" s="130"/>
      <c r="FL391" s="130"/>
      <c r="FM391" s="130"/>
      <c r="FN391" s="130"/>
      <c r="FO391" s="130"/>
      <c r="FP391" s="130"/>
      <c r="FQ391" s="130"/>
      <c r="FR391" s="130"/>
      <c r="FS391" s="130"/>
      <c r="FT391" s="130"/>
      <c r="FU391" s="130"/>
      <c r="FV391" s="130"/>
      <c r="FW391" s="130"/>
      <c r="FX391" s="130"/>
      <c r="FY391" s="130"/>
      <c r="FZ391" s="130"/>
      <c r="GA391" s="130"/>
      <c r="GB391" s="130"/>
      <c r="GC391" s="130"/>
      <c r="GD391" s="130"/>
      <c r="GE391" s="130"/>
      <c r="GF391" s="130"/>
      <c r="GG391" s="130"/>
      <c r="GH391" s="130"/>
      <c r="GI391" s="130"/>
      <c r="GJ391" s="130"/>
      <c r="GK391" s="130"/>
      <c r="GL391" s="130"/>
      <c r="GM391" s="130"/>
      <c r="GN391" s="130"/>
      <c r="GO391" s="130"/>
      <c r="GP391" s="130"/>
      <c r="GQ391" s="130"/>
      <c r="GR391" s="130"/>
      <c r="GS391" s="130"/>
      <c r="GT391" s="130"/>
      <c r="GU391" s="130"/>
      <c r="GV391" s="130"/>
      <c r="GW391" s="130"/>
      <c r="GX391" s="130"/>
      <c r="GY391" s="130"/>
      <c r="GZ391" s="130"/>
      <c r="HA391" s="130"/>
      <c r="HB391" s="6"/>
      <c r="HC391" s="6"/>
      <c r="HD391" s="6"/>
      <c r="HE391" s="6"/>
      <c r="HF391" s="6"/>
      <c r="HG391" s="6"/>
      <c r="HH391" s="6"/>
      <c r="HI391" s="6"/>
      <c r="HJ391" s="6"/>
      <c r="HK391" s="6"/>
      <c r="HL391" s="6"/>
      <c r="HM391" s="6"/>
      <c r="HN391" s="6"/>
      <c r="HO391" s="6"/>
      <c r="HP391" s="6"/>
      <c r="HQ391" s="6"/>
      <c r="HR391" s="6"/>
      <c r="HS391" s="6"/>
      <c r="HT391" s="6"/>
    </row>
    <row r="392" spans="1:235" ht="18" customHeight="1" x14ac:dyDescent="0.2">
      <c r="A392" s="18"/>
      <c r="B392" s="262" t="s">
        <v>243</v>
      </c>
      <c r="C392" s="275"/>
      <c r="D392" s="276"/>
      <c r="E392" s="130"/>
      <c r="F392" s="79"/>
      <c r="G392" s="130"/>
      <c r="H392" s="130"/>
      <c r="I392" s="130"/>
      <c r="J392" s="130"/>
      <c r="K392" s="130"/>
      <c r="L392" s="130"/>
      <c r="M392" s="130"/>
      <c r="N392" s="130"/>
      <c r="O392" s="130"/>
      <c r="P392" s="130"/>
      <c r="Q392" s="130"/>
      <c r="R392" s="130"/>
      <c r="S392" s="130"/>
      <c r="T392" s="130"/>
      <c r="U392" s="130"/>
      <c r="V392" s="130"/>
      <c r="W392" s="130"/>
      <c r="X392" s="130"/>
      <c r="Y392" s="130"/>
      <c r="Z392" s="130"/>
      <c r="AA392" s="130"/>
      <c r="AB392" s="130"/>
      <c r="AC392" s="130"/>
      <c r="AD392" s="130"/>
      <c r="AE392" s="130"/>
      <c r="AF392" s="130"/>
      <c r="AG392" s="130"/>
      <c r="AH392" s="130"/>
      <c r="AI392" s="130"/>
      <c r="AJ392" s="130"/>
      <c r="AK392" s="130"/>
      <c r="AL392" s="130"/>
      <c r="AM392" s="130"/>
      <c r="AN392" s="130"/>
      <c r="AO392" s="130"/>
      <c r="AP392" s="130"/>
      <c r="AQ392" s="130"/>
      <c r="AR392" s="130"/>
      <c r="AS392" s="130"/>
      <c r="AT392" s="130"/>
      <c r="AU392" s="130"/>
      <c r="AV392" s="130"/>
      <c r="AW392" s="130"/>
      <c r="AX392" s="130"/>
      <c r="AY392" s="130"/>
      <c r="AZ392" s="130"/>
      <c r="BA392" s="130"/>
      <c r="BB392" s="130"/>
      <c r="BC392" s="130"/>
      <c r="BD392" s="130"/>
      <c r="BE392" s="130"/>
      <c r="BF392" s="130"/>
      <c r="BG392" s="130"/>
      <c r="BH392" s="130"/>
      <c r="BI392" s="130"/>
      <c r="BJ392" s="130"/>
      <c r="BK392" s="130"/>
      <c r="BL392" s="130"/>
      <c r="BM392" s="130"/>
      <c r="BN392" s="130"/>
      <c r="BO392" s="130"/>
      <c r="BP392" s="130"/>
      <c r="BQ392" s="130"/>
      <c r="BR392" s="130"/>
      <c r="BS392" s="130"/>
      <c r="BT392" s="130"/>
      <c r="BU392" s="130"/>
      <c r="BV392" s="130"/>
      <c r="BW392" s="130"/>
      <c r="BX392" s="130"/>
      <c r="BY392" s="130"/>
      <c r="BZ392" s="130"/>
      <c r="CA392" s="130"/>
      <c r="CB392" s="130"/>
      <c r="CC392" s="130"/>
      <c r="CD392" s="130"/>
      <c r="CE392" s="130"/>
      <c r="CF392" s="130"/>
      <c r="CG392" s="130"/>
      <c r="CH392" s="130"/>
      <c r="CI392" s="130"/>
      <c r="CJ392" s="130"/>
      <c r="CK392" s="130"/>
      <c r="CL392" s="130"/>
      <c r="CM392" s="130"/>
      <c r="CN392" s="130"/>
      <c r="CO392" s="130"/>
      <c r="CP392" s="130"/>
      <c r="CQ392" s="130"/>
      <c r="CR392" s="130"/>
      <c r="CS392" s="130"/>
      <c r="CT392" s="130"/>
      <c r="CU392" s="130"/>
      <c r="CV392" s="130"/>
      <c r="CW392" s="130"/>
      <c r="CX392" s="130"/>
      <c r="CY392" s="130"/>
      <c r="CZ392" s="130"/>
      <c r="DA392" s="130"/>
      <c r="DB392" s="130"/>
      <c r="DC392" s="130"/>
      <c r="DD392" s="130"/>
      <c r="DE392" s="130"/>
      <c r="DF392" s="130"/>
      <c r="DG392" s="130"/>
      <c r="DH392" s="130"/>
      <c r="DI392" s="130"/>
      <c r="DJ392" s="130"/>
      <c r="DK392" s="130"/>
      <c r="DL392" s="130"/>
      <c r="DM392" s="130"/>
      <c r="DN392" s="130"/>
      <c r="DO392" s="130"/>
      <c r="DP392" s="130"/>
      <c r="DQ392" s="130"/>
      <c r="DR392" s="130"/>
      <c r="DS392" s="130"/>
      <c r="DT392" s="130"/>
      <c r="DU392" s="130"/>
      <c r="DV392" s="130"/>
      <c r="DW392" s="130"/>
      <c r="DX392" s="130"/>
      <c r="DY392" s="130"/>
      <c r="DZ392" s="130"/>
      <c r="EA392" s="130"/>
      <c r="EB392" s="130"/>
      <c r="EC392" s="130"/>
      <c r="ED392" s="130"/>
      <c r="EE392" s="130"/>
      <c r="EF392" s="130"/>
      <c r="EG392" s="130"/>
      <c r="EH392" s="130"/>
      <c r="EI392" s="130"/>
      <c r="EJ392" s="130"/>
      <c r="EK392" s="130"/>
      <c r="EL392" s="130"/>
      <c r="EM392" s="130"/>
      <c r="EN392" s="130"/>
      <c r="EO392" s="130"/>
      <c r="EP392" s="130"/>
      <c r="EQ392" s="130"/>
      <c r="ER392" s="130"/>
      <c r="ES392" s="130"/>
      <c r="ET392" s="130"/>
      <c r="EU392" s="130"/>
      <c r="EV392" s="130"/>
      <c r="EW392" s="130"/>
      <c r="EX392" s="130"/>
      <c r="EY392" s="130"/>
      <c r="EZ392" s="130"/>
      <c r="FA392" s="130"/>
      <c r="FB392" s="130"/>
      <c r="FC392" s="130"/>
      <c r="FD392" s="130"/>
      <c r="FE392" s="130"/>
      <c r="FF392" s="130"/>
      <c r="FG392" s="130"/>
      <c r="FH392" s="130"/>
      <c r="FI392" s="130"/>
      <c r="FJ392" s="130"/>
      <c r="FK392" s="130"/>
      <c r="FL392" s="130"/>
      <c r="FM392" s="130"/>
      <c r="FN392" s="130"/>
      <c r="FO392" s="130"/>
      <c r="FP392" s="130"/>
      <c r="FQ392" s="130"/>
      <c r="FR392" s="130"/>
      <c r="FS392" s="130"/>
      <c r="FT392" s="130"/>
      <c r="FU392" s="130"/>
      <c r="FV392" s="130"/>
      <c r="FW392" s="130"/>
      <c r="FX392" s="130"/>
      <c r="FY392" s="130"/>
      <c r="FZ392" s="130"/>
      <c r="GA392" s="130"/>
      <c r="GB392" s="130"/>
      <c r="GC392" s="130"/>
      <c r="GD392" s="130"/>
      <c r="GE392" s="130"/>
      <c r="GF392" s="130"/>
      <c r="GG392" s="130"/>
      <c r="GH392" s="130"/>
      <c r="GI392" s="130"/>
      <c r="GJ392" s="130"/>
      <c r="GK392" s="130"/>
      <c r="GL392" s="130"/>
      <c r="GM392" s="130"/>
      <c r="GN392" s="130"/>
      <c r="GO392" s="130"/>
      <c r="GP392" s="130"/>
      <c r="GQ392" s="130"/>
      <c r="GR392" s="130"/>
      <c r="GS392" s="130"/>
      <c r="GT392" s="130"/>
      <c r="GU392" s="130"/>
      <c r="GV392" s="130"/>
      <c r="GW392" s="130"/>
      <c r="GX392" s="130"/>
      <c r="GY392" s="130"/>
      <c r="GZ392" s="130"/>
      <c r="HA392" s="130"/>
      <c r="HB392" s="6"/>
      <c r="HC392" s="6"/>
      <c r="HD392" s="6"/>
      <c r="HE392" s="6"/>
      <c r="HF392" s="6"/>
      <c r="HG392" s="6"/>
      <c r="HH392" s="6"/>
      <c r="HI392" s="6"/>
      <c r="HJ392" s="6"/>
      <c r="HK392" s="6"/>
      <c r="HL392" s="6"/>
      <c r="HM392" s="6"/>
      <c r="HN392" s="6"/>
      <c r="HO392" s="6"/>
      <c r="HP392" s="6"/>
      <c r="HQ392" s="6"/>
      <c r="HR392" s="6"/>
      <c r="HS392" s="6"/>
      <c r="HT392" s="6"/>
    </row>
    <row r="393" spans="1:235" ht="18" customHeight="1" x14ac:dyDescent="0.2">
      <c r="A393" s="18"/>
      <c r="B393" s="262" t="s">
        <v>244</v>
      </c>
      <c r="C393" s="275"/>
      <c r="D393" s="276"/>
      <c r="E393" s="130"/>
      <c r="F393" s="79"/>
      <c r="G393" s="130"/>
      <c r="H393" s="130"/>
      <c r="I393" s="130"/>
      <c r="J393" s="130"/>
      <c r="K393" s="130"/>
      <c r="L393" s="130"/>
      <c r="M393" s="130"/>
      <c r="N393" s="130"/>
      <c r="O393" s="130"/>
      <c r="P393" s="130"/>
      <c r="Q393" s="130"/>
      <c r="R393" s="130"/>
      <c r="S393" s="130"/>
      <c r="T393" s="130"/>
      <c r="U393" s="130"/>
      <c r="V393" s="130"/>
      <c r="W393" s="130"/>
      <c r="X393" s="130"/>
      <c r="Y393" s="130"/>
      <c r="Z393" s="130"/>
      <c r="AA393" s="130"/>
      <c r="AB393" s="130"/>
      <c r="AC393" s="130"/>
      <c r="AD393" s="130"/>
      <c r="AE393" s="130"/>
      <c r="AF393" s="130"/>
      <c r="AG393" s="130"/>
      <c r="AH393" s="130"/>
      <c r="AI393" s="130"/>
      <c r="AJ393" s="130"/>
      <c r="AK393" s="130"/>
      <c r="AL393" s="130"/>
      <c r="AM393" s="130"/>
      <c r="AN393" s="130"/>
      <c r="AO393" s="130"/>
      <c r="AP393" s="130"/>
      <c r="AQ393" s="130"/>
      <c r="AR393" s="130"/>
      <c r="AS393" s="130"/>
      <c r="AT393" s="130"/>
      <c r="AU393" s="130"/>
      <c r="AV393" s="130"/>
      <c r="AW393" s="130"/>
      <c r="AX393" s="130"/>
      <c r="AY393" s="130"/>
      <c r="AZ393" s="130"/>
      <c r="BA393" s="130"/>
      <c r="BB393" s="130"/>
      <c r="BC393" s="130"/>
      <c r="BD393" s="130"/>
      <c r="BE393" s="130"/>
      <c r="BF393" s="130"/>
      <c r="BG393" s="130"/>
      <c r="BH393" s="130"/>
      <c r="BI393" s="130"/>
      <c r="BJ393" s="130"/>
      <c r="BK393" s="130"/>
      <c r="BL393" s="130"/>
      <c r="BM393" s="130"/>
      <c r="BN393" s="130"/>
      <c r="BO393" s="130"/>
      <c r="BP393" s="130"/>
      <c r="BQ393" s="130"/>
      <c r="BR393" s="130"/>
      <c r="BS393" s="130"/>
      <c r="BT393" s="130"/>
      <c r="BU393" s="130"/>
      <c r="BV393" s="130"/>
      <c r="BW393" s="130"/>
      <c r="BX393" s="130"/>
      <c r="BY393" s="130"/>
      <c r="BZ393" s="130"/>
      <c r="CA393" s="130"/>
      <c r="CB393" s="130"/>
      <c r="CC393" s="130"/>
      <c r="CD393" s="130"/>
      <c r="CE393" s="130"/>
      <c r="CF393" s="130"/>
      <c r="CG393" s="130"/>
      <c r="CH393" s="130"/>
      <c r="CI393" s="130"/>
      <c r="CJ393" s="130"/>
      <c r="CK393" s="130"/>
      <c r="CL393" s="130"/>
      <c r="CM393" s="130"/>
      <c r="CN393" s="130"/>
      <c r="CO393" s="130"/>
      <c r="CP393" s="130"/>
      <c r="CQ393" s="130"/>
      <c r="CR393" s="130"/>
      <c r="CS393" s="130"/>
      <c r="CT393" s="130"/>
      <c r="CU393" s="130"/>
      <c r="CV393" s="130"/>
      <c r="CW393" s="130"/>
      <c r="CX393" s="130"/>
      <c r="CY393" s="130"/>
      <c r="CZ393" s="130"/>
      <c r="DA393" s="130"/>
      <c r="DB393" s="130"/>
      <c r="DC393" s="130"/>
      <c r="DD393" s="130"/>
      <c r="DE393" s="130"/>
      <c r="DF393" s="130"/>
      <c r="DG393" s="130"/>
      <c r="DH393" s="130"/>
      <c r="DI393" s="130"/>
      <c r="DJ393" s="130"/>
      <c r="DK393" s="130"/>
      <c r="DL393" s="130"/>
      <c r="DM393" s="130"/>
      <c r="DN393" s="130"/>
      <c r="DO393" s="130"/>
      <c r="DP393" s="130"/>
      <c r="DQ393" s="130"/>
      <c r="DR393" s="130"/>
      <c r="DS393" s="130"/>
      <c r="DT393" s="130"/>
      <c r="DU393" s="130"/>
      <c r="DV393" s="130"/>
      <c r="DW393" s="130"/>
      <c r="DX393" s="130"/>
      <c r="DY393" s="130"/>
      <c r="DZ393" s="130"/>
      <c r="EA393" s="130"/>
      <c r="EB393" s="130"/>
      <c r="EC393" s="130"/>
      <c r="ED393" s="130"/>
      <c r="EE393" s="130"/>
      <c r="EF393" s="130"/>
      <c r="EG393" s="130"/>
      <c r="EH393" s="130"/>
      <c r="EI393" s="130"/>
      <c r="EJ393" s="130"/>
      <c r="EK393" s="130"/>
      <c r="EL393" s="130"/>
      <c r="EM393" s="130"/>
      <c r="EN393" s="130"/>
      <c r="EO393" s="130"/>
      <c r="EP393" s="130"/>
      <c r="EQ393" s="130"/>
      <c r="ER393" s="130"/>
      <c r="ES393" s="130"/>
      <c r="ET393" s="130"/>
      <c r="EU393" s="130"/>
      <c r="EV393" s="130"/>
      <c r="EW393" s="130"/>
      <c r="EX393" s="130"/>
      <c r="EY393" s="130"/>
      <c r="EZ393" s="130"/>
      <c r="FA393" s="130"/>
      <c r="FB393" s="130"/>
      <c r="FC393" s="130"/>
      <c r="FD393" s="130"/>
      <c r="FE393" s="130"/>
      <c r="FF393" s="130"/>
      <c r="FG393" s="130"/>
      <c r="FH393" s="130"/>
      <c r="FI393" s="130"/>
      <c r="FJ393" s="130"/>
      <c r="FK393" s="130"/>
      <c r="FL393" s="130"/>
      <c r="FM393" s="130"/>
      <c r="FN393" s="130"/>
      <c r="FO393" s="130"/>
      <c r="FP393" s="130"/>
      <c r="FQ393" s="130"/>
      <c r="FR393" s="130"/>
      <c r="FS393" s="130"/>
      <c r="FT393" s="130"/>
      <c r="FU393" s="130"/>
      <c r="FV393" s="130"/>
      <c r="FW393" s="130"/>
      <c r="FX393" s="130"/>
      <c r="FY393" s="130"/>
      <c r="FZ393" s="130"/>
      <c r="GA393" s="130"/>
      <c r="GB393" s="130"/>
      <c r="GC393" s="130"/>
      <c r="GD393" s="130"/>
      <c r="GE393" s="130"/>
      <c r="GF393" s="130"/>
      <c r="GG393" s="130"/>
      <c r="GH393" s="130"/>
      <c r="GI393" s="130"/>
      <c r="GJ393" s="130"/>
      <c r="GK393" s="130"/>
      <c r="GL393" s="130"/>
      <c r="GM393" s="130"/>
      <c r="GN393" s="130"/>
      <c r="GO393" s="130"/>
      <c r="GP393" s="130"/>
      <c r="GQ393" s="130"/>
      <c r="GR393" s="130"/>
      <c r="GS393" s="130"/>
      <c r="GT393" s="130"/>
      <c r="GU393" s="130"/>
      <c r="GV393" s="130"/>
      <c r="GW393" s="130"/>
      <c r="GX393" s="130"/>
      <c r="GY393" s="130"/>
      <c r="GZ393" s="130"/>
      <c r="HA393" s="130"/>
      <c r="HB393" s="6"/>
      <c r="HC393" s="6"/>
      <c r="HD393" s="6"/>
      <c r="HE393" s="6"/>
      <c r="HF393" s="6"/>
      <c r="HG393" s="6"/>
      <c r="HH393" s="6"/>
      <c r="HI393" s="6"/>
      <c r="HJ393" s="6"/>
      <c r="HK393" s="6"/>
      <c r="HL393" s="6"/>
      <c r="HM393" s="6"/>
      <c r="HN393" s="6"/>
      <c r="HO393" s="6"/>
      <c r="HP393" s="6"/>
      <c r="HQ393" s="6"/>
      <c r="HR393" s="6"/>
      <c r="HS393" s="6"/>
      <c r="HT393" s="6"/>
    </row>
    <row r="394" spans="1:235" ht="18" customHeight="1" x14ac:dyDescent="0.2">
      <c r="A394" s="18"/>
      <c r="B394" s="262" t="s">
        <v>245</v>
      </c>
      <c r="C394" s="275"/>
      <c r="D394" s="276"/>
      <c r="E394" s="130"/>
      <c r="F394" s="79"/>
      <c r="G394" s="130"/>
      <c r="H394" s="130"/>
      <c r="I394" s="130"/>
      <c r="J394" s="130"/>
      <c r="K394" s="130"/>
      <c r="L394" s="130"/>
      <c r="M394" s="130"/>
      <c r="N394" s="130"/>
      <c r="O394" s="130"/>
      <c r="P394" s="130"/>
      <c r="Q394" s="130"/>
      <c r="R394" s="130"/>
      <c r="S394" s="130"/>
      <c r="T394" s="130"/>
      <c r="U394" s="130"/>
      <c r="V394" s="130"/>
      <c r="W394" s="130"/>
      <c r="X394" s="130"/>
      <c r="Y394" s="130"/>
      <c r="Z394" s="130"/>
      <c r="AA394" s="130"/>
      <c r="AB394" s="130"/>
      <c r="AC394" s="130"/>
      <c r="AD394" s="130"/>
      <c r="AE394" s="130"/>
      <c r="AF394" s="130"/>
      <c r="AG394" s="130"/>
      <c r="AH394" s="130"/>
      <c r="AI394" s="130"/>
      <c r="AJ394" s="130"/>
      <c r="AK394" s="130"/>
      <c r="AL394" s="130"/>
      <c r="AM394" s="130"/>
      <c r="AN394" s="130"/>
      <c r="AO394" s="130"/>
      <c r="AP394" s="130"/>
      <c r="AQ394" s="130"/>
      <c r="AR394" s="130"/>
      <c r="AS394" s="130"/>
      <c r="AT394" s="130"/>
      <c r="AU394" s="130"/>
      <c r="AV394" s="130"/>
      <c r="AW394" s="130"/>
      <c r="AX394" s="130"/>
      <c r="AY394" s="130"/>
      <c r="AZ394" s="130"/>
      <c r="BA394" s="130"/>
      <c r="BB394" s="130"/>
      <c r="BC394" s="130"/>
      <c r="BD394" s="130"/>
      <c r="BE394" s="130"/>
      <c r="BF394" s="130"/>
      <c r="BG394" s="130"/>
      <c r="BH394" s="130"/>
      <c r="BI394" s="130"/>
      <c r="BJ394" s="130"/>
      <c r="BK394" s="130"/>
      <c r="BL394" s="130"/>
      <c r="BM394" s="130"/>
      <c r="BN394" s="130"/>
      <c r="BO394" s="130"/>
      <c r="BP394" s="130"/>
      <c r="BQ394" s="130"/>
      <c r="BR394" s="130"/>
      <c r="BS394" s="130"/>
      <c r="BT394" s="130"/>
      <c r="BU394" s="130"/>
      <c r="BV394" s="130"/>
      <c r="BW394" s="130"/>
      <c r="BX394" s="130"/>
      <c r="BY394" s="130"/>
      <c r="BZ394" s="130"/>
      <c r="CA394" s="130"/>
      <c r="CB394" s="130"/>
      <c r="CC394" s="130"/>
      <c r="CD394" s="130"/>
      <c r="CE394" s="130"/>
      <c r="CF394" s="130"/>
      <c r="CG394" s="130"/>
      <c r="CH394" s="130"/>
      <c r="CI394" s="130"/>
      <c r="CJ394" s="130"/>
      <c r="CK394" s="130"/>
      <c r="CL394" s="130"/>
      <c r="CM394" s="130"/>
      <c r="CN394" s="130"/>
      <c r="CO394" s="130"/>
      <c r="CP394" s="130"/>
      <c r="CQ394" s="130"/>
      <c r="CR394" s="130"/>
      <c r="CS394" s="130"/>
      <c r="CT394" s="130"/>
      <c r="CU394" s="130"/>
      <c r="CV394" s="130"/>
      <c r="CW394" s="130"/>
      <c r="CX394" s="130"/>
      <c r="CY394" s="130"/>
      <c r="CZ394" s="130"/>
      <c r="DA394" s="130"/>
      <c r="DB394" s="130"/>
      <c r="DC394" s="130"/>
      <c r="DD394" s="130"/>
      <c r="DE394" s="130"/>
      <c r="DF394" s="130"/>
      <c r="DG394" s="130"/>
      <c r="DH394" s="130"/>
      <c r="DI394" s="130"/>
      <c r="DJ394" s="130"/>
      <c r="DK394" s="130"/>
      <c r="DL394" s="130"/>
      <c r="DM394" s="130"/>
      <c r="DN394" s="130"/>
      <c r="DO394" s="130"/>
      <c r="DP394" s="130"/>
      <c r="DQ394" s="130"/>
      <c r="DR394" s="130"/>
      <c r="DS394" s="130"/>
      <c r="DT394" s="130"/>
      <c r="DU394" s="130"/>
      <c r="DV394" s="130"/>
      <c r="DW394" s="130"/>
      <c r="DX394" s="130"/>
      <c r="DY394" s="130"/>
      <c r="DZ394" s="130"/>
      <c r="EA394" s="130"/>
      <c r="EB394" s="130"/>
      <c r="EC394" s="130"/>
      <c r="ED394" s="130"/>
      <c r="EE394" s="130"/>
      <c r="EF394" s="130"/>
      <c r="EG394" s="130"/>
      <c r="EH394" s="130"/>
      <c r="EI394" s="130"/>
      <c r="EJ394" s="130"/>
      <c r="EK394" s="130"/>
      <c r="EL394" s="130"/>
      <c r="EM394" s="130"/>
      <c r="EN394" s="130"/>
      <c r="EO394" s="130"/>
      <c r="EP394" s="130"/>
      <c r="EQ394" s="130"/>
      <c r="ER394" s="130"/>
      <c r="ES394" s="130"/>
      <c r="ET394" s="130"/>
      <c r="EU394" s="130"/>
      <c r="EV394" s="130"/>
      <c r="EW394" s="130"/>
      <c r="EX394" s="130"/>
      <c r="EY394" s="130"/>
      <c r="EZ394" s="130"/>
      <c r="FA394" s="130"/>
      <c r="FB394" s="130"/>
      <c r="FC394" s="130"/>
      <c r="FD394" s="130"/>
      <c r="FE394" s="130"/>
      <c r="FF394" s="130"/>
      <c r="FG394" s="130"/>
      <c r="FH394" s="130"/>
      <c r="FI394" s="130"/>
      <c r="FJ394" s="130"/>
      <c r="FK394" s="130"/>
      <c r="FL394" s="130"/>
      <c r="FM394" s="130"/>
      <c r="FN394" s="130"/>
      <c r="FO394" s="130"/>
      <c r="FP394" s="130"/>
      <c r="FQ394" s="130"/>
      <c r="FR394" s="130"/>
      <c r="FS394" s="130"/>
      <c r="FT394" s="130"/>
      <c r="FU394" s="130"/>
      <c r="FV394" s="130"/>
      <c r="FW394" s="130"/>
      <c r="FX394" s="130"/>
      <c r="FY394" s="130"/>
      <c r="FZ394" s="130"/>
      <c r="GA394" s="130"/>
      <c r="GB394" s="130"/>
      <c r="GC394" s="130"/>
      <c r="GD394" s="130"/>
      <c r="GE394" s="130"/>
      <c r="GF394" s="130"/>
      <c r="GG394" s="130"/>
      <c r="GH394" s="130"/>
      <c r="GI394" s="130"/>
      <c r="GJ394" s="130"/>
      <c r="GK394" s="130"/>
      <c r="GL394" s="130"/>
      <c r="GM394" s="130"/>
      <c r="GN394" s="130"/>
      <c r="GO394" s="130"/>
      <c r="GP394" s="130"/>
      <c r="GQ394" s="130"/>
      <c r="GR394" s="130"/>
      <c r="GS394" s="130"/>
      <c r="GT394" s="130"/>
      <c r="GU394" s="130"/>
      <c r="GV394" s="130"/>
      <c r="GW394" s="130"/>
      <c r="GX394" s="130"/>
      <c r="GY394" s="130"/>
      <c r="GZ394" s="130"/>
      <c r="HA394" s="130"/>
      <c r="HB394" s="6"/>
      <c r="HC394" s="6"/>
      <c r="HD394" s="6"/>
      <c r="HE394" s="6"/>
      <c r="HF394" s="6"/>
      <c r="HG394" s="6"/>
      <c r="HH394" s="6"/>
      <c r="HI394" s="6"/>
      <c r="HJ394" s="6"/>
      <c r="HK394" s="6"/>
      <c r="HL394" s="6"/>
      <c r="HM394" s="6"/>
      <c r="HN394" s="6"/>
      <c r="HO394" s="6"/>
      <c r="HP394" s="6"/>
      <c r="HQ394" s="6"/>
      <c r="HR394" s="6"/>
      <c r="HS394" s="6"/>
      <c r="HT394" s="6"/>
    </row>
    <row r="395" spans="1:235" ht="18" customHeight="1" x14ac:dyDescent="0.2">
      <c r="A395" s="18"/>
      <c r="B395" s="262" t="s">
        <v>246</v>
      </c>
      <c r="C395" s="275"/>
      <c r="D395" s="276"/>
      <c r="E395" s="130"/>
      <c r="F395" s="79"/>
      <c r="G395" s="130"/>
      <c r="H395" s="130"/>
      <c r="I395" s="130"/>
      <c r="J395" s="130"/>
      <c r="K395" s="130"/>
      <c r="L395" s="130"/>
      <c r="M395" s="130"/>
      <c r="N395" s="130"/>
      <c r="O395" s="130"/>
      <c r="P395" s="130"/>
      <c r="Q395" s="130"/>
      <c r="R395" s="130"/>
      <c r="S395" s="130"/>
      <c r="T395" s="130"/>
      <c r="U395" s="130"/>
      <c r="V395" s="130"/>
      <c r="W395" s="130"/>
      <c r="X395" s="130"/>
      <c r="Y395" s="130"/>
      <c r="Z395" s="130"/>
      <c r="AA395" s="130"/>
      <c r="AB395" s="130"/>
      <c r="AC395" s="130"/>
      <c r="AD395" s="130"/>
      <c r="AE395" s="130"/>
      <c r="AF395" s="130"/>
      <c r="AG395" s="130"/>
      <c r="AH395" s="130"/>
      <c r="AI395" s="130"/>
      <c r="AJ395" s="130"/>
      <c r="AK395" s="130"/>
      <c r="AL395" s="130"/>
      <c r="AM395" s="130"/>
      <c r="AN395" s="130"/>
      <c r="AO395" s="130"/>
      <c r="AP395" s="130"/>
      <c r="AQ395" s="130"/>
      <c r="AR395" s="130"/>
      <c r="AS395" s="130"/>
      <c r="AT395" s="130"/>
      <c r="AU395" s="130"/>
      <c r="AV395" s="130"/>
      <c r="AW395" s="130"/>
      <c r="AX395" s="130"/>
      <c r="AY395" s="130"/>
      <c r="AZ395" s="130"/>
      <c r="BA395" s="130"/>
      <c r="BB395" s="130"/>
      <c r="BC395" s="130"/>
      <c r="BD395" s="130"/>
      <c r="BE395" s="130"/>
      <c r="BF395" s="130"/>
      <c r="BG395" s="130"/>
      <c r="BH395" s="130"/>
      <c r="BI395" s="130"/>
      <c r="BJ395" s="130"/>
      <c r="BK395" s="130"/>
      <c r="BL395" s="130"/>
      <c r="BM395" s="130"/>
      <c r="BN395" s="130"/>
      <c r="BO395" s="130"/>
      <c r="BP395" s="130"/>
      <c r="BQ395" s="130"/>
      <c r="BR395" s="130"/>
      <c r="BS395" s="130"/>
      <c r="BT395" s="130"/>
      <c r="BU395" s="130"/>
      <c r="BV395" s="130"/>
      <c r="BW395" s="130"/>
      <c r="BX395" s="130"/>
      <c r="BY395" s="130"/>
      <c r="BZ395" s="130"/>
      <c r="CA395" s="130"/>
      <c r="CB395" s="130"/>
      <c r="CC395" s="130"/>
      <c r="CD395" s="130"/>
      <c r="CE395" s="130"/>
      <c r="CF395" s="130"/>
      <c r="CG395" s="130"/>
      <c r="CH395" s="130"/>
      <c r="CI395" s="130"/>
      <c r="CJ395" s="130"/>
      <c r="CK395" s="130"/>
      <c r="CL395" s="130"/>
      <c r="CM395" s="130"/>
      <c r="CN395" s="130"/>
      <c r="CO395" s="130"/>
      <c r="CP395" s="130"/>
      <c r="CQ395" s="130"/>
      <c r="CR395" s="130"/>
      <c r="CS395" s="130"/>
      <c r="CT395" s="130"/>
      <c r="CU395" s="130"/>
      <c r="CV395" s="130"/>
      <c r="CW395" s="130"/>
      <c r="CX395" s="130"/>
      <c r="CY395" s="130"/>
      <c r="CZ395" s="130"/>
      <c r="DA395" s="130"/>
      <c r="DB395" s="130"/>
      <c r="DC395" s="130"/>
      <c r="DD395" s="130"/>
      <c r="DE395" s="130"/>
      <c r="DF395" s="130"/>
      <c r="DG395" s="130"/>
      <c r="DH395" s="130"/>
      <c r="DI395" s="130"/>
      <c r="DJ395" s="130"/>
      <c r="DK395" s="130"/>
      <c r="DL395" s="130"/>
      <c r="DM395" s="130"/>
      <c r="DN395" s="130"/>
      <c r="DO395" s="130"/>
      <c r="DP395" s="130"/>
      <c r="DQ395" s="130"/>
      <c r="DR395" s="130"/>
      <c r="DS395" s="130"/>
      <c r="DT395" s="130"/>
      <c r="DU395" s="130"/>
      <c r="DV395" s="130"/>
      <c r="DW395" s="130"/>
      <c r="DX395" s="130"/>
      <c r="DY395" s="130"/>
      <c r="DZ395" s="130"/>
      <c r="EA395" s="130"/>
      <c r="EB395" s="130"/>
      <c r="EC395" s="130"/>
      <c r="ED395" s="130"/>
      <c r="EE395" s="130"/>
      <c r="EF395" s="130"/>
      <c r="EG395" s="130"/>
      <c r="EH395" s="130"/>
      <c r="EI395" s="130"/>
      <c r="EJ395" s="130"/>
      <c r="EK395" s="130"/>
      <c r="EL395" s="130"/>
      <c r="EM395" s="130"/>
      <c r="EN395" s="130"/>
      <c r="EO395" s="130"/>
      <c r="EP395" s="130"/>
      <c r="EQ395" s="130"/>
      <c r="ER395" s="130"/>
      <c r="ES395" s="130"/>
      <c r="ET395" s="130"/>
      <c r="EU395" s="130"/>
      <c r="EV395" s="130"/>
      <c r="EW395" s="130"/>
      <c r="EX395" s="130"/>
      <c r="EY395" s="130"/>
      <c r="EZ395" s="130"/>
      <c r="FA395" s="130"/>
      <c r="FB395" s="130"/>
      <c r="FC395" s="130"/>
      <c r="FD395" s="130"/>
      <c r="FE395" s="130"/>
      <c r="FF395" s="130"/>
      <c r="FG395" s="130"/>
      <c r="FH395" s="130"/>
      <c r="FI395" s="130"/>
      <c r="FJ395" s="130"/>
      <c r="FK395" s="130"/>
      <c r="FL395" s="130"/>
      <c r="FM395" s="130"/>
      <c r="FN395" s="130"/>
      <c r="FO395" s="130"/>
      <c r="FP395" s="130"/>
      <c r="FQ395" s="130"/>
      <c r="FR395" s="130"/>
      <c r="FS395" s="130"/>
      <c r="FT395" s="130"/>
      <c r="FU395" s="130"/>
      <c r="FV395" s="130"/>
      <c r="FW395" s="130"/>
      <c r="FX395" s="130"/>
      <c r="FY395" s="130"/>
      <c r="FZ395" s="130"/>
      <c r="GA395" s="130"/>
      <c r="GB395" s="130"/>
      <c r="GC395" s="130"/>
      <c r="GD395" s="130"/>
      <c r="GE395" s="130"/>
      <c r="GF395" s="130"/>
      <c r="GG395" s="130"/>
      <c r="GH395" s="130"/>
      <c r="GI395" s="130"/>
      <c r="GJ395" s="130"/>
      <c r="GK395" s="130"/>
      <c r="GL395" s="130"/>
      <c r="GM395" s="130"/>
      <c r="GN395" s="130"/>
      <c r="GO395" s="130"/>
      <c r="GP395" s="130"/>
      <c r="GQ395" s="130"/>
      <c r="GR395" s="130"/>
      <c r="GS395" s="130"/>
      <c r="GT395" s="130"/>
      <c r="GU395" s="130"/>
      <c r="GV395" s="130"/>
      <c r="GW395" s="130"/>
      <c r="GX395" s="130"/>
      <c r="GY395" s="130"/>
      <c r="GZ395" s="130"/>
      <c r="HA395" s="130"/>
      <c r="HB395" s="6"/>
      <c r="HC395" s="6"/>
      <c r="HD395" s="6"/>
      <c r="HE395" s="6"/>
      <c r="HF395" s="6"/>
      <c r="HG395" s="6"/>
      <c r="HH395" s="6"/>
      <c r="HI395" s="6"/>
      <c r="HJ395" s="6"/>
      <c r="HK395" s="6"/>
      <c r="HL395" s="6"/>
      <c r="HM395" s="6"/>
      <c r="HN395" s="6"/>
      <c r="HO395" s="6"/>
      <c r="HP395" s="6"/>
      <c r="HQ395" s="6"/>
      <c r="HR395" s="6"/>
      <c r="HS395" s="6"/>
      <c r="HT395" s="6"/>
    </row>
    <row r="396" spans="1:235" ht="18" customHeight="1" x14ac:dyDescent="0.2">
      <c r="A396" s="18"/>
      <c r="B396" s="262" t="s">
        <v>247</v>
      </c>
      <c r="C396" s="275"/>
      <c r="D396" s="276"/>
      <c r="E396" s="130"/>
      <c r="F396" s="79"/>
      <c r="G396" s="130"/>
      <c r="H396" s="130"/>
      <c r="I396" s="130"/>
      <c r="J396" s="130"/>
      <c r="K396" s="130"/>
      <c r="L396" s="130"/>
      <c r="M396" s="130"/>
      <c r="N396" s="130"/>
      <c r="O396" s="130"/>
      <c r="P396" s="130"/>
      <c r="Q396" s="130"/>
      <c r="R396" s="130"/>
      <c r="S396" s="130"/>
      <c r="T396" s="130"/>
      <c r="U396" s="130"/>
      <c r="V396" s="130"/>
      <c r="W396" s="130"/>
      <c r="X396" s="130"/>
      <c r="Y396" s="130"/>
      <c r="Z396" s="130"/>
      <c r="AA396" s="130"/>
      <c r="AB396" s="130"/>
      <c r="AC396" s="130"/>
      <c r="AD396" s="130"/>
      <c r="AE396" s="130"/>
      <c r="AF396" s="130"/>
      <c r="AG396" s="130"/>
      <c r="AH396" s="130"/>
      <c r="AI396" s="130"/>
      <c r="AJ396" s="130"/>
      <c r="AK396" s="130"/>
      <c r="AL396" s="130"/>
      <c r="AM396" s="130"/>
      <c r="AN396" s="130"/>
      <c r="AO396" s="130"/>
      <c r="AP396" s="130"/>
      <c r="AQ396" s="130"/>
      <c r="AR396" s="130"/>
      <c r="AS396" s="130"/>
      <c r="AT396" s="130"/>
      <c r="AU396" s="130"/>
      <c r="AV396" s="130"/>
      <c r="AW396" s="130"/>
      <c r="AX396" s="130"/>
      <c r="AY396" s="130"/>
      <c r="AZ396" s="130"/>
      <c r="BA396" s="130"/>
      <c r="BB396" s="130"/>
      <c r="BC396" s="130"/>
      <c r="BD396" s="130"/>
      <c r="BE396" s="130"/>
      <c r="BF396" s="130"/>
      <c r="BG396" s="130"/>
      <c r="BH396" s="130"/>
      <c r="BI396" s="130"/>
      <c r="BJ396" s="130"/>
      <c r="BK396" s="130"/>
      <c r="BL396" s="130"/>
      <c r="BM396" s="130"/>
      <c r="BN396" s="130"/>
      <c r="BO396" s="130"/>
      <c r="BP396" s="130"/>
      <c r="BQ396" s="130"/>
      <c r="BR396" s="130"/>
      <c r="BS396" s="130"/>
      <c r="BT396" s="130"/>
      <c r="BU396" s="130"/>
      <c r="BV396" s="130"/>
      <c r="BW396" s="130"/>
      <c r="BX396" s="130"/>
      <c r="BY396" s="130"/>
      <c r="BZ396" s="130"/>
      <c r="CA396" s="130"/>
      <c r="CB396" s="130"/>
      <c r="CC396" s="130"/>
      <c r="CD396" s="130"/>
      <c r="CE396" s="130"/>
      <c r="CF396" s="130"/>
      <c r="CG396" s="130"/>
      <c r="CH396" s="130"/>
      <c r="CI396" s="130"/>
      <c r="CJ396" s="130"/>
      <c r="CK396" s="130"/>
      <c r="CL396" s="130"/>
      <c r="CM396" s="130"/>
      <c r="CN396" s="130"/>
      <c r="CO396" s="130"/>
      <c r="CP396" s="130"/>
      <c r="CQ396" s="130"/>
      <c r="CR396" s="130"/>
      <c r="CS396" s="130"/>
      <c r="CT396" s="130"/>
      <c r="CU396" s="130"/>
      <c r="CV396" s="130"/>
      <c r="CW396" s="130"/>
      <c r="CX396" s="130"/>
      <c r="CY396" s="130"/>
      <c r="CZ396" s="130"/>
      <c r="DA396" s="130"/>
      <c r="DB396" s="130"/>
      <c r="DC396" s="130"/>
      <c r="DD396" s="130"/>
      <c r="DE396" s="130"/>
      <c r="DF396" s="130"/>
      <c r="DG396" s="130"/>
      <c r="DH396" s="130"/>
      <c r="DI396" s="130"/>
      <c r="DJ396" s="130"/>
      <c r="DK396" s="130"/>
      <c r="DL396" s="130"/>
      <c r="DM396" s="130"/>
      <c r="DN396" s="130"/>
      <c r="DO396" s="130"/>
      <c r="DP396" s="130"/>
      <c r="DQ396" s="130"/>
      <c r="DR396" s="130"/>
      <c r="DS396" s="130"/>
      <c r="DT396" s="130"/>
      <c r="DU396" s="130"/>
      <c r="DV396" s="130"/>
      <c r="DW396" s="130"/>
      <c r="DX396" s="130"/>
      <c r="DY396" s="130"/>
      <c r="DZ396" s="130"/>
      <c r="EA396" s="130"/>
      <c r="EB396" s="130"/>
      <c r="EC396" s="130"/>
      <c r="ED396" s="130"/>
      <c r="EE396" s="130"/>
      <c r="EF396" s="130"/>
      <c r="EG396" s="130"/>
      <c r="EH396" s="130"/>
      <c r="EI396" s="130"/>
      <c r="EJ396" s="130"/>
      <c r="EK396" s="130"/>
      <c r="EL396" s="130"/>
      <c r="EM396" s="130"/>
      <c r="EN396" s="130"/>
      <c r="EO396" s="130"/>
      <c r="EP396" s="130"/>
      <c r="EQ396" s="130"/>
      <c r="ER396" s="130"/>
      <c r="ES396" s="130"/>
      <c r="ET396" s="130"/>
      <c r="EU396" s="130"/>
      <c r="EV396" s="130"/>
      <c r="EW396" s="130"/>
      <c r="EX396" s="130"/>
      <c r="EY396" s="130"/>
      <c r="EZ396" s="130"/>
      <c r="FA396" s="130"/>
      <c r="FB396" s="130"/>
      <c r="FC396" s="130"/>
      <c r="FD396" s="130"/>
      <c r="FE396" s="130"/>
      <c r="FF396" s="130"/>
      <c r="FG396" s="130"/>
      <c r="FH396" s="130"/>
      <c r="FI396" s="130"/>
      <c r="FJ396" s="130"/>
      <c r="FK396" s="130"/>
      <c r="FL396" s="130"/>
      <c r="FM396" s="130"/>
      <c r="FN396" s="130"/>
      <c r="FO396" s="130"/>
      <c r="FP396" s="130"/>
      <c r="FQ396" s="130"/>
      <c r="FR396" s="130"/>
      <c r="FS396" s="130"/>
      <c r="FT396" s="130"/>
      <c r="FU396" s="130"/>
      <c r="FV396" s="130"/>
      <c r="FW396" s="130"/>
      <c r="FX396" s="130"/>
      <c r="FY396" s="130"/>
      <c r="FZ396" s="130"/>
      <c r="GA396" s="130"/>
      <c r="GB396" s="130"/>
      <c r="GC396" s="130"/>
      <c r="GD396" s="130"/>
      <c r="GE396" s="130"/>
      <c r="GF396" s="130"/>
      <c r="GG396" s="130"/>
      <c r="GH396" s="130"/>
      <c r="GI396" s="130"/>
      <c r="GJ396" s="130"/>
      <c r="GK396" s="130"/>
      <c r="GL396" s="130"/>
      <c r="GM396" s="130"/>
      <c r="GN396" s="130"/>
      <c r="GO396" s="130"/>
      <c r="GP396" s="130"/>
      <c r="GQ396" s="130"/>
      <c r="GR396" s="130"/>
      <c r="GS396" s="130"/>
      <c r="GT396" s="130"/>
      <c r="GU396" s="130"/>
      <c r="GV396" s="130"/>
      <c r="GW396" s="130"/>
      <c r="GX396" s="130"/>
      <c r="GY396" s="130"/>
      <c r="GZ396" s="130"/>
      <c r="HA396" s="130"/>
      <c r="HB396" s="6"/>
      <c r="HC396" s="6"/>
      <c r="HD396" s="6"/>
      <c r="HE396" s="6"/>
      <c r="HF396" s="6"/>
      <c r="HG396" s="6"/>
      <c r="HH396" s="6"/>
      <c r="HI396" s="6"/>
      <c r="HJ396" s="6"/>
      <c r="HK396" s="6"/>
      <c r="HL396" s="6"/>
      <c r="HM396" s="6"/>
      <c r="HN396" s="6"/>
      <c r="HO396" s="6"/>
      <c r="HP396" s="6"/>
      <c r="HQ396" s="6"/>
      <c r="HR396" s="6"/>
      <c r="HS396" s="6"/>
      <c r="HT396" s="6"/>
    </row>
    <row r="397" spans="1:235" ht="18" customHeight="1" thickBot="1" x14ac:dyDescent="0.25">
      <c r="A397" s="18"/>
      <c r="B397" s="261" t="s">
        <v>248</v>
      </c>
      <c r="C397" s="277"/>
      <c r="D397" s="278"/>
      <c r="E397" s="130"/>
      <c r="F397" s="79"/>
      <c r="G397" s="130"/>
      <c r="H397" s="130"/>
      <c r="I397" s="130"/>
      <c r="J397" s="130"/>
      <c r="K397" s="130"/>
      <c r="L397" s="130"/>
      <c r="M397" s="130"/>
      <c r="N397" s="130"/>
      <c r="O397" s="130"/>
      <c r="P397" s="130"/>
      <c r="Q397" s="130"/>
      <c r="R397" s="130"/>
      <c r="S397" s="130"/>
      <c r="T397" s="130"/>
      <c r="U397" s="130"/>
      <c r="V397" s="130"/>
      <c r="W397" s="130"/>
      <c r="X397" s="130"/>
      <c r="Y397" s="130"/>
      <c r="Z397" s="130"/>
      <c r="AA397" s="130"/>
      <c r="AB397" s="130"/>
      <c r="AC397" s="130"/>
      <c r="AD397" s="130"/>
      <c r="AE397" s="130"/>
      <c r="AF397" s="130"/>
      <c r="AG397" s="130"/>
      <c r="AH397" s="130"/>
      <c r="AI397" s="130"/>
      <c r="AJ397" s="130"/>
      <c r="AK397" s="130"/>
      <c r="AL397" s="130"/>
      <c r="AM397" s="130"/>
      <c r="AN397" s="130"/>
      <c r="AO397" s="130"/>
      <c r="AP397" s="130"/>
      <c r="AQ397" s="130"/>
      <c r="AR397" s="130"/>
      <c r="AS397" s="130"/>
      <c r="AT397" s="130"/>
      <c r="AU397" s="130"/>
      <c r="AV397" s="130"/>
      <c r="AW397" s="130"/>
      <c r="AX397" s="130"/>
      <c r="AY397" s="130"/>
      <c r="AZ397" s="130"/>
      <c r="BA397" s="130"/>
      <c r="BB397" s="130"/>
      <c r="BC397" s="130"/>
      <c r="BD397" s="130"/>
      <c r="BE397" s="130"/>
      <c r="BF397" s="130"/>
      <c r="BG397" s="130"/>
      <c r="BH397" s="130"/>
      <c r="BI397" s="130"/>
      <c r="BJ397" s="130"/>
      <c r="BK397" s="130"/>
      <c r="BL397" s="130"/>
      <c r="BM397" s="130"/>
      <c r="BN397" s="130"/>
      <c r="BO397" s="130"/>
      <c r="BP397" s="130"/>
      <c r="BQ397" s="130"/>
      <c r="BR397" s="130"/>
      <c r="BS397" s="130"/>
      <c r="BT397" s="130"/>
      <c r="BU397" s="130"/>
      <c r="BV397" s="130"/>
      <c r="BW397" s="130"/>
      <c r="BX397" s="130"/>
      <c r="BY397" s="130"/>
      <c r="BZ397" s="130"/>
      <c r="CA397" s="130"/>
      <c r="CB397" s="130"/>
      <c r="CC397" s="130"/>
      <c r="CD397" s="130"/>
      <c r="CE397" s="130"/>
      <c r="CF397" s="130"/>
      <c r="CG397" s="130"/>
      <c r="CH397" s="130"/>
      <c r="CI397" s="130"/>
      <c r="CJ397" s="130"/>
      <c r="CK397" s="130"/>
      <c r="CL397" s="130"/>
      <c r="CM397" s="130"/>
      <c r="CN397" s="130"/>
      <c r="CO397" s="130"/>
      <c r="CP397" s="130"/>
      <c r="CQ397" s="130"/>
      <c r="CR397" s="130"/>
      <c r="CS397" s="130"/>
      <c r="CT397" s="130"/>
      <c r="CU397" s="130"/>
      <c r="CV397" s="130"/>
      <c r="CW397" s="130"/>
      <c r="CX397" s="130"/>
      <c r="CY397" s="130"/>
      <c r="CZ397" s="130"/>
      <c r="DA397" s="130"/>
      <c r="DB397" s="130"/>
      <c r="DC397" s="130"/>
      <c r="DD397" s="130"/>
      <c r="DE397" s="130"/>
      <c r="DF397" s="130"/>
      <c r="DG397" s="130"/>
      <c r="DH397" s="130"/>
      <c r="DI397" s="130"/>
      <c r="DJ397" s="130"/>
      <c r="DK397" s="130"/>
      <c r="DL397" s="130"/>
      <c r="DM397" s="130"/>
      <c r="DN397" s="130"/>
      <c r="DO397" s="130"/>
      <c r="DP397" s="130"/>
      <c r="DQ397" s="130"/>
      <c r="DR397" s="130"/>
      <c r="DS397" s="130"/>
      <c r="DT397" s="130"/>
      <c r="DU397" s="130"/>
      <c r="DV397" s="130"/>
      <c r="DW397" s="130"/>
      <c r="DX397" s="130"/>
      <c r="DY397" s="130"/>
      <c r="DZ397" s="130"/>
      <c r="EA397" s="130"/>
      <c r="EB397" s="130"/>
      <c r="EC397" s="130"/>
      <c r="ED397" s="130"/>
      <c r="EE397" s="130"/>
      <c r="EF397" s="130"/>
      <c r="EG397" s="130"/>
      <c r="EH397" s="130"/>
      <c r="EI397" s="130"/>
      <c r="EJ397" s="130"/>
      <c r="EK397" s="130"/>
      <c r="EL397" s="130"/>
      <c r="EM397" s="130"/>
      <c r="EN397" s="130"/>
      <c r="EO397" s="130"/>
      <c r="EP397" s="130"/>
      <c r="EQ397" s="130"/>
      <c r="ER397" s="130"/>
      <c r="ES397" s="130"/>
      <c r="ET397" s="130"/>
      <c r="EU397" s="130"/>
      <c r="EV397" s="130"/>
      <c r="EW397" s="130"/>
      <c r="EX397" s="130"/>
      <c r="EY397" s="130"/>
      <c r="EZ397" s="130"/>
      <c r="FA397" s="130"/>
      <c r="FB397" s="130"/>
      <c r="FC397" s="130"/>
      <c r="FD397" s="130"/>
      <c r="FE397" s="130"/>
      <c r="FF397" s="130"/>
      <c r="FG397" s="130"/>
      <c r="FH397" s="130"/>
      <c r="FI397" s="130"/>
      <c r="FJ397" s="130"/>
      <c r="FK397" s="130"/>
      <c r="FL397" s="130"/>
      <c r="FM397" s="130"/>
      <c r="FN397" s="130"/>
      <c r="FO397" s="130"/>
      <c r="FP397" s="130"/>
      <c r="FQ397" s="130"/>
      <c r="FR397" s="130"/>
      <c r="FS397" s="130"/>
      <c r="FT397" s="130"/>
      <c r="FU397" s="130"/>
      <c r="FV397" s="130"/>
      <c r="FW397" s="130"/>
      <c r="FX397" s="130"/>
      <c r="FY397" s="130"/>
      <c r="FZ397" s="130"/>
      <c r="GA397" s="130"/>
      <c r="GB397" s="130"/>
      <c r="GC397" s="130"/>
      <c r="GD397" s="130"/>
      <c r="GE397" s="130"/>
      <c r="GF397" s="130"/>
      <c r="GG397" s="130"/>
      <c r="GH397" s="130"/>
      <c r="GI397" s="130"/>
      <c r="GJ397" s="130"/>
      <c r="GK397" s="130"/>
      <c r="GL397" s="130"/>
      <c r="GM397" s="130"/>
      <c r="GN397" s="130"/>
      <c r="GO397" s="130"/>
      <c r="GP397" s="130"/>
      <c r="GQ397" s="130"/>
      <c r="GR397" s="130"/>
      <c r="GS397" s="130"/>
      <c r="GT397" s="130"/>
      <c r="GU397" s="130"/>
      <c r="GV397" s="130"/>
      <c r="GW397" s="130"/>
      <c r="GX397" s="130"/>
      <c r="GY397" s="130"/>
      <c r="GZ397" s="130"/>
      <c r="HA397" s="130"/>
      <c r="HB397" s="6"/>
      <c r="HC397" s="6"/>
      <c r="HD397" s="6"/>
      <c r="HE397" s="6"/>
      <c r="HF397" s="6"/>
      <c r="HG397" s="6"/>
      <c r="HH397" s="6"/>
      <c r="HI397" s="6"/>
      <c r="HJ397" s="6"/>
      <c r="HK397" s="6"/>
      <c r="HL397" s="6"/>
      <c r="HM397" s="6"/>
      <c r="HN397" s="6"/>
      <c r="HO397" s="6"/>
      <c r="HP397" s="6"/>
      <c r="HQ397" s="6"/>
      <c r="HR397" s="6"/>
      <c r="HS397" s="6"/>
      <c r="HT397" s="6"/>
    </row>
    <row r="398" spans="1:235" ht="18" customHeight="1" x14ac:dyDescent="0.2">
      <c r="A398" s="18"/>
      <c r="B398" s="99" t="s">
        <v>236</v>
      </c>
      <c r="C398" s="130"/>
      <c r="D398" s="130"/>
      <c r="E398" s="130"/>
      <c r="F398" s="130"/>
      <c r="G398" s="130"/>
      <c r="H398" s="130"/>
      <c r="I398" s="130"/>
      <c r="J398" s="130"/>
      <c r="K398" s="130"/>
      <c r="L398" s="130"/>
      <c r="M398" s="79"/>
      <c r="N398" s="130"/>
      <c r="O398" s="130"/>
      <c r="P398" s="130"/>
      <c r="Q398" s="130"/>
      <c r="R398" s="130"/>
      <c r="S398" s="130"/>
      <c r="T398" s="130"/>
      <c r="U398" s="130"/>
      <c r="V398" s="130"/>
      <c r="W398" s="130"/>
      <c r="X398" s="130"/>
      <c r="Y398" s="130"/>
      <c r="Z398" s="130"/>
      <c r="AA398" s="130"/>
      <c r="AB398" s="130"/>
      <c r="AC398" s="130"/>
      <c r="AD398" s="130"/>
      <c r="AE398" s="130"/>
      <c r="AF398" s="130"/>
      <c r="AG398" s="130"/>
      <c r="AH398" s="130"/>
      <c r="AI398" s="130"/>
      <c r="AJ398" s="130"/>
      <c r="AK398" s="130"/>
      <c r="AL398" s="130"/>
      <c r="AM398" s="130"/>
      <c r="AN398" s="130"/>
      <c r="AO398" s="130"/>
      <c r="AP398" s="130"/>
      <c r="AQ398" s="130"/>
      <c r="AR398" s="130"/>
      <c r="AS398" s="130"/>
      <c r="AT398" s="130"/>
      <c r="AU398" s="130"/>
      <c r="AV398" s="130"/>
      <c r="AW398" s="130"/>
      <c r="AX398" s="130"/>
      <c r="AY398" s="130"/>
      <c r="AZ398" s="130"/>
      <c r="BA398" s="130"/>
      <c r="BB398" s="130"/>
      <c r="BC398" s="130"/>
      <c r="BD398" s="130"/>
      <c r="BE398" s="130"/>
      <c r="BF398" s="130"/>
      <c r="BG398" s="130"/>
      <c r="BH398" s="130"/>
      <c r="BI398" s="130"/>
      <c r="BJ398" s="130"/>
      <c r="BK398" s="130"/>
      <c r="BL398" s="130"/>
      <c r="BM398" s="130"/>
      <c r="BN398" s="130"/>
      <c r="BO398" s="130"/>
      <c r="BP398" s="130"/>
      <c r="BQ398" s="130"/>
      <c r="BR398" s="130"/>
      <c r="BS398" s="130"/>
      <c r="BT398" s="130"/>
      <c r="BU398" s="130"/>
      <c r="BV398" s="130"/>
      <c r="BW398" s="130"/>
      <c r="BX398" s="130"/>
      <c r="BY398" s="130"/>
      <c r="BZ398" s="130"/>
      <c r="CA398" s="130"/>
      <c r="CB398" s="130"/>
      <c r="CC398" s="130"/>
      <c r="CD398" s="130"/>
      <c r="CE398" s="130"/>
      <c r="CF398" s="130"/>
      <c r="CG398" s="130"/>
      <c r="CH398" s="130"/>
      <c r="CI398" s="130"/>
      <c r="CJ398" s="130"/>
      <c r="CK398" s="130"/>
      <c r="CL398" s="130"/>
      <c r="CM398" s="130"/>
      <c r="CN398" s="130"/>
      <c r="CO398" s="130"/>
      <c r="CP398" s="130"/>
      <c r="CQ398" s="130"/>
      <c r="CR398" s="130"/>
      <c r="CS398" s="130"/>
      <c r="CT398" s="130"/>
      <c r="CU398" s="130"/>
      <c r="CV398" s="130"/>
      <c r="CW398" s="130"/>
      <c r="CX398" s="130"/>
      <c r="CY398" s="130"/>
      <c r="CZ398" s="130"/>
      <c r="DA398" s="130"/>
      <c r="DB398" s="130"/>
      <c r="DC398" s="130"/>
      <c r="DD398" s="130"/>
      <c r="DE398" s="130"/>
      <c r="DF398" s="130"/>
      <c r="DG398" s="130"/>
      <c r="DH398" s="130"/>
      <c r="DI398" s="130"/>
      <c r="DJ398" s="130"/>
      <c r="DK398" s="130"/>
      <c r="DL398" s="130"/>
      <c r="DM398" s="130"/>
      <c r="DN398" s="130"/>
      <c r="DO398" s="130"/>
      <c r="DP398" s="130"/>
      <c r="DQ398" s="130"/>
      <c r="DR398" s="130"/>
      <c r="DS398" s="130"/>
      <c r="DT398" s="130"/>
      <c r="DU398" s="130"/>
      <c r="DV398" s="130"/>
      <c r="DW398" s="130"/>
      <c r="DX398" s="130"/>
      <c r="DY398" s="130"/>
      <c r="DZ398" s="130"/>
      <c r="EA398" s="130"/>
      <c r="EB398" s="130"/>
      <c r="EC398" s="130"/>
      <c r="ED398" s="130"/>
      <c r="EE398" s="130"/>
      <c r="EF398" s="130"/>
      <c r="EG398" s="130"/>
      <c r="EH398" s="130"/>
      <c r="EI398" s="130"/>
      <c r="EJ398" s="130"/>
      <c r="EK398" s="130"/>
      <c r="EL398" s="130"/>
      <c r="EM398" s="130"/>
      <c r="EN398" s="130"/>
      <c r="EO398" s="130"/>
      <c r="EP398" s="130"/>
      <c r="EQ398" s="130"/>
      <c r="ER398" s="130"/>
      <c r="ES398" s="130"/>
      <c r="ET398" s="130"/>
      <c r="EU398" s="130"/>
      <c r="EV398" s="130"/>
      <c r="EW398" s="130"/>
      <c r="EX398" s="130"/>
      <c r="EY398" s="130"/>
      <c r="EZ398" s="130"/>
      <c r="FA398" s="130"/>
      <c r="FB398" s="130"/>
      <c r="FC398" s="130"/>
      <c r="FD398" s="130"/>
      <c r="FE398" s="130"/>
      <c r="FF398" s="130"/>
      <c r="FG398" s="130"/>
      <c r="FH398" s="130"/>
      <c r="FI398" s="130"/>
      <c r="FJ398" s="130"/>
      <c r="FK398" s="130"/>
      <c r="FL398" s="130"/>
      <c r="FM398" s="130"/>
      <c r="FN398" s="130"/>
      <c r="FO398" s="130"/>
      <c r="FP398" s="130"/>
      <c r="FQ398" s="130"/>
      <c r="FR398" s="130"/>
      <c r="FS398" s="130"/>
      <c r="FT398" s="130"/>
      <c r="FU398" s="130"/>
      <c r="FV398" s="130"/>
      <c r="FW398" s="130"/>
      <c r="FX398" s="130"/>
      <c r="FY398" s="130"/>
      <c r="FZ398" s="130"/>
      <c r="GA398" s="130"/>
      <c r="GB398" s="130"/>
      <c r="GC398" s="130"/>
      <c r="GD398" s="130"/>
      <c r="GE398" s="130"/>
      <c r="GF398" s="130"/>
      <c r="GG398" s="130"/>
      <c r="GH398" s="130"/>
      <c r="GI398" s="130"/>
      <c r="GJ398" s="130"/>
      <c r="GK398" s="130"/>
      <c r="GL398" s="130"/>
      <c r="GM398" s="130"/>
      <c r="GN398" s="130"/>
      <c r="GO398" s="130"/>
      <c r="GP398" s="130"/>
      <c r="GQ398" s="130"/>
      <c r="GR398" s="130"/>
      <c r="GS398" s="130"/>
      <c r="GT398" s="130"/>
      <c r="GU398" s="130"/>
      <c r="GV398" s="130"/>
      <c r="GW398" s="130"/>
      <c r="GX398" s="130"/>
      <c r="GY398" s="130"/>
      <c r="GZ398" s="130"/>
      <c r="HA398" s="130"/>
      <c r="HB398" s="130"/>
      <c r="HC398" s="130"/>
      <c r="HD398" s="130"/>
      <c r="HE398" s="130"/>
      <c r="HF398" s="130"/>
      <c r="HG398" s="130"/>
      <c r="HH398" s="130"/>
      <c r="HI398" s="6"/>
      <c r="HJ398" s="6"/>
      <c r="HK398" s="6"/>
      <c r="HL398" s="6"/>
      <c r="HM398" s="6"/>
      <c r="HN398" s="6"/>
      <c r="HO398" s="6"/>
      <c r="HP398" s="6"/>
      <c r="HQ398" s="6"/>
      <c r="HR398" s="6"/>
      <c r="HS398" s="6"/>
      <c r="HT398" s="6"/>
      <c r="HU398" s="6"/>
      <c r="HV398" s="6"/>
      <c r="HW398" s="6"/>
      <c r="HX398" s="6"/>
      <c r="HY398" s="6"/>
      <c r="HZ398" s="6"/>
      <c r="IA398" s="6"/>
    </row>
    <row r="399" spans="1:235" ht="18" customHeight="1" x14ac:dyDescent="0.2">
      <c r="A399" s="18" t="s">
        <v>68</v>
      </c>
      <c r="B399" s="406" t="s">
        <v>581</v>
      </c>
      <c r="C399" s="406"/>
      <c r="D399" s="406"/>
      <c r="E399" s="406"/>
      <c r="F399" s="406"/>
      <c r="G399" s="406"/>
      <c r="H399" s="406"/>
      <c r="I399" s="406"/>
      <c r="J399" s="406"/>
      <c r="K399" s="406"/>
    </row>
    <row r="400" spans="1:235" ht="18" customHeight="1" x14ac:dyDescent="0.2">
      <c r="A400" s="20" t="s">
        <v>42</v>
      </c>
      <c r="B400" s="114"/>
      <c r="C400" s="37"/>
      <c r="D400" s="37"/>
      <c r="E400" s="37"/>
      <c r="F400" s="38"/>
      <c r="G400" s="38"/>
      <c r="H400" s="38"/>
      <c r="I400" s="38"/>
      <c r="J400" s="38"/>
      <c r="K400" s="85"/>
    </row>
    <row r="401" spans="1:13" ht="33.75" customHeight="1" x14ac:dyDescent="0.2">
      <c r="A401" s="18"/>
      <c r="B401" s="406" t="s">
        <v>43</v>
      </c>
      <c r="C401" s="406"/>
      <c r="D401" s="406"/>
      <c r="E401" s="406"/>
      <c r="F401" s="406"/>
      <c r="G401" s="406"/>
      <c r="H401" s="406"/>
      <c r="I401" s="406"/>
      <c r="J401" s="406"/>
      <c r="K401" s="406"/>
    </row>
    <row r="402" spans="1:13" ht="33.75" customHeight="1" x14ac:dyDescent="0.2">
      <c r="A402" s="18"/>
      <c r="B402" s="378" t="s">
        <v>284</v>
      </c>
      <c r="C402" s="378"/>
      <c r="D402" s="378"/>
      <c r="E402" s="378"/>
      <c r="F402" s="378"/>
      <c r="G402" s="378"/>
      <c r="H402" s="378"/>
      <c r="I402" s="378"/>
      <c r="J402" s="378"/>
      <c r="K402" s="378"/>
    </row>
    <row r="403" spans="1:13" ht="18" customHeight="1" x14ac:dyDescent="0.2">
      <c r="A403" s="18"/>
      <c r="B403" s="625" t="s">
        <v>589</v>
      </c>
      <c r="C403" s="625"/>
      <c r="D403" s="625"/>
      <c r="E403" s="625"/>
      <c r="F403" s="625"/>
      <c r="G403" s="625"/>
      <c r="H403" s="625"/>
      <c r="I403" s="625"/>
      <c r="J403" s="625"/>
      <c r="K403" s="625"/>
    </row>
    <row r="404" spans="1:13" ht="18" customHeight="1" x14ac:dyDescent="0.2">
      <c r="A404" s="18"/>
      <c r="B404" s="625"/>
      <c r="C404" s="625"/>
      <c r="D404" s="625"/>
      <c r="E404" s="625"/>
      <c r="F404" s="625"/>
      <c r="G404" s="625"/>
      <c r="H404" s="625"/>
      <c r="I404" s="625"/>
      <c r="J404" s="625"/>
      <c r="K404" s="625"/>
    </row>
    <row r="405" spans="1:13" ht="18" customHeight="1" x14ac:dyDescent="0.2">
      <c r="A405" s="18"/>
      <c r="B405" s="625"/>
      <c r="C405" s="625"/>
      <c r="D405" s="625"/>
      <c r="E405" s="625"/>
      <c r="F405" s="625"/>
      <c r="G405" s="625"/>
      <c r="H405" s="625"/>
      <c r="I405" s="625"/>
      <c r="J405" s="625"/>
      <c r="K405" s="625"/>
    </row>
    <row r="406" spans="1:13" ht="18" customHeight="1" x14ac:dyDescent="0.2">
      <c r="A406" s="18"/>
      <c r="B406" s="319" t="s">
        <v>44</v>
      </c>
      <c r="C406" s="319"/>
      <c r="D406" s="319"/>
      <c r="E406" s="319"/>
      <c r="F406" s="319"/>
      <c r="G406" s="319"/>
      <c r="H406" s="319"/>
      <c r="I406" s="319"/>
      <c r="J406" s="319"/>
      <c r="K406" s="319"/>
    </row>
    <row r="407" spans="1:13" ht="18" customHeight="1" x14ac:dyDescent="0.2">
      <c r="A407" s="18"/>
      <c r="B407" s="319" t="s">
        <v>579</v>
      </c>
      <c r="C407" s="319"/>
      <c r="D407" s="319"/>
      <c r="E407" s="319"/>
      <c r="F407" s="319"/>
      <c r="G407" s="319"/>
      <c r="H407" s="319"/>
      <c r="I407" s="319"/>
      <c r="J407" s="319"/>
      <c r="K407" s="319"/>
    </row>
    <row r="408" spans="1:13" ht="18" customHeight="1" x14ac:dyDescent="0.2">
      <c r="A408" s="18"/>
      <c r="B408" s="319"/>
      <c r="C408" s="319"/>
      <c r="D408" s="319"/>
      <c r="E408" s="319"/>
      <c r="F408" s="319"/>
      <c r="G408" s="319"/>
      <c r="H408" s="319"/>
      <c r="I408" s="319"/>
      <c r="J408" s="319"/>
      <c r="K408" s="319"/>
    </row>
    <row r="409" spans="1:13" ht="18" customHeight="1" thickBot="1" x14ac:dyDescent="0.25">
      <c r="A409" s="18"/>
      <c r="B409" s="153"/>
      <c r="C409" s="153"/>
      <c r="D409" s="153"/>
      <c r="E409" s="153"/>
      <c r="F409" s="153"/>
      <c r="G409" s="153"/>
      <c r="H409" s="153"/>
      <c r="I409" s="153"/>
      <c r="K409" s="85"/>
    </row>
    <row r="410" spans="1:13" ht="30" customHeight="1" x14ac:dyDescent="0.2">
      <c r="A410" s="18"/>
      <c r="B410" s="6"/>
      <c r="C410" s="6"/>
      <c r="D410" s="6"/>
      <c r="E410" s="157"/>
      <c r="H410" s="303" t="s">
        <v>223</v>
      </c>
      <c r="I410" s="303" t="s">
        <v>286</v>
      </c>
      <c r="J410" s="408" t="s">
        <v>308</v>
      </c>
      <c r="K410" s="85"/>
    </row>
    <row r="411" spans="1:13" ht="30" customHeight="1" thickBot="1" x14ac:dyDescent="0.25">
      <c r="A411" s="18"/>
      <c r="B411" s="6"/>
      <c r="C411" s="6"/>
      <c r="D411" s="6"/>
      <c r="E411" s="157"/>
      <c r="H411" s="305"/>
      <c r="I411" s="305"/>
      <c r="J411" s="409"/>
      <c r="K411" s="85"/>
    </row>
    <row r="412" spans="1:13" ht="18" customHeight="1" x14ac:dyDescent="0.2">
      <c r="A412" s="18"/>
      <c r="B412" s="613" t="s">
        <v>82</v>
      </c>
      <c r="C412" s="614"/>
      <c r="D412" s="614"/>
      <c r="E412" s="614"/>
      <c r="F412" s="614"/>
      <c r="G412" s="614"/>
      <c r="H412" s="180"/>
      <c r="I412" s="180"/>
      <c r="J412" s="224"/>
      <c r="K412" s="85"/>
      <c r="L412" s="12"/>
      <c r="M412" s="12"/>
    </row>
    <row r="413" spans="1:13" ht="18" customHeight="1" x14ac:dyDescent="0.2">
      <c r="A413" s="18"/>
      <c r="B413" s="385" t="s">
        <v>560</v>
      </c>
      <c r="C413" s="386"/>
      <c r="D413" s="386"/>
      <c r="E413" s="386"/>
      <c r="F413" s="386"/>
      <c r="G413" s="387"/>
      <c r="H413" s="247"/>
      <c r="I413" s="247"/>
      <c r="J413" s="248"/>
      <c r="K413" s="85"/>
      <c r="L413" s="12"/>
      <c r="M413" s="12"/>
    </row>
    <row r="414" spans="1:13" ht="18" customHeight="1" x14ac:dyDescent="0.2">
      <c r="A414" s="18"/>
      <c r="B414" s="343" t="s">
        <v>186</v>
      </c>
      <c r="C414" s="344"/>
      <c r="D414" s="344"/>
      <c r="E414" s="344"/>
      <c r="F414" s="344"/>
      <c r="G414" s="344"/>
      <c r="H414" s="181"/>
      <c r="I414" s="181"/>
      <c r="J414" s="225"/>
      <c r="K414" s="85"/>
    </row>
    <row r="415" spans="1:13" ht="18" customHeight="1" x14ac:dyDescent="0.2">
      <c r="A415" s="18"/>
      <c r="B415" s="343" t="s">
        <v>109</v>
      </c>
      <c r="C415" s="344"/>
      <c r="D415" s="344"/>
      <c r="E415" s="344"/>
      <c r="F415" s="344"/>
      <c r="G415" s="344"/>
      <c r="H415" s="181"/>
      <c r="I415" s="181"/>
      <c r="J415" s="225"/>
      <c r="K415" s="85"/>
    </row>
    <row r="416" spans="1:13" ht="18" customHeight="1" x14ac:dyDescent="0.2">
      <c r="A416" s="18"/>
      <c r="B416" s="343" t="s">
        <v>16</v>
      </c>
      <c r="C416" s="344"/>
      <c r="D416" s="344"/>
      <c r="E416" s="344"/>
      <c r="F416" s="344"/>
      <c r="G416" s="344"/>
      <c r="H416" s="181"/>
      <c r="I416" s="181"/>
      <c r="J416" s="225"/>
      <c r="K416" s="85"/>
    </row>
    <row r="417" spans="1:11" ht="27" customHeight="1" x14ac:dyDescent="0.2">
      <c r="A417" s="18"/>
      <c r="B417" s="363" t="s">
        <v>17</v>
      </c>
      <c r="C417" s="364"/>
      <c r="D417" s="364"/>
      <c r="E417" s="364"/>
      <c r="F417" s="364"/>
      <c r="G417" s="364"/>
      <c r="H417" s="284">
        <v>0.27700000000000002</v>
      </c>
      <c r="I417" s="284">
        <v>0.27700000000000002</v>
      </c>
      <c r="J417" s="285" t="s">
        <v>285</v>
      </c>
      <c r="K417" s="85"/>
    </row>
    <row r="418" spans="1:11" ht="18" customHeight="1" x14ac:dyDescent="0.2">
      <c r="A418" s="18"/>
      <c r="B418" s="363" t="s">
        <v>580</v>
      </c>
      <c r="C418" s="364"/>
      <c r="D418" s="364"/>
      <c r="E418" s="364"/>
      <c r="F418" s="364"/>
      <c r="G418" s="364"/>
      <c r="H418" s="284">
        <v>1.5580000000000001</v>
      </c>
      <c r="I418" s="284">
        <v>1.5580000000000001</v>
      </c>
      <c r="J418" s="286">
        <v>1.5580000000000001</v>
      </c>
      <c r="K418" s="85"/>
    </row>
    <row r="419" spans="1:11" ht="27" customHeight="1" x14ac:dyDescent="0.2">
      <c r="A419" s="18"/>
      <c r="B419" s="363" t="s">
        <v>135</v>
      </c>
      <c r="C419" s="364"/>
      <c r="D419" s="364"/>
      <c r="E419" s="364"/>
      <c r="F419" s="364"/>
      <c r="G419" s="364"/>
      <c r="H419" s="284">
        <v>0.81599999999999995</v>
      </c>
      <c r="I419" s="284">
        <v>0.81599999999999995</v>
      </c>
      <c r="J419" s="285" t="s">
        <v>285</v>
      </c>
      <c r="K419" s="85"/>
    </row>
    <row r="420" spans="1:11" ht="27" customHeight="1" x14ac:dyDescent="0.2">
      <c r="A420" s="18"/>
      <c r="B420" s="363" t="s">
        <v>35</v>
      </c>
      <c r="C420" s="364"/>
      <c r="D420" s="364"/>
      <c r="E420" s="364"/>
      <c r="F420" s="364"/>
      <c r="G420" s="364"/>
      <c r="H420" s="284">
        <v>2.0499999999999998</v>
      </c>
      <c r="I420" s="284">
        <v>2.0499999999999998</v>
      </c>
      <c r="J420" s="286">
        <v>2.0499999999999998</v>
      </c>
      <c r="K420" s="85"/>
    </row>
    <row r="421" spans="1:11" ht="18" customHeight="1" x14ac:dyDescent="0.2">
      <c r="A421" s="18"/>
      <c r="B421" s="363" t="s">
        <v>34</v>
      </c>
      <c r="C421" s="364"/>
      <c r="D421" s="364"/>
      <c r="E421" s="364"/>
      <c r="F421" s="364"/>
      <c r="G421" s="364"/>
      <c r="H421" s="287" t="str">
        <f>IF(H412="","",H412/119*19)</f>
        <v/>
      </c>
      <c r="I421" s="287" t="str">
        <f>IF(I412="","",I412/119*19)</f>
        <v/>
      </c>
      <c r="J421" s="288" t="str">
        <f>IF(J412="","",J412/119*19)</f>
        <v/>
      </c>
      <c r="K421" s="85"/>
    </row>
    <row r="422" spans="1:11" ht="18" customHeight="1" thickBot="1" x14ac:dyDescent="0.25">
      <c r="A422" s="18"/>
      <c r="B422" s="460" t="s">
        <v>561</v>
      </c>
      <c r="C422" s="461"/>
      <c r="D422" s="461"/>
      <c r="E422" s="461"/>
      <c r="F422" s="461"/>
      <c r="G422" s="461"/>
      <c r="H422" s="283" t="str">
        <f>IF(COUNT(H412:H416)=5,H412-SUM(H413:H421),"")</f>
        <v/>
      </c>
      <c r="I422" s="283" t="str">
        <f t="shared" ref="I422:J422" si="2">IF(COUNT(I412:I416)=5,I412-SUM(I413:I421),"")</f>
        <v/>
      </c>
      <c r="J422" s="283" t="str">
        <f t="shared" si="2"/>
        <v/>
      </c>
      <c r="K422" s="85"/>
    </row>
    <row r="423" spans="1:11" ht="18" customHeight="1" x14ac:dyDescent="0.2">
      <c r="A423" s="18"/>
      <c r="B423" s="621"/>
      <c r="C423" s="621"/>
      <c r="D423" s="98"/>
      <c r="E423" s="98"/>
      <c r="F423" s="21"/>
      <c r="G423" s="37"/>
      <c r="H423" s="37"/>
      <c r="I423" s="37"/>
      <c r="K423" s="85"/>
    </row>
    <row r="424" spans="1:11" ht="18" customHeight="1" thickBot="1" x14ac:dyDescent="0.25">
      <c r="A424" s="18" t="s">
        <v>69</v>
      </c>
      <c r="B424" s="406" t="s">
        <v>63</v>
      </c>
      <c r="C424" s="406"/>
      <c r="D424" s="406"/>
      <c r="E424" s="406"/>
      <c r="F424" s="406"/>
      <c r="G424" s="406"/>
      <c r="H424" s="406"/>
      <c r="I424" s="406"/>
      <c r="J424" s="406"/>
      <c r="K424" s="406"/>
    </row>
    <row r="425" spans="1:11" ht="18" customHeight="1" thickBot="1" x14ac:dyDescent="0.25">
      <c r="A425" s="23" t="s">
        <v>42</v>
      </c>
      <c r="B425" s="114"/>
      <c r="C425" s="37"/>
      <c r="D425" s="37"/>
      <c r="E425" s="37"/>
      <c r="F425" s="38"/>
      <c r="G425" s="38"/>
      <c r="H425" s="44" t="s">
        <v>23</v>
      </c>
      <c r="I425" s="38"/>
      <c r="J425" s="37"/>
    </row>
    <row r="426" spans="1:11" ht="36" customHeight="1" thickBot="1" x14ac:dyDescent="0.25">
      <c r="A426" s="33"/>
      <c r="B426" s="618" t="s">
        <v>65</v>
      </c>
      <c r="C426" s="619"/>
      <c r="D426" s="619"/>
      <c r="E426" s="619"/>
      <c r="F426" s="619"/>
      <c r="G426" s="620"/>
      <c r="H426" s="172"/>
      <c r="I426" s="38"/>
      <c r="J426" s="37"/>
    </row>
    <row r="427" spans="1:11" ht="36" customHeight="1" thickBot="1" x14ac:dyDescent="0.25">
      <c r="A427" s="18"/>
      <c r="B427" s="622" t="s">
        <v>66</v>
      </c>
      <c r="C427" s="623"/>
      <c r="D427" s="623"/>
      <c r="E427" s="623"/>
      <c r="F427" s="623"/>
      <c r="G427" s="624"/>
      <c r="H427" s="43"/>
      <c r="I427" s="38"/>
      <c r="J427" s="37"/>
    </row>
    <row r="428" spans="1:11" ht="18" customHeight="1" x14ac:dyDescent="0.2">
      <c r="A428" s="18"/>
      <c r="B428" s="115"/>
      <c r="C428" s="98"/>
      <c r="D428" s="98"/>
      <c r="E428" s="98"/>
      <c r="F428" s="21"/>
      <c r="G428" s="37"/>
      <c r="H428" s="37"/>
      <c r="I428" s="37"/>
      <c r="J428" s="37"/>
    </row>
    <row r="429" spans="1:11" ht="18" customHeight="1" x14ac:dyDescent="0.2">
      <c r="A429" s="18"/>
      <c r="B429" s="615" t="s">
        <v>22</v>
      </c>
      <c r="C429" s="615"/>
      <c r="D429" s="615"/>
      <c r="E429" s="615"/>
      <c r="F429" s="615"/>
      <c r="G429" s="615"/>
      <c r="H429" s="615"/>
      <c r="I429" s="615"/>
      <c r="J429" s="615"/>
      <c r="K429" s="615"/>
    </row>
    <row r="430" spans="1:11" ht="18" customHeight="1" x14ac:dyDescent="0.2">
      <c r="A430" s="18"/>
      <c r="B430" s="616" t="s">
        <v>73</v>
      </c>
      <c r="C430" s="616"/>
      <c r="D430" s="616"/>
      <c r="E430" s="616"/>
      <c r="F430" s="616"/>
      <c r="G430" s="616"/>
      <c r="H430" s="616"/>
      <c r="I430" s="616"/>
      <c r="J430" s="616"/>
      <c r="K430" s="616"/>
    </row>
    <row r="431" spans="1:11" ht="18" customHeight="1" x14ac:dyDescent="0.2">
      <c r="A431" s="18"/>
      <c r="B431" s="616" t="s">
        <v>74</v>
      </c>
      <c r="C431" s="616"/>
      <c r="D431" s="616"/>
      <c r="E431" s="616"/>
      <c r="F431" s="616"/>
      <c r="G431" s="616"/>
      <c r="H431" s="616"/>
      <c r="I431" s="616"/>
      <c r="J431" s="616"/>
      <c r="K431" s="616"/>
    </row>
    <row r="432" spans="1:11" ht="18" customHeight="1" x14ac:dyDescent="0.2">
      <c r="A432" s="18"/>
      <c r="B432" s="6"/>
      <c r="C432" s="6"/>
      <c r="D432" s="6"/>
      <c r="E432" s="6"/>
      <c r="F432" s="6"/>
      <c r="G432" s="6"/>
      <c r="H432" s="6"/>
      <c r="I432" s="6"/>
      <c r="J432" s="6"/>
    </row>
    <row r="433" spans="1:11" ht="18" customHeight="1" x14ac:dyDescent="0.2">
      <c r="A433" s="18"/>
      <c r="B433" s="617" t="s">
        <v>125</v>
      </c>
      <c r="C433" s="617"/>
      <c r="D433" s="617"/>
      <c r="E433" s="617"/>
      <c r="F433" s="617"/>
      <c r="G433" s="617"/>
      <c r="H433" s="617"/>
      <c r="I433" s="617"/>
      <c r="J433" s="617"/>
      <c r="K433" s="617"/>
    </row>
    <row r="434" spans="1:11" ht="18" customHeight="1" x14ac:dyDescent="0.2">
      <c r="A434" s="18"/>
      <c r="B434" s="617"/>
      <c r="C434" s="617"/>
      <c r="D434" s="617"/>
      <c r="E434" s="617"/>
      <c r="F434" s="617"/>
      <c r="G434" s="617"/>
      <c r="H434" s="617"/>
      <c r="I434" s="617"/>
      <c r="J434" s="617"/>
      <c r="K434" s="617"/>
    </row>
    <row r="435" spans="1:11" ht="18" customHeight="1" x14ac:dyDescent="0.2">
      <c r="A435" s="18"/>
      <c r="B435" s="319" t="s">
        <v>590</v>
      </c>
      <c r="C435" s="319"/>
      <c r="D435" s="319"/>
      <c r="E435" s="319"/>
      <c r="F435" s="319"/>
      <c r="G435" s="319"/>
      <c r="H435" s="319"/>
      <c r="I435" s="319"/>
      <c r="J435" s="319"/>
      <c r="K435" s="319"/>
    </row>
    <row r="436" spans="1:11" ht="18" customHeight="1" x14ac:dyDescent="0.2">
      <c r="A436" s="18"/>
      <c r="B436" s="319"/>
      <c r="C436" s="319"/>
      <c r="D436" s="319"/>
      <c r="E436" s="319"/>
      <c r="F436" s="319"/>
      <c r="G436" s="319"/>
      <c r="H436" s="319"/>
      <c r="I436" s="319"/>
      <c r="J436" s="319"/>
      <c r="K436" s="319"/>
    </row>
    <row r="437" spans="1:11" ht="18" customHeight="1" x14ac:dyDescent="0.2">
      <c r="A437" s="18"/>
      <c r="B437" s="319"/>
      <c r="C437" s="319"/>
      <c r="D437" s="319"/>
      <c r="E437" s="319"/>
      <c r="F437" s="319"/>
      <c r="G437" s="319"/>
      <c r="H437" s="319"/>
      <c r="I437" s="319"/>
      <c r="J437" s="319"/>
      <c r="K437" s="319"/>
    </row>
    <row r="438" spans="1:11" ht="18" customHeight="1" x14ac:dyDescent="0.2">
      <c r="A438" s="18"/>
      <c r="B438" s="319"/>
      <c r="C438" s="319"/>
      <c r="D438" s="319"/>
      <c r="E438" s="319"/>
      <c r="F438" s="319"/>
      <c r="G438" s="319"/>
      <c r="H438" s="319"/>
      <c r="I438" s="319"/>
      <c r="J438" s="319"/>
      <c r="K438" s="319"/>
    </row>
    <row r="439" spans="1:11" ht="18" customHeight="1" x14ac:dyDescent="0.2">
      <c r="A439" s="18"/>
      <c r="B439" s="319"/>
      <c r="C439" s="319"/>
      <c r="D439" s="319"/>
      <c r="E439" s="319"/>
      <c r="F439" s="319"/>
      <c r="G439" s="319"/>
      <c r="H439" s="319"/>
      <c r="I439" s="319"/>
      <c r="J439" s="319"/>
      <c r="K439" s="319"/>
    </row>
    <row r="440" spans="1:11" ht="18" customHeight="1" thickBot="1" x14ac:dyDescent="0.25">
      <c r="A440" s="18"/>
      <c r="B440" s="98"/>
      <c r="C440" s="98"/>
      <c r="D440" s="98"/>
      <c r="E440" s="98"/>
      <c r="F440" s="98"/>
      <c r="G440" s="98"/>
      <c r="H440" s="98"/>
      <c r="I440" s="98"/>
      <c r="J440" s="98"/>
    </row>
    <row r="441" spans="1:11" ht="18" customHeight="1" x14ac:dyDescent="0.2">
      <c r="A441" s="18"/>
      <c r="B441" s="6"/>
      <c r="C441" s="6"/>
      <c r="D441" s="6"/>
      <c r="E441" s="119"/>
      <c r="H441" s="410" t="s">
        <v>80</v>
      </c>
      <c r="I441" s="410" t="s">
        <v>81</v>
      </c>
      <c r="K441" s="85"/>
    </row>
    <row r="442" spans="1:11" ht="18" customHeight="1" x14ac:dyDescent="0.2">
      <c r="A442" s="18"/>
      <c r="B442" s="6"/>
      <c r="C442" s="6"/>
      <c r="D442" s="6"/>
      <c r="E442" s="119"/>
      <c r="H442" s="411"/>
      <c r="I442" s="411"/>
      <c r="K442" s="85"/>
    </row>
    <row r="443" spans="1:11" ht="18" customHeight="1" thickBot="1" x14ac:dyDescent="0.25">
      <c r="A443" s="18"/>
      <c r="B443" s="6"/>
      <c r="C443" s="6"/>
      <c r="D443" s="6"/>
      <c r="E443" s="119"/>
      <c r="H443" s="412"/>
      <c r="I443" s="412"/>
      <c r="K443" s="85"/>
    </row>
    <row r="444" spans="1:11" ht="18" customHeight="1" x14ac:dyDescent="0.2">
      <c r="A444" s="18"/>
      <c r="B444" s="613" t="s">
        <v>82</v>
      </c>
      <c r="C444" s="614"/>
      <c r="D444" s="614"/>
      <c r="E444" s="614"/>
      <c r="F444" s="614"/>
      <c r="G444" s="614"/>
      <c r="H444" s="180"/>
      <c r="I444" s="180"/>
      <c r="K444" s="85"/>
    </row>
    <row r="445" spans="1:11" ht="18" customHeight="1" x14ac:dyDescent="0.2">
      <c r="A445" s="18"/>
      <c r="B445" s="343" t="s">
        <v>560</v>
      </c>
      <c r="C445" s="344"/>
      <c r="D445" s="344"/>
      <c r="E445" s="344"/>
      <c r="F445" s="344"/>
      <c r="G445" s="362"/>
      <c r="H445" s="247"/>
      <c r="I445" s="247"/>
      <c r="K445" s="85"/>
    </row>
    <row r="446" spans="1:11" ht="18" customHeight="1" x14ac:dyDescent="0.2">
      <c r="A446" s="18"/>
      <c r="B446" s="343" t="s">
        <v>186</v>
      </c>
      <c r="C446" s="344"/>
      <c r="D446" s="344"/>
      <c r="E446" s="344"/>
      <c r="F446" s="344"/>
      <c r="G446" s="344"/>
      <c r="H446" s="181"/>
      <c r="I446" s="181"/>
      <c r="K446" s="85"/>
    </row>
    <row r="447" spans="1:11" ht="18" customHeight="1" x14ac:dyDescent="0.2">
      <c r="A447" s="18"/>
      <c r="B447" s="343" t="s">
        <v>109</v>
      </c>
      <c r="C447" s="344"/>
      <c r="D447" s="344"/>
      <c r="E447" s="344"/>
      <c r="F447" s="344"/>
      <c r="G447" s="344"/>
      <c r="H447" s="181"/>
      <c r="I447" s="181"/>
      <c r="K447" s="85"/>
    </row>
    <row r="448" spans="1:11" ht="18" customHeight="1" x14ac:dyDescent="0.2">
      <c r="A448" s="18"/>
      <c r="B448" s="343" t="s">
        <v>16</v>
      </c>
      <c r="C448" s="344"/>
      <c r="D448" s="344"/>
      <c r="E448" s="344"/>
      <c r="F448" s="344"/>
      <c r="G448" s="344"/>
      <c r="H448" s="181"/>
      <c r="I448" s="181"/>
      <c r="K448" s="85"/>
    </row>
    <row r="449" spans="1:11" ht="18" customHeight="1" x14ac:dyDescent="0.2">
      <c r="A449" s="18"/>
      <c r="B449" s="363" t="s">
        <v>17</v>
      </c>
      <c r="C449" s="364"/>
      <c r="D449" s="364"/>
      <c r="E449" s="364"/>
      <c r="F449" s="364"/>
      <c r="G449" s="364"/>
      <c r="H449" s="284">
        <v>0.27700000000000002</v>
      </c>
      <c r="I449" s="284">
        <v>0.27700000000000002</v>
      </c>
      <c r="K449" s="85"/>
    </row>
    <row r="450" spans="1:11" ht="18" customHeight="1" x14ac:dyDescent="0.2">
      <c r="A450" s="18"/>
      <c r="B450" s="363" t="s">
        <v>580</v>
      </c>
      <c r="C450" s="364"/>
      <c r="D450" s="364"/>
      <c r="E450" s="364"/>
      <c r="F450" s="364"/>
      <c r="G450" s="364"/>
      <c r="H450" s="284">
        <v>1.5580000000000001</v>
      </c>
      <c r="I450" s="284">
        <v>0.113</v>
      </c>
      <c r="K450" s="85"/>
    </row>
    <row r="451" spans="1:11" ht="18" customHeight="1" x14ac:dyDescent="0.2">
      <c r="A451" s="18"/>
      <c r="B451" s="363" t="s">
        <v>135</v>
      </c>
      <c r="C451" s="364"/>
      <c r="D451" s="364"/>
      <c r="E451" s="364"/>
      <c r="F451" s="364"/>
      <c r="G451" s="364"/>
      <c r="H451" s="284">
        <v>0.81599999999999995</v>
      </c>
      <c r="I451" s="284">
        <v>0.81599999999999995</v>
      </c>
      <c r="K451" s="85"/>
    </row>
    <row r="452" spans="1:11" ht="18" customHeight="1" x14ac:dyDescent="0.2">
      <c r="A452" s="18"/>
      <c r="B452" s="363" t="s">
        <v>35</v>
      </c>
      <c r="C452" s="364"/>
      <c r="D452" s="364"/>
      <c r="E452" s="364"/>
      <c r="F452" s="364"/>
      <c r="G452" s="364"/>
      <c r="H452" s="284">
        <v>2.0499999999999998</v>
      </c>
      <c r="I452" s="284">
        <v>2.0499999999999998</v>
      </c>
      <c r="K452" s="85"/>
    </row>
    <row r="453" spans="1:11" ht="18" customHeight="1" x14ac:dyDescent="0.2">
      <c r="A453" s="18"/>
      <c r="B453" s="363" t="s">
        <v>34</v>
      </c>
      <c r="C453" s="364"/>
      <c r="D453" s="364"/>
      <c r="E453" s="364"/>
      <c r="F453" s="364"/>
      <c r="G453" s="364"/>
      <c r="H453" s="287" t="str">
        <f>IF(H444="","",H444/119*19)</f>
        <v/>
      </c>
      <c r="I453" s="287" t="str">
        <f>IF(I444="","",I444/119*19)</f>
        <v/>
      </c>
      <c r="K453" s="85"/>
    </row>
    <row r="454" spans="1:11" ht="18" customHeight="1" thickBot="1" x14ac:dyDescent="0.25">
      <c r="A454" s="18"/>
      <c r="B454" s="460" t="s">
        <v>216</v>
      </c>
      <c r="C454" s="461"/>
      <c r="D454" s="461"/>
      <c r="E454" s="461"/>
      <c r="F454" s="461"/>
      <c r="G454" s="461"/>
      <c r="H454" s="283" t="str">
        <f>IF(COUNT(H444:H448)=5,H444-SUM(H445:H453),"")</f>
        <v/>
      </c>
      <c r="I454" s="283" t="str">
        <f>IF(COUNT(I444:I448)=5,I444-SUM(I445:I453),"")</f>
        <v/>
      </c>
      <c r="J454" s="12"/>
      <c r="K454" s="12"/>
    </row>
    <row r="455" spans="1:11" ht="18" customHeight="1" x14ac:dyDescent="0.2">
      <c r="A455" s="18"/>
      <c r="B455" s="606" t="s">
        <v>578</v>
      </c>
      <c r="C455" s="606"/>
      <c r="D455" s="606"/>
      <c r="E455" s="606"/>
      <c r="F455" s="606"/>
      <c r="G455" s="606"/>
      <c r="H455" s="606"/>
      <c r="I455" s="606"/>
      <c r="J455" s="492"/>
      <c r="K455" s="492"/>
    </row>
    <row r="456" spans="1:11" ht="18" customHeight="1" x14ac:dyDescent="0.2">
      <c r="A456" s="18"/>
      <c r="B456" s="492"/>
      <c r="C456" s="492"/>
      <c r="D456" s="492"/>
      <c r="E456" s="492"/>
      <c r="F456" s="492"/>
      <c r="G456" s="492"/>
      <c r="H456" s="492"/>
      <c r="I456" s="492"/>
      <c r="J456" s="492"/>
      <c r="K456" s="492"/>
    </row>
    <row r="457" spans="1:11" ht="18" customHeight="1" x14ac:dyDescent="0.2">
      <c r="A457" s="18"/>
      <c r="B457" s="99"/>
      <c r="C457" s="99"/>
      <c r="D457" s="99"/>
      <c r="E457" s="99"/>
      <c r="F457" s="119"/>
      <c r="G457" s="119"/>
      <c r="H457" s="99"/>
      <c r="I457" s="99"/>
      <c r="J457" s="99"/>
      <c r="K457" s="85"/>
    </row>
    <row r="458" spans="1:11" ht="18" customHeight="1" x14ac:dyDescent="0.2">
      <c r="A458" s="18" t="s">
        <v>70</v>
      </c>
      <c r="B458" s="300" t="s">
        <v>182</v>
      </c>
      <c r="C458" s="300"/>
      <c r="D458" s="300"/>
      <c r="E458" s="300"/>
      <c r="F458" s="300"/>
      <c r="G458" s="300"/>
      <c r="H458" s="300"/>
      <c r="I458" s="300"/>
      <c r="J458" s="300"/>
      <c r="K458" s="300"/>
    </row>
    <row r="459" spans="1:11" ht="18" customHeight="1" x14ac:dyDescent="0.2">
      <c r="A459" s="23" t="s">
        <v>41</v>
      </c>
      <c r="B459" s="108"/>
      <c r="C459" s="108"/>
      <c r="D459" s="108"/>
      <c r="E459" s="108"/>
      <c r="F459" s="108"/>
      <c r="G459" s="108"/>
      <c r="H459" s="108"/>
      <c r="I459" s="108"/>
      <c r="J459" s="108"/>
      <c r="K459" s="85"/>
    </row>
    <row r="460" spans="1:11" ht="18" customHeight="1" x14ac:dyDescent="0.2">
      <c r="A460" s="85"/>
      <c r="B460" s="319" t="s">
        <v>558</v>
      </c>
      <c r="C460" s="319"/>
      <c r="D460" s="319"/>
      <c r="E460" s="319"/>
      <c r="F460" s="319"/>
      <c r="G460" s="319"/>
      <c r="H460" s="319"/>
      <c r="I460" s="319"/>
      <c r="J460" s="319"/>
      <c r="K460" s="319"/>
    </row>
    <row r="461" spans="1:11" ht="18" customHeight="1" x14ac:dyDescent="0.2">
      <c r="A461" s="85"/>
      <c r="B461" s="319"/>
      <c r="C461" s="319"/>
      <c r="D461" s="319"/>
      <c r="E461" s="319"/>
      <c r="F461" s="319"/>
      <c r="G461" s="319"/>
      <c r="H461" s="319"/>
      <c r="I461" s="319"/>
      <c r="J461" s="319"/>
      <c r="K461" s="319"/>
    </row>
    <row r="462" spans="1:11" ht="18" customHeight="1" x14ac:dyDescent="0.2">
      <c r="A462" s="85"/>
      <c r="B462" s="319"/>
      <c r="C462" s="319"/>
      <c r="D462" s="319"/>
      <c r="E462" s="319"/>
      <c r="F462" s="319"/>
      <c r="G462" s="319"/>
      <c r="H462" s="319"/>
      <c r="I462" s="319"/>
      <c r="J462" s="319"/>
      <c r="K462" s="319"/>
    </row>
    <row r="463" spans="1:11" ht="45" customHeight="1" x14ac:dyDescent="0.2">
      <c r="A463" s="85"/>
      <c r="B463" s="319"/>
      <c r="C463" s="319"/>
      <c r="D463" s="319"/>
      <c r="E463" s="319"/>
      <c r="F463" s="319"/>
      <c r="G463" s="319"/>
      <c r="H463" s="319"/>
      <c r="I463" s="319"/>
      <c r="J463" s="319"/>
      <c r="K463" s="319"/>
    </row>
    <row r="464" spans="1:11" ht="18" customHeight="1" x14ac:dyDescent="0.2">
      <c r="A464" s="23"/>
      <c r="B464" s="98"/>
      <c r="C464" s="98"/>
      <c r="D464" s="98"/>
      <c r="E464" s="98"/>
      <c r="F464" s="98"/>
      <c r="G464" s="98"/>
      <c r="H464" s="98"/>
      <c r="I464" s="98"/>
      <c r="J464" s="98"/>
      <c r="K464" s="85"/>
    </row>
    <row r="465" spans="1:11" ht="18" customHeight="1" x14ac:dyDescent="0.2">
      <c r="A465" s="18"/>
      <c r="B465" s="378" t="s">
        <v>221</v>
      </c>
      <c r="C465" s="378"/>
      <c r="D465" s="378"/>
      <c r="E465" s="378"/>
      <c r="F465" s="378"/>
      <c r="G465" s="378"/>
      <c r="H465" s="378"/>
      <c r="I465" s="378"/>
      <c r="J465" s="378"/>
      <c r="K465" s="378"/>
    </row>
    <row r="466" spans="1:11" ht="18" customHeight="1" x14ac:dyDescent="0.2">
      <c r="A466" s="18"/>
      <c r="B466" s="378"/>
      <c r="C466" s="378"/>
      <c r="D466" s="378"/>
      <c r="E466" s="378"/>
      <c r="F466" s="378"/>
      <c r="G466" s="378"/>
      <c r="H466" s="378"/>
      <c r="I466" s="378"/>
      <c r="J466" s="378"/>
      <c r="K466" s="378"/>
    </row>
    <row r="467" spans="1:11" ht="18" customHeight="1" x14ac:dyDescent="0.2">
      <c r="A467" s="18"/>
      <c r="B467" s="113"/>
      <c r="C467" s="113"/>
      <c r="D467" s="113"/>
      <c r="E467" s="113"/>
      <c r="F467" s="113"/>
      <c r="G467" s="113"/>
      <c r="H467" s="113"/>
      <c r="I467" s="113"/>
      <c r="J467" s="113"/>
      <c r="K467" s="85"/>
    </row>
    <row r="468" spans="1:11" ht="18" customHeight="1" x14ac:dyDescent="0.2">
      <c r="A468" s="18"/>
      <c r="B468" s="300" t="s">
        <v>253</v>
      </c>
      <c r="C468" s="300"/>
      <c r="D468" s="300"/>
      <c r="E468" s="300"/>
      <c r="F468" s="300"/>
      <c r="G468" s="300"/>
      <c r="H468" s="300"/>
      <c r="I468" s="300"/>
      <c r="J468" s="300"/>
      <c r="K468" s="300"/>
    </row>
    <row r="469" spans="1:11" ht="18" customHeight="1" x14ac:dyDescent="0.2">
      <c r="A469" s="18"/>
      <c r="B469" s="300"/>
      <c r="C469" s="300"/>
      <c r="D469" s="300"/>
      <c r="E469" s="300"/>
      <c r="F469" s="300"/>
      <c r="G469" s="300"/>
      <c r="H469" s="300"/>
      <c r="I469" s="300"/>
      <c r="J469" s="300"/>
      <c r="K469" s="300"/>
    </row>
    <row r="470" spans="1:11" ht="18" customHeight="1" thickBot="1" x14ac:dyDescent="0.25">
      <c r="A470" s="18"/>
      <c r="B470" s="108"/>
      <c r="C470" s="108"/>
      <c r="D470" s="108"/>
      <c r="E470" s="108"/>
      <c r="F470" s="108"/>
      <c r="G470" s="108"/>
      <c r="H470" s="108"/>
      <c r="I470" s="108"/>
      <c r="J470" s="98"/>
      <c r="K470" s="85"/>
    </row>
    <row r="471" spans="1:11" ht="21" customHeight="1" x14ac:dyDescent="0.2">
      <c r="A471" s="18"/>
      <c r="B471" s="6"/>
      <c r="C471" s="6"/>
      <c r="D471" s="6"/>
      <c r="E471" s="119"/>
      <c r="H471" s="303" t="s">
        <v>224</v>
      </c>
      <c r="I471" s="6"/>
      <c r="K471" s="85"/>
    </row>
    <row r="472" spans="1:11" ht="21" customHeight="1" x14ac:dyDescent="0.2">
      <c r="A472" s="18"/>
      <c r="B472" s="6"/>
      <c r="C472" s="6"/>
      <c r="D472" s="6"/>
      <c r="E472" s="119"/>
      <c r="H472" s="304"/>
      <c r="I472" s="6"/>
      <c r="K472" s="85"/>
    </row>
    <row r="473" spans="1:11" ht="21" customHeight="1" x14ac:dyDescent="0.2">
      <c r="A473" s="18"/>
      <c r="B473" s="6"/>
      <c r="C473" s="6"/>
      <c r="D473" s="6"/>
      <c r="E473" s="119"/>
      <c r="H473" s="304"/>
      <c r="I473" s="6"/>
      <c r="K473" s="85"/>
    </row>
    <row r="474" spans="1:11" ht="21" customHeight="1" thickBot="1" x14ac:dyDescent="0.25">
      <c r="A474" s="18"/>
      <c r="B474" s="6"/>
      <c r="C474" s="6"/>
      <c r="D474" s="6"/>
      <c r="E474" s="119"/>
      <c r="H474" s="305"/>
      <c r="I474" s="6"/>
      <c r="K474" s="85"/>
    </row>
    <row r="475" spans="1:11" ht="18" customHeight="1" x14ac:dyDescent="0.2">
      <c r="A475" s="18"/>
      <c r="B475" s="607" t="s">
        <v>82</v>
      </c>
      <c r="C475" s="608"/>
      <c r="D475" s="608"/>
      <c r="E475" s="608"/>
      <c r="F475" s="608"/>
      <c r="G475" s="609"/>
      <c r="H475" s="180"/>
      <c r="I475" s="6"/>
      <c r="K475" s="85"/>
    </row>
    <row r="476" spans="1:11" ht="18" customHeight="1" x14ac:dyDescent="0.2">
      <c r="A476" s="18"/>
      <c r="B476" s="388" t="s">
        <v>227</v>
      </c>
      <c r="C476" s="389"/>
      <c r="D476" s="389"/>
      <c r="E476" s="389"/>
      <c r="F476" s="389"/>
      <c r="G476" s="390"/>
      <c r="H476" s="181"/>
      <c r="I476" s="6"/>
      <c r="K476" s="85"/>
    </row>
    <row r="477" spans="1:11" ht="18" customHeight="1" x14ac:dyDescent="0.2">
      <c r="A477" s="18"/>
      <c r="B477" s="388" t="s">
        <v>186</v>
      </c>
      <c r="C477" s="389"/>
      <c r="D477" s="389"/>
      <c r="E477" s="389"/>
      <c r="F477" s="389"/>
      <c r="G477" s="390"/>
      <c r="H477" s="181"/>
      <c r="I477" s="6"/>
      <c r="K477" s="85"/>
    </row>
    <row r="478" spans="1:11" s="6" customFormat="1" ht="18" customHeight="1" x14ac:dyDescent="0.2">
      <c r="A478" s="18"/>
      <c r="B478" s="343" t="s">
        <v>15</v>
      </c>
      <c r="C478" s="344"/>
      <c r="D478" s="344"/>
      <c r="E478" s="344"/>
      <c r="F478" s="344"/>
      <c r="G478" s="362"/>
      <c r="H478" s="181"/>
      <c r="J478" s="98"/>
    </row>
    <row r="479" spans="1:11" ht="18" customHeight="1" x14ac:dyDescent="0.2">
      <c r="A479" s="18"/>
      <c r="B479" s="343" t="s">
        <v>16</v>
      </c>
      <c r="C479" s="344"/>
      <c r="D479" s="344"/>
      <c r="E479" s="344"/>
      <c r="F479" s="344"/>
      <c r="G479" s="362"/>
      <c r="H479" s="181"/>
      <c r="I479" s="6"/>
      <c r="K479" s="85"/>
    </row>
    <row r="480" spans="1:11" s="6" customFormat="1" ht="18" customHeight="1" x14ac:dyDescent="0.2">
      <c r="A480" s="18"/>
      <c r="B480" s="363" t="s">
        <v>17</v>
      </c>
      <c r="C480" s="364"/>
      <c r="D480" s="364"/>
      <c r="E480" s="364"/>
      <c r="F480" s="364"/>
      <c r="G480" s="365"/>
      <c r="H480" s="281">
        <v>0.27700000000000002</v>
      </c>
    </row>
    <row r="481" spans="1:12" s="6" customFormat="1" ht="18" customHeight="1" x14ac:dyDescent="0.2">
      <c r="A481" s="18"/>
      <c r="B481" s="363" t="s">
        <v>580</v>
      </c>
      <c r="C481" s="364"/>
      <c r="D481" s="364"/>
      <c r="E481" s="364"/>
      <c r="F481" s="364"/>
      <c r="G481" s="365"/>
      <c r="H481" s="281">
        <v>1.5580000000000001</v>
      </c>
    </row>
    <row r="482" spans="1:12" ht="18" customHeight="1" x14ac:dyDescent="0.2">
      <c r="A482" s="18"/>
      <c r="B482" s="363" t="s">
        <v>135</v>
      </c>
      <c r="C482" s="364"/>
      <c r="D482" s="364"/>
      <c r="E482" s="364"/>
      <c r="F482" s="364"/>
      <c r="G482" s="365"/>
      <c r="H482" s="281">
        <v>0.81599999999999995</v>
      </c>
      <c r="K482" s="85"/>
    </row>
    <row r="483" spans="1:12" ht="18" customHeight="1" x14ac:dyDescent="0.2">
      <c r="A483" s="18"/>
      <c r="B483" s="363" t="s">
        <v>35</v>
      </c>
      <c r="C483" s="364"/>
      <c r="D483" s="364"/>
      <c r="E483" s="364"/>
      <c r="F483" s="364"/>
      <c r="G483" s="365"/>
      <c r="H483" s="281">
        <v>2.0499999999999998</v>
      </c>
      <c r="I483" s="37"/>
      <c r="J483" s="6"/>
      <c r="K483" s="85"/>
    </row>
    <row r="484" spans="1:12" ht="18" customHeight="1" x14ac:dyDescent="0.2">
      <c r="A484" s="18"/>
      <c r="B484" s="363" t="s">
        <v>34</v>
      </c>
      <c r="C484" s="364"/>
      <c r="D484" s="364"/>
      <c r="E484" s="364"/>
      <c r="F484" s="364"/>
      <c r="G484" s="365"/>
      <c r="H484" s="281" t="str">
        <f>IF(H475="","",H475/119*19)</f>
        <v/>
      </c>
      <c r="I484" s="6"/>
      <c r="K484" s="85"/>
    </row>
    <row r="485" spans="1:12" ht="18" customHeight="1" thickBot="1" x14ac:dyDescent="0.25">
      <c r="A485" s="18"/>
      <c r="B485" s="460" t="s">
        <v>216</v>
      </c>
      <c r="C485" s="461"/>
      <c r="D485" s="461"/>
      <c r="E485" s="461"/>
      <c r="F485" s="461"/>
      <c r="G485" s="462"/>
      <c r="H485" s="283" t="str">
        <f>IF(COUNT(H475:H479)=5,H475-SUM(H476:H484),"")</f>
        <v/>
      </c>
      <c r="I485" s="6"/>
      <c r="K485" s="85"/>
    </row>
    <row r="486" spans="1:12" ht="18" customHeight="1" x14ac:dyDescent="0.2">
      <c r="A486" s="18"/>
      <c r="B486" s="319"/>
      <c r="C486" s="319"/>
      <c r="D486" s="319"/>
      <c r="E486" s="319"/>
      <c r="F486" s="319"/>
      <c r="G486" s="319"/>
      <c r="H486" s="79"/>
      <c r="I486" s="130"/>
      <c r="J486" s="6"/>
      <c r="K486" s="85"/>
    </row>
    <row r="487" spans="1:12" ht="18" customHeight="1" x14ac:dyDescent="0.2">
      <c r="A487" s="18" t="s">
        <v>71</v>
      </c>
      <c r="B487" s="300" t="s">
        <v>287</v>
      </c>
      <c r="C487" s="300"/>
      <c r="D487" s="300"/>
      <c r="E487" s="300"/>
      <c r="F487" s="83"/>
      <c r="G487" s="83"/>
      <c r="H487" s="83"/>
      <c r="I487" s="83"/>
      <c r="J487" s="83"/>
      <c r="K487" s="83"/>
    </row>
    <row r="488" spans="1:12" ht="60" customHeight="1" x14ac:dyDescent="0.2">
      <c r="A488" s="20" t="s">
        <v>41</v>
      </c>
      <c r="B488" s="300" t="s">
        <v>591</v>
      </c>
      <c r="C488" s="300"/>
      <c r="D488" s="300"/>
      <c r="E488" s="300"/>
      <c r="F488" s="300"/>
      <c r="G488" s="300"/>
      <c r="H488" s="300"/>
      <c r="I488" s="300"/>
      <c r="J488" s="300"/>
      <c r="K488" s="300"/>
      <c r="L488" s="6"/>
    </row>
    <row r="489" spans="1:12" ht="42.75" customHeight="1" x14ac:dyDescent="0.2">
      <c r="A489" s="20"/>
      <c r="B489" s="300"/>
      <c r="C489" s="300"/>
      <c r="D489" s="300"/>
      <c r="E489" s="300"/>
      <c r="F489" s="300"/>
      <c r="G489" s="300"/>
      <c r="H489" s="300"/>
      <c r="I489" s="300"/>
      <c r="J489" s="300"/>
      <c r="K489" s="300"/>
      <c r="L489" s="6"/>
    </row>
    <row r="490" spans="1:12" ht="18" customHeight="1" thickBot="1" x14ac:dyDescent="0.25">
      <c r="A490" s="18"/>
      <c r="B490" s="166"/>
      <c r="C490" s="166"/>
      <c r="D490" s="166"/>
      <c r="E490" s="166"/>
      <c r="F490" s="83"/>
      <c r="G490" s="83"/>
      <c r="H490" s="83"/>
      <c r="I490" s="83"/>
      <c r="J490" s="83"/>
      <c r="K490" s="83"/>
    </row>
    <row r="491" spans="1:12" ht="57" customHeight="1" x14ac:dyDescent="0.2">
      <c r="A491" s="18"/>
      <c r="B491" s="454" t="s">
        <v>187</v>
      </c>
      <c r="C491" s="455"/>
      <c r="D491" s="455"/>
      <c r="E491" s="456"/>
      <c r="F491" s="301" t="s">
        <v>302</v>
      </c>
      <c r="G491" s="301" t="s">
        <v>604</v>
      </c>
      <c r="I491" s="218"/>
      <c r="K491" s="85"/>
    </row>
    <row r="492" spans="1:12" ht="57" customHeight="1" thickBot="1" x14ac:dyDescent="0.25">
      <c r="A492" s="18"/>
      <c r="B492" s="457"/>
      <c r="C492" s="458"/>
      <c r="D492" s="458"/>
      <c r="E492" s="459"/>
      <c r="F492" s="302"/>
      <c r="G492" s="302"/>
      <c r="I492" s="218"/>
      <c r="K492" s="85"/>
    </row>
    <row r="493" spans="1:12" ht="18" customHeight="1" x14ac:dyDescent="0.2">
      <c r="A493" s="18"/>
      <c r="B493" s="603" t="s">
        <v>196</v>
      </c>
      <c r="C493" s="604"/>
      <c r="D493" s="604"/>
      <c r="E493" s="605"/>
      <c r="F493" s="182"/>
      <c r="G493" s="182"/>
      <c r="K493" s="85"/>
    </row>
    <row r="494" spans="1:12" ht="18" customHeight="1" x14ac:dyDescent="0.2">
      <c r="A494" s="18"/>
      <c r="B494" s="297" t="s">
        <v>288</v>
      </c>
      <c r="C494" s="298"/>
      <c r="D494" s="298"/>
      <c r="E494" s="299"/>
      <c r="F494" s="183"/>
      <c r="G494" s="183"/>
      <c r="K494" s="85"/>
    </row>
    <row r="495" spans="1:12" ht="18" customHeight="1" x14ac:dyDescent="0.2">
      <c r="A495" s="18"/>
      <c r="B495" s="297" t="s">
        <v>289</v>
      </c>
      <c r="C495" s="298"/>
      <c r="D495" s="298"/>
      <c r="E495" s="299"/>
      <c r="F495" s="183"/>
      <c r="G495" s="183"/>
      <c r="K495" s="85"/>
    </row>
    <row r="496" spans="1:12" ht="18" customHeight="1" x14ac:dyDescent="0.2">
      <c r="A496" s="18"/>
      <c r="B496" s="297" t="s">
        <v>197</v>
      </c>
      <c r="C496" s="298"/>
      <c r="D496" s="298"/>
      <c r="E496" s="299"/>
      <c r="F496" s="183"/>
      <c r="G496" s="183"/>
      <c r="K496" s="85"/>
    </row>
    <row r="497" spans="1:15" ht="18" customHeight="1" x14ac:dyDescent="0.2">
      <c r="A497" s="18"/>
      <c r="B497" s="297" t="s">
        <v>198</v>
      </c>
      <c r="C497" s="298"/>
      <c r="D497" s="298"/>
      <c r="E497" s="299"/>
      <c r="F497" s="183"/>
      <c r="G497" s="183"/>
      <c r="K497" s="85"/>
    </row>
    <row r="498" spans="1:15" ht="18" customHeight="1" thickBot="1" x14ac:dyDescent="0.25">
      <c r="A498" s="18"/>
      <c r="B498" s="294" t="s">
        <v>199</v>
      </c>
      <c r="C498" s="295"/>
      <c r="D498" s="295"/>
      <c r="E498" s="296"/>
      <c r="F498" s="184"/>
      <c r="G498" s="184"/>
      <c r="K498" s="85"/>
    </row>
    <row r="499" spans="1:15" ht="18" customHeight="1" x14ac:dyDescent="0.2">
      <c r="A499" s="18"/>
      <c r="B499" s="108"/>
      <c r="C499" s="108"/>
      <c r="D499" s="108"/>
      <c r="E499" s="108"/>
      <c r="F499" s="83"/>
      <c r="G499" s="83"/>
      <c r="H499" s="83"/>
      <c r="I499" s="83"/>
      <c r="J499" s="83"/>
      <c r="K499" s="83"/>
    </row>
    <row r="500" spans="1:15" s="6" customFormat="1" ht="18" customHeight="1" x14ac:dyDescent="0.2">
      <c r="A500" s="18"/>
      <c r="B500" s="42"/>
      <c r="C500" s="42"/>
      <c r="D500" s="42"/>
      <c r="E500" s="42"/>
      <c r="F500" s="42"/>
      <c r="G500" s="42"/>
      <c r="H500" s="42"/>
      <c r="I500" s="42"/>
      <c r="J500" s="42"/>
    </row>
    <row r="501" spans="1:15" ht="18" customHeight="1" x14ac:dyDescent="0.2">
      <c r="A501" s="18" t="s">
        <v>156</v>
      </c>
      <c r="B501" s="433" t="s">
        <v>547</v>
      </c>
      <c r="C501" s="433"/>
      <c r="D501" s="433"/>
      <c r="E501" s="433"/>
      <c r="F501" s="433"/>
      <c r="G501" s="433"/>
      <c r="H501" s="433"/>
      <c r="I501" s="433"/>
      <c r="J501" s="433"/>
      <c r="K501" s="433"/>
    </row>
    <row r="502" spans="1:15" ht="18" customHeight="1" x14ac:dyDescent="0.2">
      <c r="A502" s="20" t="s">
        <v>41</v>
      </c>
      <c r="B502" s="433"/>
      <c r="C502" s="433"/>
      <c r="D502" s="433"/>
      <c r="E502" s="433"/>
      <c r="F502" s="433"/>
      <c r="G502" s="433"/>
      <c r="H502" s="433"/>
      <c r="I502" s="433"/>
      <c r="J502" s="433"/>
      <c r="K502" s="433"/>
    </row>
    <row r="503" spans="1:15" ht="18" customHeight="1" x14ac:dyDescent="0.2">
      <c r="A503" s="20"/>
      <c r="B503" s="433"/>
      <c r="C503" s="433"/>
      <c r="D503" s="433"/>
      <c r="E503" s="433"/>
      <c r="F503" s="433"/>
      <c r="G503" s="433"/>
      <c r="H503" s="433"/>
      <c r="I503" s="433"/>
      <c r="J503" s="433"/>
      <c r="K503" s="433"/>
    </row>
    <row r="504" spans="1:15" ht="18" customHeight="1" thickBot="1" x14ac:dyDescent="0.25">
      <c r="A504" s="18"/>
      <c r="B504" s="433"/>
      <c r="C504" s="433"/>
      <c r="D504" s="433"/>
      <c r="E504" s="433"/>
      <c r="F504" s="433"/>
      <c r="G504" s="433"/>
      <c r="H504" s="433"/>
      <c r="I504" s="433"/>
      <c r="J504" s="433"/>
      <c r="K504" s="433"/>
    </row>
    <row r="505" spans="1:15" s="163" customFormat="1" ht="26.25" customHeight="1" x14ac:dyDescent="0.2">
      <c r="A505" s="161"/>
      <c r="B505" s="303" t="s">
        <v>307</v>
      </c>
      <c r="C505" s="303"/>
      <c r="D505" s="303"/>
      <c r="E505" s="303"/>
      <c r="F505" s="303" t="s">
        <v>576</v>
      </c>
      <c r="G505" s="303" t="s">
        <v>548</v>
      </c>
      <c r="H505" s="303" t="s">
        <v>549</v>
      </c>
      <c r="I505" s="162"/>
    </row>
    <row r="506" spans="1:15" s="163" customFormat="1" ht="26.25" customHeight="1" x14ac:dyDescent="0.2">
      <c r="A506" s="161"/>
      <c r="B506" s="304"/>
      <c r="C506" s="304"/>
      <c r="D506" s="304"/>
      <c r="E506" s="304"/>
      <c r="F506" s="632"/>
      <c r="G506" s="304"/>
      <c r="H506" s="304"/>
      <c r="I506" s="162"/>
    </row>
    <row r="507" spans="1:15" s="163" customFormat="1" ht="26.25" customHeight="1" x14ac:dyDescent="0.2">
      <c r="A507" s="161"/>
      <c r="B507" s="304"/>
      <c r="C507" s="304"/>
      <c r="D507" s="304"/>
      <c r="E507" s="304"/>
      <c r="F507" s="632"/>
      <c r="G507" s="304"/>
      <c r="H507" s="304"/>
      <c r="I507" s="162"/>
    </row>
    <row r="508" spans="1:15" s="163" customFormat="1" ht="26.25" customHeight="1" thickBot="1" x14ac:dyDescent="0.25">
      <c r="A508" s="161"/>
      <c r="B508" s="304"/>
      <c r="C508" s="304"/>
      <c r="D508" s="304"/>
      <c r="E508" s="304"/>
      <c r="F508" s="632"/>
      <c r="G508" s="304"/>
      <c r="H508" s="305"/>
      <c r="I508" s="162"/>
    </row>
    <row r="509" spans="1:15" s="163" customFormat="1" ht="36" customHeight="1" thickBot="1" x14ac:dyDescent="0.25">
      <c r="A509" s="161"/>
      <c r="B509" s="636" t="s">
        <v>290</v>
      </c>
      <c r="C509" s="637"/>
      <c r="D509" s="637"/>
      <c r="E509" s="638"/>
      <c r="F509" s="249"/>
      <c r="G509" s="193"/>
      <c r="H509" s="250"/>
      <c r="I509" s="162"/>
    </row>
    <row r="510" spans="1:15" s="163" customFormat="1" ht="36" customHeight="1" thickBot="1" x14ac:dyDescent="0.25">
      <c r="A510" s="161"/>
      <c r="B510" s="633" t="s">
        <v>592</v>
      </c>
      <c r="C510" s="634"/>
      <c r="D510" s="634"/>
      <c r="E510" s="635"/>
      <c r="F510" s="251"/>
      <c r="G510" s="209"/>
      <c r="H510" s="209"/>
      <c r="I510" s="162"/>
    </row>
    <row r="511" spans="1:15" ht="18" customHeight="1" x14ac:dyDescent="0.2">
      <c r="A511" s="18"/>
      <c r="B511" s="170"/>
      <c r="C511" s="170"/>
      <c r="D511" s="170"/>
      <c r="E511" s="170"/>
      <c r="F511" s="101"/>
      <c r="G511" s="101"/>
      <c r="H511" s="101"/>
      <c r="I511" s="101"/>
      <c r="J511" s="101"/>
      <c r="K511" s="85"/>
    </row>
    <row r="512" spans="1:15" ht="18" customHeight="1" x14ac:dyDescent="0.2">
      <c r="A512" s="110"/>
      <c r="B512" s="192"/>
      <c r="C512" s="192"/>
      <c r="D512" s="192"/>
      <c r="E512" s="192"/>
      <c r="F512" s="98"/>
      <c r="G512" s="98"/>
      <c r="H512" s="98"/>
      <c r="I512" s="98"/>
      <c r="J512" s="6"/>
      <c r="L512" s="6"/>
      <c r="M512" s="80"/>
      <c r="N512" s="66"/>
      <c r="O512" s="6"/>
    </row>
    <row r="513" spans="1:14" ht="18" customHeight="1" x14ac:dyDescent="0.2">
      <c r="A513" s="110" t="s">
        <v>155</v>
      </c>
      <c r="B513" s="405" t="s">
        <v>174</v>
      </c>
      <c r="C513" s="405"/>
      <c r="D513" s="405"/>
      <c r="E513" s="405"/>
      <c r="F513" s="405"/>
      <c r="G513" s="405"/>
      <c r="H513" s="405"/>
      <c r="I513" s="405"/>
      <c r="J513" s="405"/>
      <c r="K513" s="405"/>
      <c r="L513" s="6"/>
      <c r="M513" s="104"/>
      <c r="N513" s="66"/>
    </row>
    <row r="514" spans="1:14" ht="18" customHeight="1" x14ac:dyDescent="0.2">
      <c r="A514" s="102" t="s">
        <v>50</v>
      </c>
      <c r="B514" s="105"/>
      <c r="C514" s="105"/>
      <c r="D514" s="105"/>
      <c r="E514" s="105"/>
      <c r="F514" s="105"/>
      <c r="G514" s="105"/>
      <c r="H514" s="105"/>
      <c r="I514" s="105"/>
      <c r="J514" s="105"/>
      <c r="K514" s="105"/>
      <c r="L514" s="6"/>
      <c r="M514" s="104"/>
      <c r="N514" s="66"/>
    </row>
    <row r="515" spans="1:14" ht="18" customHeight="1" x14ac:dyDescent="0.2">
      <c r="A515" s="85"/>
      <c r="B515" s="486" t="s">
        <v>178</v>
      </c>
      <c r="C515" s="486"/>
      <c r="D515" s="486"/>
      <c r="E515" s="486"/>
      <c r="F515" s="486"/>
      <c r="G515" s="486"/>
      <c r="H515" s="486"/>
      <c r="I515" s="486"/>
      <c r="J515" s="486"/>
      <c r="K515" s="486"/>
      <c r="L515" s="126"/>
      <c r="M515" s="126"/>
      <c r="N515" s="66"/>
    </row>
    <row r="516" spans="1:14" ht="18" customHeight="1" x14ac:dyDescent="0.2">
      <c r="A516" s="102"/>
      <c r="B516" s="486"/>
      <c r="C516" s="486"/>
      <c r="D516" s="486"/>
      <c r="E516" s="486"/>
      <c r="F516" s="486"/>
      <c r="G516" s="486"/>
      <c r="H516" s="486"/>
      <c r="I516" s="486"/>
      <c r="J516" s="486"/>
      <c r="K516" s="486"/>
      <c r="L516" s="126"/>
      <c r="M516" s="126"/>
      <c r="N516" s="66"/>
    </row>
    <row r="517" spans="1:14" ht="18" customHeight="1" thickBot="1" x14ac:dyDescent="0.25">
      <c r="A517" s="102"/>
      <c r="B517" s="106"/>
      <c r="C517" s="106"/>
      <c r="D517" s="106"/>
      <c r="E517" s="106"/>
      <c r="F517" s="106"/>
      <c r="G517" s="106"/>
      <c r="H517" s="106"/>
      <c r="I517" s="106"/>
      <c r="J517" s="106"/>
      <c r="K517" s="106"/>
      <c r="L517" s="126"/>
      <c r="M517" s="126"/>
      <c r="N517" s="66"/>
    </row>
    <row r="518" spans="1:14" ht="18" customHeight="1" x14ac:dyDescent="0.2">
      <c r="A518" s="67"/>
      <c r="B518" s="417"/>
      <c r="C518" s="418"/>
      <c r="D518" s="418"/>
      <c r="E518" s="418"/>
      <c r="F518" s="418"/>
      <c r="G518" s="418"/>
      <c r="H518" s="418"/>
      <c r="I518" s="419"/>
      <c r="J518" s="6"/>
      <c r="L518" s="6"/>
      <c r="M518" s="104"/>
      <c r="N518" s="66"/>
    </row>
    <row r="519" spans="1:14" ht="18" customHeight="1" x14ac:dyDescent="0.2">
      <c r="A519" s="67"/>
      <c r="B519" s="420"/>
      <c r="C519" s="421"/>
      <c r="D519" s="421"/>
      <c r="E519" s="421"/>
      <c r="F519" s="421"/>
      <c r="G519" s="421"/>
      <c r="H519" s="421"/>
      <c r="I519" s="422"/>
      <c r="J519" s="6"/>
      <c r="L519" s="6"/>
      <c r="M519" s="104"/>
      <c r="N519" s="66"/>
    </row>
    <row r="520" spans="1:14" ht="18" customHeight="1" x14ac:dyDescent="0.2">
      <c r="A520" s="67"/>
      <c r="B520" s="420"/>
      <c r="C520" s="421"/>
      <c r="D520" s="421"/>
      <c r="E520" s="421"/>
      <c r="F520" s="421"/>
      <c r="G520" s="421"/>
      <c r="H520" s="421"/>
      <c r="I520" s="422"/>
      <c r="J520" s="6"/>
      <c r="L520" s="6"/>
      <c r="M520" s="104"/>
      <c r="N520" s="66"/>
    </row>
    <row r="521" spans="1:14" ht="18" customHeight="1" x14ac:dyDescent="0.2">
      <c r="A521" s="67"/>
      <c r="B521" s="420"/>
      <c r="C521" s="421"/>
      <c r="D521" s="421"/>
      <c r="E521" s="421"/>
      <c r="F521" s="421"/>
      <c r="G521" s="421"/>
      <c r="H521" s="421"/>
      <c r="I521" s="422"/>
      <c r="J521" s="6"/>
      <c r="L521" s="6"/>
      <c r="M521" s="104"/>
      <c r="N521" s="66"/>
    </row>
    <row r="522" spans="1:14" ht="18" customHeight="1" thickBot="1" x14ac:dyDescent="0.25">
      <c r="A522" s="67"/>
      <c r="B522" s="423"/>
      <c r="C522" s="424"/>
      <c r="D522" s="424"/>
      <c r="E522" s="424"/>
      <c r="F522" s="424"/>
      <c r="G522" s="424"/>
      <c r="H522" s="424"/>
      <c r="I522" s="425"/>
      <c r="J522" s="6"/>
      <c r="L522" s="6"/>
      <c r="M522" s="104"/>
      <c r="N522" s="66"/>
    </row>
    <row r="523" spans="1:14" ht="18" customHeight="1" x14ac:dyDescent="0.2">
      <c r="A523" s="67"/>
      <c r="B523" s="68"/>
      <c r="C523" s="68"/>
      <c r="D523" s="68"/>
      <c r="E523" s="68"/>
      <c r="F523" s="68"/>
      <c r="G523" s="68"/>
      <c r="H523" s="68"/>
      <c r="I523" s="68"/>
      <c r="J523" s="6"/>
      <c r="L523" s="6"/>
      <c r="M523" s="104"/>
      <c r="N523" s="66"/>
    </row>
    <row r="524" spans="1:14" ht="18" customHeight="1" x14ac:dyDescent="0.2">
      <c r="A524" s="110" t="s">
        <v>194</v>
      </c>
      <c r="B524" s="300" t="s">
        <v>175</v>
      </c>
      <c r="C524" s="300"/>
      <c r="D524" s="300"/>
      <c r="E524" s="300"/>
      <c r="F524" s="300"/>
      <c r="G524" s="300"/>
      <c r="H524" s="300"/>
      <c r="I524" s="300"/>
      <c r="J524" s="300"/>
      <c r="K524" s="300"/>
    </row>
    <row r="525" spans="1:14" ht="18" customHeight="1" x14ac:dyDescent="0.2">
      <c r="A525" s="102" t="s">
        <v>50</v>
      </c>
      <c r="B525" s="108"/>
      <c r="C525" s="108"/>
      <c r="D525" s="108"/>
      <c r="E525" s="108"/>
      <c r="F525" s="108"/>
      <c r="G525" s="108"/>
      <c r="H525" s="108"/>
      <c r="I525" s="108"/>
      <c r="J525" s="108"/>
      <c r="K525" s="108"/>
    </row>
    <row r="526" spans="1:14" ht="18" customHeight="1" x14ac:dyDescent="0.2">
      <c r="A526" s="85"/>
      <c r="B526" s="407" t="s">
        <v>179</v>
      </c>
      <c r="C526" s="407"/>
      <c r="D526" s="407"/>
      <c r="E526" s="407"/>
      <c r="F526" s="407"/>
      <c r="G526" s="407"/>
      <c r="H526" s="407"/>
      <c r="I526" s="407"/>
      <c r="J526" s="407"/>
      <c r="K526" s="407"/>
      <c r="L526" s="37"/>
    </row>
    <row r="527" spans="1:14" ht="18" customHeight="1" thickBot="1" x14ac:dyDescent="0.25">
      <c r="A527" s="102"/>
      <c r="B527" s="109"/>
      <c r="C527" s="109"/>
      <c r="D527" s="109"/>
      <c r="E527" s="109"/>
      <c r="F527" s="109"/>
      <c r="G527" s="109"/>
      <c r="H527" s="109"/>
      <c r="I527" s="109"/>
      <c r="J527" s="109"/>
      <c r="K527" s="109"/>
      <c r="L527" s="37"/>
    </row>
    <row r="528" spans="1:14" ht="18" customHeight="1" x14ac:dyDescent="0.2">
      <c r="A528" s="110"/>
      <c r="B528" s="309"/>
      <c r="C528" s="310"/>
      <c r="D528" s="310"/>
      <c r="E528" s="310"/>
      <c r="F528" s="310"/>
      <c r="G528" s="310"/>
      <c r="H528" s="310"/>
      <c r="I528" s="311"/>
      <c r="J528" s="6"/>
      <c r="K528" s="80"/>
    </row>
    <row r="529" spans="1:20" ht="18" customHeight="1" x14ac:dyDescent="0.2">
      <c r="A529" s="110"/>
      <c r="B529" s="312"/>
      <c r="C529" s="313"/>
      <c r="D529" s="313"/>
      <c r="E529" s="313"/>
      <c r="F529" s="313"/>
      <c r="G529" s="313"/>
      <c r="H529" s="313"/>
      <c r="I529" s="314"/>
      <c r="J529" s="6"/>
      <c r="K529" s="80"/>
    </row>
    <row r="530" spans="1:20" ht="18" customHeight="1" x14ac:dyDescent="0.2">
      <c r="A530" s="110"/>
      <c r="B530" s="312"/>
      <c r="C530" s="313"/>
      <c r="D530" s="313"/>
      <c r="E530" s="313"/>
      <c r="F530" s="313"/>
      <c r="G530" s="313"/>
      <c r="H530" s="313"/>
      <c r="I530" s="314"/>
      <c r="J530" s="6"/>
      <c r="K530" s="80"/>
    </row>
    <row r="531" spans="1:20" ht="18" customHeight="1" x14ac:dyDescent="0.2">
      <c r="A531" s="110"/>
      <c r="B531" s="312"/>
      <c r="C531" s="313"/>
      <c r="D531" s="313"/>
      <c r="E531" s="313"/>
      <c r="F531" s="313"/>
      <c r="G531" s="313"/>
      <c r="H531" s="313"/>
      <c r="I531" s="314"/>
      <c r="J531" s="6"/>
      <c r="K531" s="80"/>
    </row>
    <row r="532" spans="1:20" ht="18" customHeight="1" thickBot="1" x14ac:dyDescent="0.25">
      <c r="A532" s="110"/>
      <c r="B532" s="315"/>
      <c r="C532" s="316"/>
      <c r="D532" s="316"/>
      <c r="E532" s="316"/>
      <c r="F532" s="316"/>
      <c r="G532" s="316"/>
      <c r="H532" s="316"/>
      <c r="I532" s="317"/>
      <c r="J532" s="6"/>
      <c r="K532" s="80"/>
    </row>
    <row r="533" spans="1:20" s="6" customFormat="1" ht="18" customHeight="1" x14ac:dyDescent="0.2">
      <c r="A533" s="18"/>
      <c r="B533" s="106"/>
      <c r="C533" s="106"/>
      <c r="D533" s="106"/>
      <c r="E533" s="106"/>
      <c r="F533" s="106"/>
      <c r="G533" s="98"/>
      <c r="H533" s="130"/>
      <c r="I533" s="8"/>
      <c r="J533" s="8"/>
    </row>
    <row r="534" spans="1:20" s="6" customFormat="1" ht="18" customHeight="1" x14ac:dyDescent="0.2">
      <c r="A534" s="17" t="s">
        <v>26</v>
      </c>
      <c r="B534" s="324" t="s">
        <v>217</v>
      </c>
      <c r="C534" s="324"/>
      <c r="D534" s="324"/>
      <c r="E534" s="324"/>
      <c r="F534" s="324"/>
      <c r="G534" s="324"/>
      <c r="H534" s="324"/>
      <c r="I534" s="324"/>
      <c r="J534" s="324"/>
      <c r="K534" s="324"/>
    </row>
    <row r="535" spans="1:20" s="6" customFormat="1" ht="18" customHeight="1" x14ac:dyDescent="0.2">
      <c r="A535" s="23" t="s">
        <v>41</v>
      </c>
      <c r="B535" s="114"/>
      <c r="C535" s="114"/>
      <c r="D535" s="114"/>
      <c r="E535" s="114"/>
      <c r="F535" s="114"/>
      <c r="G535" s="114"/>
      <c r="K535" s="104"/>
    </row>
    <row r="536" spans="1:20" s="6" customFormat="1" ht="18" customHeight="1" thickBot="1" x14ac:dyDescent="0.25">
      <c r="A536" s="18"/>
      <c r="B536" s="406" t="s">
        <v>309</v>
      </c>
      <c r="C536" s="406"/>
      <c r="D536" s="406"/>
      <c r="E536" s="406"/>
      <c r="F536" s="406"/>
      <c r="G536" s="406"/>
      <c r="H536" s="406"/>
      <c r="I536" s="406"/>
      <c r="J536" s="406"/>
      <c r="K536" s="406"/>
    </row>
    <row r="537" spans="1:20" s="6" customFormat="1" ht="18.75" customHeight="1" x14ac:dyDescent="0.2">
      <c r="A537" s="23"/>
      <c r="B537" s="130"/>
      <c r="C537" s="130"/>
      <c r="D537" s="130"/>
      <c r="E537" s="130"/>
      <c r="F537" s="130"/>
      <c r="G537" s="12"/>
      <c r="H537" s="55"/>
      <c r="I537" s="289" t="s">
        <v>593</v>
      </c>
      <c r="J537" s="289" t="s">
        <v>218</v>
      </c>
    </row>
    <row r="538" spans="1:20" s="6" customFormat="1" ht="18.75" customHeight="1" x14ac:dyDescent="0.2">
      <c r="A538" s="23"/>
      <c r="B538" s="130"/>
      <c r="C538" s="130"/>
      <c r="D538" s="130"/>
      <c r="E538" s="130"/>
      <c r="F538" s="130"/>
      <c r="G538" s="12"/>
      <c r="H538" s="55"/>
      <c r="I538" s="318"/>
      <c r="J538" s="318"/>
    </row>
    <row r="539" spans="1:20" s="6" customFormat="1" ht="18.75" customHeight="1" x14ac:dyDescent="0.2">
      <c r="A539" s="18" t="s">
        <v>145</v>
      </c>
      <c r="B539" s="130"/>
      <c r="C539" s="130"/>
      <c r="D539" s="130"/>
      <c r="E539" s="130"/>
      <c r="F539" s="130"/>
      <c r="G539" s="12"/>
      <c r="H539" s="55"/>
      <c r="I539" s="318"/>
      <c r="J539" s="318"/>
    </row>
    <row r="540" spans="1:20" s="6" customFormat="1" ht="18.75" customHeight="1" thickBot="1" x14ac:dyDescent="0.25">
      <c r="A540" s="23"/>
      <c r="B540" s="122"/>
      <c r="C540" s="122"/>
      <c r="D540" s="122"/>
      <c r="E540" s="122"/>
      <c r="F540" s="122"/>
      <c r="G540" s="56"/>
      <c r="H540" s="9"/>
      <c r="I540" s="290"/>
      <c r="J540" s="290"/>
    </row>
    <row r="541" spans="1:20" s="6" customFormat="1" ht="36" customHeight="1" thickBot="1" x14ac:dyDescent="0.25">
      <c r="A541" s="40"/>
      <c r="B541" s="306" t="s">
        <v>594</v>
      </c>
      <c r="C541" s="307"/>
      <c r="D541" s="307"/>
      <c r="E541" s="307"/>
      <c r="F541" s="307"/>
      <c r="G541" s="307"/>
      <c r="H541" s="308"/>
      <c r="I541" s="59"/>
      <c r="J541" s="59"/>
      <c r="M541" s="99"/>
      <c r="N541" s="99"/>
      <c r="O541" s="99"/>
      <c r="P541" s="99"/>
      <c r="Q541" s="99"/>
      <c r="R541" s="99"/>
      <c r="S541" s="99"/>
      <c r="T541" s="99"/>
    </row>
    <row r="542" spans="1:20" s="6" customFormat="1" ht="18" customHeight="1" x14ac:dyDescent="0.2">
      <c r="A542" s="40"/>
      <c r="B542" s="98"/>
      <c r="C542" s="98"/>
      <c r="D542" s="98"/>
      <c r="E542" s="98"/>
      <c r="F542" s="98"/>
      <c r="G542" s="98"/>
      <c r="H542" s="98"/>
      <c r="I542" s="63"/>
      <c r="J542" s="63"/>
      <c r="M542" s="99"/>
      <c r="N542" s="99"/>
      <c r="O542" s="99"/>
      <c r="P542" s="99"/>
      <c r="Q542" s="99"/>
      <c r="R542" s="99"/>
      <c r="S542" s="99"/>
      <c r="T542" s="99"/>
    </row>
    <row r="543" spans="1:20" s="6" customFormat="1" ht="18" customHeight="1" x14ac:dyDescent="0.2">
      <c r="A543" s="40"/>
      <c r="B543" s="98"/>
      <c r="C543" s="98"/>
      <c r="D543" s="98"/>
      <c r="E543" s="98"/>
      <c r="F543" s="98"/>
      <c r="G543" s="98"/>
      <c r="H543" s="98"/>
      <c r="I543" s="72"/>
      <c r="J543" s="72"/>
      <c r="K543" s="320"/>
      <c r="L543" s="320"/>
      <c r="M543" s="320"/>
      <c r="N543" s="320"/>
      <c r="O543" s="320"/>
      <c r="P543" s="320"/>
      <c r="Q543" s="320"/>
      <c r="R543" s="320"/>
    </row>
    <row r="544" spans="1:20" s="6" customFormat="1" ht="18" customHeight="1" thickBot="1" x14ac:dyDescent="0.25">
      <c r="A544" s="110" t="s">
        <v>310</v>
      </c>
      <c r="B544" s="324" t="s">
        <v>319</v>
      </c>
      <c r="C544" s="324"/>
      <c r="D544" s="324"/>
      <c r="E544" s="324"/>
      <c r="F544" s="324"/>
      <c r="G544" s="324"/>
      <c r="H544" s="324"/>
      <c r="I544" s="324"/>
      <c r="J544" s="324"/>
      <c r="K544" s="324"/>
    </row>
    <row r="545" spans="1:18" s="6" customFormat="1" ht="18" customHeight="1" x14ac:dyDescent="0.2">
      <c r="C545" s="130"/>
      <c r="D545" s="130"/>
      <c r="E545" s="130"/>
      <c r="F545" s="130"/>
      <c r="G545" s="85"/>
      <c r="H545" s="85"/>
      <c r="I545" s="328" t="s">
        <v>190</v>
      </c>
      <c r="J545" s="289" t="s">
        <v>191</v>
      </c>
      <c r="K545" s="98"/>
    </row>
    <row r="546" spans="1:18" s="6" customFormat="1" ht="18" customHeight="1" x14ac:dyDescent="0.2">
      <c r="A546" s="110"/>
      <c r="B546" s="61"/>
      <c r="C546" s="130"/>
      <c r="D546" s="130"/>
      <c r="E546" s="130"/>
      <c r="F546" s="130"/>
      <c r="G546" s="85"/>
      <c r="H546" s="85"/>
      <c r="I546" s="330"/>
      <c r="J546" s="318"/>
      <c r="K546" s="98"/>
    </row>
    <row r="547" spans="1:18" s="6" customFormat="1" ht="18" customHeight="1" thickBot="1" x14ac:dyDescent="0.25">
      <c r="A547" s="110"/>
      <c r="B547" s="61"/>
      <c r="C547" s="130"/>
      <c r="D547" s="130"/>
      <c r="E547" s="130"/>
      <c r="F547" s="130"/>
      <c r="G547" s="85"/>
      <c r="H547" s="85"/>
      <c r="I547" s="333"/>
      <c r="J547" s="290"/>
      <c r="K547" s="98"/>
    </row>
    <row r="548" spans="1:18" s="6" customFormat="1" ht="54" customHeight="1" thickBot="1" x14ac:dyDescent="0.25">
      <c r="A548" s="133"/>
      <c r="B548" s="321" t="s">
        <v>550</v>
      </c>
      <c r="C548" s="322"/>
      <c r="D548" s="322"/>
      <c r="E548" s="322"/>
      <c r="F548" s="322"/>
      <c r="G548" s="322"/>
      <c r="H548" s="323"/>
      <c r="I548" s="59"/>
      <c r="J548" s="59"/>
      <c r="K548" s="127"/>
      <c r="L548" s="99"/>
      <c r="M548" s="99"/>
      <c r="N548" s="99"/>
      <c r="O548" s="99"/>
      <c r="P548" s="99"/>
      <c r="Q548" s="99"/>
      <c r="R548" s="99"/>
    </row>
    <row r="549" spans="1:18" s="6" customFormat="1" ht="18" customHeight="1" thickBot="1" x14ac:dyDescent="0.25">
      <c r="A549" s="133"/>
      <c r="B549" s="98"/>
      <c r="C549" s="98"/>
      <c r="D549" s="98"/>
      <c r="E549" s="98"/>
      <c r="F549" s="98"/>
      <c r="G549" s="98"/>
      <c r="H549" s="98"/>
      <c r="I549" s="63"/>
      <c r="J549" s="63"/>
      <c r="K549" s="99"/>
      <c r="L549" s="99"/>
      <c r="M549" s="99"/>
      <c r="N549" s="99"/>
      <c r="O549" s="99"/>
      <c r="P549" s="99"/>
      <c r="Q549" s="99"/>
      <c r="R549" s="99"/>
    </row>
    <row r="550" spans="1:18" s="6" customFormat="1" ht="18" customHeight="1" x14ac:dyDescent="0.2">
      <c r="A550" s="133"/>
      <c r="C550" s="130"/>
      <c r="D550" s="130"/>
      <c r="E550" s="130"/>
      <c r="F550" s="130"/>
      <c r="G550" s="85"/>
      <c r="H550" s="85"/>
      <c r="I550" s="289" t="s">
        <v>192</v>
      </c>
      <c r="J550" s="99"/>
      <c r="K550" s="99"/>
      <c r="L550" s="99"/>
      <c r="M550" s="99"/>
      <c r="N550" s="99"/>
      <c r="O550" s="99"/>
      <c r="P550" s="99"/>
      <c r="Q550" s="99"/>
    </row>
    <row r="551" spans="1:18" s="6" customFormat="1" ht="18" customHeight="1" x14ac:dyDescent="0.2">
      <c r="A551" s="133"/>
      <c r="B551" s="61"/>
      <c r="C551" s="130"/>
      <c r="D551" s="130"/>
      <c r="E551" s="130"/>
      <c r="F551" s="130"/>
      <c r="G551" s="85"/>
      <c r="H551" s="85"/>
      <c r="I551" s="318"/>
      <c r="J551" s="99"/>
      <c r="K551" s="99"/>
      <c r="L551" s="99"/>
      <c r="M551" s="99"/>
      <c r="N551" s="99"/>
      <c r="O551" s="99"/>
      <c r="P551" s="99"/>
      <c r="Q551" s="99"/>
    </row>
    <row r="552" spans="1:18" s="6" customFormat="1" ht="18" customHeight="1" thickBot="1" x14ac:dyDescent="0.25">
      <c r="A552" s="133"/>
      <c r="B552" s="61"/>
      <c r="C552" s="130"/>
      <c r="D552" s="130"/>
      <c r="E552" s="130"/>
      <c r="F552" s="130"/>
      <c r="G552" s="85"/>
      <c r="H552" s="85"/>
      <c r="I552" s="290"/>
      <c r="J552" s="99"/>
      <c r="K552" s="99"/>
      <c r="L552" s="99"/>
      <c r="M552" s="99"/>
      <c r="N552" s="99"/>
      <c r="O552" s="99"/>
      <c r="P552" s="99"/>
      <c r="Q552" s="99"/>
    </row>
    <row r="553" spans="1:18" s="6" customFormat="1" ht="54" customHeight="1" thickBot="1" x14ac:dyDescent="0.25">
      <c r="A553" s="133"/>
      <c r="B553" s="321" t="s">
        <v>595</v>
      </c>
      <c r="C553" s="322"/>
      <c r="D553" s="322"/>
      <c r="E553" s="322"/>
      <c r="F553" s="322"/>
      <c r="G553" s="322"/>
      <c r="H553" s="323"/>
      <c r="I553" s="59"/>
      <c r="J553" s="99"/>
      <c r="K553" s="99"/>
      <c r="L553" s="99"/>
      <c r="M553" s="99"/>
      <c r="N553" s="99"/>
      <c r="O553" s="99"/>
      <c r="P553" s="99"/>
      <c r="Q553" s="99"/>
    </row>
    <row r="554" spans="1:18" s="6" customFormat="1" ht="18" customHeight="1" thickBot="1" x14ac:dyDescent="0.25">
      <c r="A554" s="133"/>
      <c r="B554" s="98"/>
      <c r="C554" s="98"/>
      <c r="D554" s="98"/>
      <c r="E554" s="98"/>
      <c r="F554" s="98"/>
      <c r="G554" s="98"/>
      <c r="H554" s="98"/>
      <c r="I554" s="63"/>
      <c r="J554" s="63"/>
      <c r="K554" s="320"/>
      <c r="L554" s="320"/>
      <c r="M554" s="320"/>
      <c r="N554" s="320"/>
      <c r="O554" s="320"/>
      <c r="P554" s="320"/>
      <c r="Q554" s="320"/>
      <c r="R554" s="320"/>
    </row>
    <row r="555" spans="1:18" s="6" customFormat="1" ht="18" customHeight="1" thickBot="1" x14ac:dyDescent="0.25">
      <c r="A555" s="110" t="s">
        <v>203</v>
      </c>
      <c r="B555" s="348"/>
      <c r="C555" s="348"/>
      <c r="D555" s="348"/>
      <c r="E555" s="348"/>
      <c r="F555" s="348"/>
      <c r="G555" s="348"/>
      <c r="H555" s="348"/>
      <c r="I555" s="123"/>
      <c r="J555" s="100" t="s">
        <v>56</v>
      </c>
      <c r="K555" s="80"/>
    </row>
    <row r="556" spans="1:18" s="6" customFormat="1" ht="36" customHeight="1" thickBot="1" x14ac:dyDescent="0.25">
      <c r="A556" s="23"/>
      <c r="B556" s="306" t="s">
        <v>126</v>
      </c>
      <c r="C556" s="307"/>
      <c r="D556" s="307"/>
      <c r="E556" s="307"/>
      <c r="F556" s="307"/>
      <c r="G556" s="307"/>
      <c r="H556" s="307"/>
      <c r="I556" s="308"/>
      <c r="J556" s="60"/>
    </row>
    <row r="557" spans="1:18" s="6" customFormat="1" ht="18" customHeight="1" x14ac:dyDescent="0.2">
      <c r="A557" s="133"/>
      <c r="B557" s="319"/>
      <c r="C557" s="319"/>
      <c r="D557" s="319"/>
      <c r="E557" s="319"/>
      <c r="F557" s="319"/>
      <c r="G557" s="32"/>
      <c r="H557" s="32"/>
    </row>
    <row r="558" spans="1:18" s="6" customFormat="1" ht="18" customHeight="1" x14ac:dyDescent="0.2">
      <c r="A558" s="39"/>
      <c r="B558" s="319" t="s">
        <v>10</v>
      </c>
      <c r="C558" s="319"/>
      <c r="D558" s="319"/>
      <c r="E558" s="319"/>
      <c r="F558" s="319"/>
      <c r="G558" s="319"/>
      <c r="H558" s="319"/>
      <c r="I558" s="319"/>
      <c r="J558" s="319"/>
      <c r="K558" s="319"/>
    </row>
    <row r="559" spans="1:18" s="6" customFormat="1" ht="18" customHeight="1" x14ac:dyDescent="0.2">
      <c r="A559" s="39"/>
      <c r="B559" s="319"/>
      <c r="C559" s="319"/>
      <c r="D559" s="319"/>
      <c r="E559" s="319"/>
      <c r="F559" s="319"/>
      <c r="G559" s="319"/>
      <c r="H559" s="319"/>
      <c r="I559" s="319"/>
      <c r="J559" s="319"/>
      <c r="K559" s="319"/>
    </row>
    <row r="560" spans="1:18" s="6" customFormat="1" ht="18" customHeight="1" thickBot="1" x14ac:dyDescent="0.25">
      <c r="A560" s="39"/>
      <c r="B560" s="111"/>
      <c r="C560" s="111"/>
      <c r="D560" s="111"/>
      <c r="E560" s="111"/>
      <c r="F560" s="111"/>
      <c r="G560" s="111"/>
      <c r="H560" s="111"/>
      <c r="I560" s="111"/>
    </row>
    <row r="561" spans="1:11" ht="18" customHeight="1" thickBot="1" x14ac:dyDescent="0.25">
      <c r="A561" s="133"/>
      <c r="B561" s="349"/>
      <c r="C561" s="350"/>
      <c r="D561" s="350"/>
      <c r="E561" s="350"/>
      <c r="F561" s="350"/>
      <c r="G561" s="350"/>
      <c r="H561" s="350"/>
      <c r="I561" s="351"/>
      <c r="J561" s="130"/>
      <c r="K561" s="8"/>
    </row>
    <row r="562" spans="1:11" ht="18" customHeight="1" thickBot="1" x14ac:dyDescent="0.25">
      <c r="A562" s="133"/>
      <c r="B562" s="98"/>
      <c r="C562" s="98"/>
      <c r="D562" s="98"/>
      <c r="E562" s="98"/>
      <c r="F562" s="98"/>
      <c r="G562" s="98"/>
      <c r="H562" s="98"/>
      <c r="I562" s="98"/>
      <c r="J562" s="130"/>
      <c r="K562" s="8"/>
    </row>
    <row r="563" spans="1:11" ht="18" customHeight="1" thickBot="1" x14ac:dyDescent="0.25">
      <c r="A563" s="133"/>
      <c r="B563" s="98"/>
      <c r="C563" s="98"/>
      <c r="D563" s="98"/>
      <c r="E563" s="98"/>
      <c r="F563" s="98"/>
      <c r="G563" s="98"/>
      <c r="H563" s="98"/>
      <c r="J563" s="1" t="s">
        <v>9</v>
      </c>
      <c r="K563" s="8"/>
    </row>
    <row r="564" spans="1:11" ht="18" customHeight="1" thickBot="1" x14ac:dyDescent="0.25">
      <c r="A564" s="133"/>
      <c r="B564" s="306" t="s">
        <v>101</v>
      </c>
      <c r="C564" s="307"/>
      <c r="D564" s="307"/>
      <c r="E564" s="307"/>
      <c r="F564" s="307"/>
      <c r="G564" s="307"/>
      <c r="H564" s="307"/>
      <c r="I564" s="308"/>
      <c r="J564" s="60"/>
      <c r="K564" s="8"/>
    </row>
    <row r="565" spans="1:11" ht="18" customHeight="1" x14ac:dyDescent="0.2">
      <c r="A565" s="133"/>
      <c r="B565" s="130"/>
      <c r="C565" s="130"/>
      <c r="D565" s="130"/>
      <c r="E565" s="130"/>
      <c r="F565" s="130"/>
      <c r="J565" s="6"/>
      <c r="K565" s="80"/>
    </row>
    <row r="566" spans="1:11" ht="18" customHeight="1" thickBot="1" x14ac:dyDescent="0.25">
      <c r="A566" s="133"/>
      <c r="B566" s="130"/>
      <c r="C566" s="130"/>
      <c r="D566" s="130"/>
      <c r="E566" s="130"/>
      <c r="F566" s="130"/>
      <c r="I566" s="6"/>
      <c r="J566" s="6"/>
    </row>
    <row r="567" spans="1:11" ht="30.75" customHeight="1" x14ac:dyDescent="0.2">
      <c r="A567" s="110" t="s">
        <v>311</v>
      </c>
      <c r="B567" s="130"/>
      <c r="C567" s="130"/>
      <c r="D567" s="130"/>
      <c r="E567" s="130"/>
      <c r="F567" s="130"/>
      <c r="H567" s="289" t="s">
        <v>225</v>
      </c>
      <c r="I567" s="289" t="s">
        <v>189</v>
      </c>
      <c r="K567" s="85"/>
    </row>
    <row r="568" spans="1:11" ht="30.75" customHeight="1" thickBot="1" x14ac:dyDescent="0.25">
      <c r="A568" s="110"/>
      <c r="B568" s="130"/>
      <c r="C568" s="130"/>
      <c r="D568" s="130"/>
      <c r="E568" s="130"/>
      <c r="F568" s="130"/>
      <c r="H568" s="290"/>
      <c r="I568" s="290"/>
      <c r="K568" s="85"/>
    </row>
    <row r="569" spans="1:11" ht="36" customHeight="1" thickBot="1" x14ac:dyDescent="0.25">
      <c r="A569" s="23"/>
      <c r="B569" s="345" t="s">
        <v>551</v>
      </c>
      <c r="C569" s="346"/>
      <c r="D569" s="346"/>
      <c r="E569" s="346"/>
      <c r="F569" s="346"/>
      <c r="G569" s="347"/>
      <c r="H569" s="173"/>
      <c r="I569" s="174"/>
      <c r="K569" s="85"/>
    </row>
    <row r="570" spans="1:11" ht="18" customHeight="1" x14ac:dyDescent="0.2">
      <c r="A570" s="133"/>
      <c r="B570" s="130"/>
      <c r="C570" s="130"/>
      <c r="D570" s="130"/>
      <c r="E570" s="130"/>
      <c r="F570" s="130"/>
      <c r="J570" s="6"/>
    </row>
    <row r="571" spans="1:11" ht="18" customHeight="1" x14ac:dyDescent="0.2">
      <c r="A571" s="57"/>
      <c r="B571" s="107"/>
      <c r="C571" s="107"/>
      <c r="D571" s="107"/>
      <c r="E571" s="107"/>
      <c r="F571" s="107"/>
      <c r="G571" s="107"/>
      <c r="H571" s="107"/>
      <c r="I571" s="135"/>
      <c r="J571" s="6"/>
      <c r="K571" s="80"/>
    </row>
    <row r="572" spans="1:11" ht="18" customHeight="1" thickBot="1" x14ac:dyDescent="0.25">
      <c r="A572" s="57" t="s">
        <v>312</v>
      </c>
      <c r="B572" s="447" t="s">
        <v>152</v>
      </c>
      <c r="C572" s="447"/>
      <c r="D572" s="447"/>
      <c r="E572" s="447"/>
      <c r="F572" s="447"/>
      <c r="G572" s="447"/>
      <c r="H572" s="447"/>
      <c r="I572" s="447"/>
      <c r="J572" s="447"/>
      <c r="K572" s="447"/>
    </row>
    <row r="573" spans="1:11" ht="18" customHeight="1" thickBot="1" x14ac:dyDescent="0.25">
      <c r="A573" s="57"/>
      <c r="B573" s="448" t="s">
        <v>130</v>
      </c>
      <c r="C573" s="448"/>
      <c r="D573" s="448"/>
      <c r="E573" s="448"/>
      <c r="F573" s="448"/>
      <c r="G573" s="448"/>
      <c r="H573" s="448"/>
      <c r="J573" s="64" t="s">
        <v>129</v>
      </c>
      <c r="K573" s="80"/>
    </row>
    <row r="574" spans="1:11" ht="18" customHeight="1" thickBot="1" x14ac:dyDescent="0.25">
      <c r="A574" s="57"/>
      <c r="B574" s="444" t="s">
        <v>133</v>
      </c>
      <c r="C574" s="445"/>
      <c r="D574" s="445"/>
      <c r="E574" s="445"/>
      <c r="F574" s="445"/>
      <c r="G574" s="445"/>
      <c r="H574" s="445"/>
      <c r="I574" s="446"/>
      <c r="J574" s="59"/>
      <c r="K574" s="80"/>
    </row>
    <row r="575" spans="1:11" ht="18" customHeight="1" thickBot="1" x14ac:dyDescent="0.25">
      <c r="A575" s="57"/>
      <c r="B575" s="444" t="s">
        <v>134</v>
      </c>
      <c r="C575" s="445"/>
      <c r="D575" s="445"/>
      <c r="E575" s="445"/>
      <c r="F575" s="445"/>
      <c r="G575" s="445"/>
      <c r="H575" s="445"/>
      <c r="I575" s="446"/>
      <c r="J575" s="59"/>
      <c r="K575" s="80"/>
    </row>
    <row r="576" spans="1:11" ht="18" customHeight="1" thickBot="1" x14ac:dyDescent="0.25">
      <c r="A576" s="57"/>
      <c r="B576" s="135"/>
      <c r="C576" s="135"/>
      <c r="D576" s="135"/>
      <c r="E576" s="135"/>
      <c r="F576" s="135"/>
      <c r="G576" s="135"/>
      <c r="H576" s="135"/>
      <c r="I576" s="135"/>
      <c r="J576" s="6"/>
      <c r="K576" s="80"/>
    </row>
    <row r="577" spans="1:11" ht="18" customHeight="1" thickBot="1" x14ac:dyDescent="0.25">
      <c r="A577" s="57"/>
      <c r="B577" s="135"/>
      <c r="C577" s="135"/>
      <c r="D577" s="135"/>
      <c r="E577" s="135"/>
      <c r="F577" s="135"/>
      <c r="G577" s="135"/>
      <c r="H577" s="135"/>
      <c r="J577" s="64" t="s">
        <v>132</v>
      </c>
      <c r="K577" s="80"/>
    </row>
    <row r="578" spans="1:11" ht="18" customHeight="1" thickBot="1" x14ac:dyDescent="0.25">
      <c r="A578" s="57"/>
      <c r="B578" s="444" t="s">
        <v>131</v>
      </c>
      <c r="C578" s="445"/>
      <c r="D578" s="445"/>
      <c r="E578" s="445"/>
      <c r="F578" s="445"/>
      <c r="G578" s="445"/>
      <c r="H578" s="445"/>
      <c r="I578" s="446"/>
      <c r="J578" s="59"/>
      <c r="K578" s="80"/>
    </row>
    <row r="579" spans="1:11" ht="18" customHeight="1" x14ac:dyDescent="0.2">
      <c r="A579" s="133"/>
      <c r="B579" s="98"/>
      <c r="C579" s="98"/>
      <c r="D579" s="98"/>
      <c r="E579" s="98"/>
      <c r="F579" s="98"/>
      <c r="G579" s="98"/>
      <c r="H579" s="98"/>
      <c r="I579" s="98"/>
      <c r="J579" s="6"/>
      <c r="K579" s="80"/>
    </row>
    <row r="580" spans="1:11" ht="18" customHeight="1" x14ac:dyDescent="0.2">
      <c r="A580" s="110" t="s">
        <v>313</v>
      </c>
      <c r="B580" s="300" t="s">
        <v>49</v>
      </c>
      <c r="C580" s="300"/>
      <c r="D580" s="300"/>
      <c r="E580" s="300"/>
      <c r="F580" s="300"/>
      <c r="G580" s="300"/>
      <c r="H580" s="300"/>
      <c r="I580" s="300"/>
      <c r="J580" s="300"/>
      <c r="K580" s="300"/>
    </row>
    <row r="581" spans="1:11" ht="18" customHeight="1" x14ac:dyDescent="0.2">
      <c r="A581" s="23"/>
      <c r="B581" s="319" t="s">
        <v>258</v>
      </c>
      <c r="C581" s="319"/>
      <c r="D581" s="319"/>
      <c r="E581" s="319"/>
      <c r="F581" s="319"/>
      <c r="G581" s="319"/>
      <c r="H581" s="319"/>
      <c r="I581" s="319"/>
      <c r="J581" s="319"/>
      <c r="K581" s="319"/>
    </row>
    <row r="582" spans="1:11" ht="18" customHeight="1" thickBot="1" x14ac:dyDescent="0.25">
      <c r="A582" s="23"/>
      <c r="B582" s="98"/>
      <c r="C582" s="98"/>
      <c r="D582" s="98"/>
      <c r="E582" s="98"/>
      <c r="F582" s="98"/>
      <c r="G582" s="98"/>
      <c r="H582" s="98"/>
      <c r="I582" s="98"/>
      <c r="J582" s="6"/>
      <c r="K582" s="80"/>
    </row>
    <row r="583" spans="1:11" ht="18" customHeight="1" thickBot="1" x14ac:dyDescent="0.25">
      <c r="A583" s="110" t="s">
        <v>314</v>
      </c>
      <c r="B583" s="153"/>
      <c r="C583" s="153"/>
      <c r="D583" s="153"/>
      <c r="E583" s="153"/>
      <c r="F583" s="153"/>
      <c r="G583" s="153"/>
      <c r="J583" s="41" t="s">
        <v>552</v>
      </c>
      <c r="K583" s="80"/>
    </row>
    <row r="584" spans="1:11" ht="36" customHeight="1" thickBot="1" x14ac:dyDescent="0.25">
      <c r="A584" s="85"/>
      <c r="B584" s="449" t="s">
        <v>553</v>
      </c>
      <c r="C584" s="450"/>
      <c r="D584" s="450"/>
      <c r="E584" s="450"/>
      <c r="F584" s="450"/>
      <c r="G584" s="450"/>
      <c r="H584" s="450"/>
      <c r="I584" s="451"/>
      <c r="J584" s="59"/>
      <c r="K584" s="80"/>
    </row>
    <row r="585" spans="1:11" ht="18" customHeight="1" thickBot="1" x14ac:dyDescent="0.25">
      <c r="A585" s="23"/>
      <c r="B585" s="10"/>
      <c r="C585" s="10"/>
      <c r="D585" s="10"/>
      <c r="E585" s="10"/>
      <c r="F585" s="10"/>
      <c r="G585" s="10"/>
      <c r="J585" s="98"/>
      <c r="K585" s="80"/>
    </row>
    <row r="586" spans="1:11" ht="18" customHeight="1" x14ac:dyDescent="0.2">
      <c r="A586" s="110" t="s">
        <v>315</v>
      </c>
      <c r="B586" s="438" t="s">
        <v>554</v>
      </c>
      <c r="C586" s="439"/>
      <c r="D586" s="439"/>
      <c r="E586" s="439"/>
      <c r="F586" s="439"/>
      <c r="G586" s="439"/>
      <c r="H586" s="439"/>
      <c r="I586" s="440"/>
      <c r="J586" s="289" t="s">
        <v>552</v>
      </c>
      <c r="K586" s="80"/>
    </row>
    <row r="587" spans="1:11" ht="18" customHeight="1" thickBot="1" x14ac:dyDescent="0.25">
      <c r="A587" s="110"/>
      <c r="B587" s="441"/>
      <c r="C587" s="442"/>
      <c r="D587" s="442"/>
      <c r="E587" s="442"/>
      <c r="F587" s="442"/>
      <c r="G587" s="442"/>
      <c r="H587" s="442"/>
      <c r="I587" s="443"/>
      <c r="J587" s="290"/>
      <c r="K587" s="80"/>
    </row>
    <row r="588" spans="1:11" ht="18" customHeight="1" x14ac:dyDescent="0.2">
      <c r="A588" s="23"/>
      <c r="B588" s="435" t="s">
        <v>280</v>
      </c>
      <c r="C588" s="436"/>
      <c r="D588" s="436"/>
      <c r="E588" s="436"/>
      <c r="F588" s="436"/>
      <c r="G588" s="436"/>
      <c r="H588" s="436"/>
      <c r="I588" s="437"/>
      <c r="J588" s="165"/>
      <c r="K588" s="80"/>
    </row>
    <row r="589" spans="1:11" ht="18" customHeight="1" thickBot="1" x14ac:dyDescent="0.25">
      <c r="A589" s="110"/>
      <c r="B589" s="356" t="s">
        <v>281</v>
      </c>
      <c r="C589" s="357"/>
      <c r="D589" s="357"/>
      <c r="E589" s="357"/>
      <c r="F589" s="357"/>
      <c r="G589" s="357"/>
      <c r="H589" s="357"/>
      <c r="I589" s="358"/>
      <c r="J589" s="112"/>
      <c r="K589" s="80"/>
    </row>
    <row r="590" spans="1:11" ht="18" customHeight="1" thickBot="1" x14ac:dyDescent="0.25">
      <c r="A590" s="154"/>
      <c r="B590" s="164"/>
      <c r="C590" s="164"/>
      <c r="D590" s="164"/>
      <c r="E590" s="164"/>
      <c r="F590" s="164"/>
      <c r="G590" s="164"/>
      <c r="H590" s="164"/>
      <c r="I590" s="164"/>
      <c r="J590" s="63"/>
      <c r="K590" s="80"/>
    </row>
    <row r="591" spans="1:11" ht="18" customHeight="1" x14ac:dyDescent="0.2">
      <c r="A591" s="154"/>
      <c r="B591" s="191"/>
      <c r="C591" s="191"/>
      <c r="D591" s="191"/>
      <c r="E591" s="191"/>
      <c r="F591" s="191"/>
      <c r="I591" s="572" t="s">
        <v>303</v>
      </c>
      <c r="J591" s="572" t="s">
        <v>304</v>
      </c>
      <c r="K591" s="80"/>
    </row>
    <row r="592" spans="1:11" ht="18" customHeight="1" x14ac:dyDescent="0.2">
      <c r="A592" s="154"/>
      <c r="B592" s="191"/>
      <c r="C592" s="191"/>
      <c r="D592" s="191"/>
      <c r="E592" s="191"/>
      <c r="F592" s="191"/>
      <c r="I592" s="573"/>
      <c r="J592" s="573"/>
      <c r="K592" s="80"/>
    </row>
    <row r="593" spans="1:14" ht="18" customHeight="1" thickBot="1" x14ac:dyDescent="0.25">
      <c r="A593" s="154" t="s">
        <v>316</v>
      </c>
      <c r="B593" s="575"/>
      <c r="C593" s="575"/>
      <c r="D593" s="575"/>
      <c r="E593" s="575"/>
      <c r="F593" s="575"/>
      <c r="I593" s="574"/>
      <c r="J593" s="574"/>
      <c r="K593" s="80"/>
    </row>
    <row r="594" spans="1:14" ht="54" customHeight="1" thickBot="1" x14ac:dyDescent="0.25">
      <c r="A594" s="154"/>
      <c r="B594" s="576" t="s">
        <v>555</v>
      </c>
      <c r="C594" s="577"/>
      <c r="D594" s="577"/>
      <c r="E594" s="577"/>
      <c r="F594" s="577"/>
      <c r="G594" s="577"/>
      <c r="H594" s="578"/>
      <c r="I594" s="60"/>
      <c r="J594" s="60"/>
      <c r="K594" s="80"/>
    </row>
    <row r="595" spans="1:14" s="199" customFormat="1" ht="18" customHeight="1" x14ac:dyDescent="0.2">
      <c r="A595" s="194"/>
      <c r="B595" s="195"/>
      <c r="C595" s="195"/>
      <c r="D595" s="195"/>
      <c r="E595" s="195"/>
      <c r="F595" s="195"/>
      <c r="G595" s="196"/>
      <c r="H595" s="196"/>
      <c r="I595" s="197"/>
      <c r="J595" s="206"/>
      <c r="K595" s="198"/>
    </row>
    <row r="596" spans="1:14" ht="18" customHeight="1" thickBot="1" x14ac:dyDescent="0.25">
      <c r="A596" s="154"/>
      <c r="B596" s="191"/>
      <c r="C596" s="191"/>
      <c r="D596" s="191"/>
      <c r="E596" s="191"/>
      <c r="F596" s="191"/>
      <c r="G596" s="72"/>
      <c r="H596" s="72"/>
      <c r="I596" s="164"/>
      <c r="J596" s="63"/>
      <c r="K596" s="80"/>
    </row>
    <row r="597" spans="1:14" ht="17.25" customHeight="1" x14ac:dyDescent="0.2">
      <c r="A597" s="154" t="s">
        <v>317</v>
      </c>
      <c r="B597" s="191"/>
      <c r="C597" s="191"/>
      <c r="D597" s="191"/>
      <c r="E597" s="191"/>
      <c r="F597" s="191"/>
      <c r="I597" s="572" t="s">
        <v>305</v>
      </c>
      <c r="J597" s="572" t="s">
        <v>306</v>
      </c>
      <c r="K597" s="80"/>
    </row>
    <row r="598" spans="1:14" ht="17.25" customHeight="1" thickBot="1" x14ac:dyDescent="0.25">
      <c r="A598" s="154"/>
      <c r="B598" s="191"/>
      <c r="C598" s="191"/>
      <c r="D598" s="191"/>
      <c r="E598" s="191"/>
      <c r="F598" s="191"/>
      <c r="I598" s="573"/>
      <c r="J598" s="573"/>
      <c r="K598" s="80"/>
    </row>
    <row r="599" spans="1:14" ht="36" customHeight="1" thickBot="1" x14ac:dyDescent="0.25">
      <c r="A599" s="154"/>
      <c r="B599" s="576" t="s">
        <v>556</v>
      </c>
      <c r="C599" s="577"/>
      <c r="D599" s="577"/>
      <c r="E599" s="577"/>
      <c r="F599" s="577"/>
      <c r="G599" s="577"/>
      <c r="H599" s="578"/>
      <c r="I599" s="60"/>
      <c r="J599" s="60"/>
      <c r="K599" s="80"/>
    </row>
    <row r="600" spans="1:14" ht="18" customHeight="1" x14ac:dyDescent="0.2">
      <c r="A600" s="154"/>
      <c r="B600" s="164"/>
      <c r="C600" s="164"/>
      <c r="D600" s="164"/>
      <c r="E600" s="164"/>
      <c r="F600" s="164"/>
      <c r="G600" s="164"/>
      <c r="H600" s="164"/>
      <c r="I600" s="164"/>
      <c r="J600" s="63"/>
      <c r="K600" s="80"/>
    </row>
    <row r="601" spans="1:14" ht="18" customHeight="1" x14ac:dyDescent="0.2">
      <c r="A601" s="110" t="s">
        <v>318</v>
      </c>
      <c r="B601" s="405" t="s">
        <v>176</v>
      </c>
      <c r="C601" s="405"/>
      <c r="D601" s="405"/>
      <c r="E601" s="405"/>
      <c r="F601" s="405"/>
      <c r="G601" s="405"/>
      <c r="H601" s="405"/>
      <c r="I601" s="405"/>
      <c r="J601" s="405"/>
      <c r="K601" s="405"/>
      <c r="L601" s="6"/>
      <c r="M601" s="104"/>
      <c r="N601" s="66"/>
    </row>
    <row r="602" spans="1:14" ht="18" customHeight="1" x14ac:dyDescent="0.2">
      <c r="A602" s="102" t="s">
        <v>41</v>
      </c>
      <c r="B602" s="105"/>
      <c r="C602" s="105"/>
      <c r="D602" s="105"/>
      <c r="E602" s="105"/>
      <c r="F602" s="105"/>
      <c r="G602" s="105"/>
      <c r="H602" s="105"/>
      <c r="I602" s="105"/>
      <c r="J602" s="105"/>
      <c r="K602" s="105"/>
      <c r="L602" s="6"/>
      <c r="M602" s="104"/>
      <c r="N602" s="66"/>
    </row>
    <row r="603" spans="1:14" ht="18" customHeight="1" x14ac:dyDescent="0.2">
      <c r="A603" s="85"/>
      <c r="B603" s="486" t="s">
        <v>178</v>
      </c>
      <c r="C603" s="486"/>
      <c r="D603" s="486"/>
      <c r="E603" s="486"/>
      <c r="F603" s="486"/>
      <c r="G603" s="486"/>
      <c r="H603" s="486"/>
      <c r="I603" s="486"/>
      <c r="J603" s="486"/>
      <c r="K603" s="486"/>
      <c r="L603" s="126"/>
      <c r="M603" s="126"/>
      <c r="N603" s="66"/>
    </row>
    <row r="604" spans="1:14" ht="18" customHeight="1" x14ac:dyDescent="0.2">
      <c r="A604" s="102"/>
      <c r="B604" s="486"/>
      <c r="C604" s="486"/>
      <c r="D604" s="486"/>
      <c r="E604" s="486"/>
      <c r="F604" s="486"/>
      <c r="G604" s="486"/>
      <c r="H604" s="486"/>
      <c r="I604" s="486"/>
      <c r="J604" s="486"/>
      <c r="K604" s="486"/>
      <c r="L604" s="126"/>
      <c r="M604" s="126"/>
      <c r="N604" s="66"/>
    </row>
    <row r="605" spans="1:14" ht="18" customHeight="1" thickBot="1" x14ac:dyDescent="0.25">
      <c r="A605" s="102"/>
      <c r="B605" s="106"/>
      <c r="C605" s="106"/>
      <c r="D605" s="106"/>
      <c r="E605" s="106"/>
      <c r="F605" s="106"/>
      <c r="G605" s="106"/>
      <c r="H605" s="106"/>
      <c r="I605" s="106"/>
      <c r="J605" s="106"/>
      <c r="K605" s="106"/>
      <c r="L605" s="126"/>
      <c r="M605" s="126"/>
      <c r="N605" s="66"/>
    </row>
    <row r="606" spans="1:14" ht="18" customHeight="1" x14ac:dyDescent="0.2">
      <c r="A606" s="67"/>
      <c r="B606" s="562"/>
      <c r="C606" s="563"/>
      <c r="D606" s="563"/>
      <c r="E606" s="563"/>
      <c r="F606" s="563"/>
      <c r="G606" s="563"/>
      <c r="H606" s="563"/>
      <c r="I606" s="564"/>
      <c r="J606" s="6"/>
      <c r="L606" s="6"/>
      <c r="M606" s="104"/>
      <c r="N606" s="66"/>
    </row>
    <row r="607" spans="1:14" ht="18" customHeight="1" x14ac:dyDescent="0.2">
      <c r="A607" s="67"/>
      <c r="B607" s="565"/>
      <c r="C607" s="566"/>
      <c r="D607" s="566"/>
      <c r="E607" s="566"/>
      <c r="F607" s="566"/>
      <c r="G607" s="566"/>
      <c r="H607" s="566"/>
      <c r="I607" s="567"/>
      <c r="J607" s="6"/>
      <c r="L607" s="6"/>
      <c r="M607" s="104"/>
      <c r="N607" s="66"/>
    </row>
    <row r="608" spans="1:14" ht="18" customHeight="1" x14ac:dyDescent="0.2">
      <c r="A608" s="67"/>
      <c r="B608" s="565"/>
      <c r="C608" s="566"/>
      <c r="D608" s="566"/>
      <c r="E608" s="566"/>
      <c r="F608" s="566"/>
      <c r="G608" s="566"/>
      <c r="H608" s="566"/>
      <c r="I608" s="567"/>
      <c r="J608" s="6"/>
      <c r="L608" s="6"/>
      <c r="M608" s="104"/>
      <c r="N608" s="66"/>
    </row>
    <row r="609" spans="1:14" ht="18" customHeight="1" x14ac:dyDescent="0.2">
      <c r="A609" s="67"/>
      <c r="B609" s="565"/>
      <c r="C609" s="566"/>
      <c r="D609" s="566"/>
      <c r="E609" s="566"/>
      <c r="F609" s="566"/>
      <c r="G609" s="566"/>
      <c r="H609" s="566"/>
      <c r="I609" s="567"/>
      <c r="J609" s="6"/>
      <c r="L609" s="6"/>
      <c r="M609" s="104"/>
      <c r="N609" s="66"/>
    </row>
    <row r="610" spans="1:14" ht="18" customHeight="1" thickBot="1" x14ac:dyDescent="0.25">
      <c r="A610" s="67"/>
      <c r="B610" s="568"/>
      <c r="C610" s="569"/>
      <c r="D610" s="569"/>
      <c r="E610" s="569"/>
      <c r="F610" s="569"/>
      <c r="G610" s="569"/>
      <c r="H610" s="569"/>
      <c r="I610" s="570"/>
      <c r="J610" s="6"/>
      <c r="L610" s="6"/>
      <c r="M610" s="104"/>
      <c r="N610" s="66"/>
    </row>
    <row r="611" spans="1:14" ht="18" customHeight="1" x14ac:dyDescent="0.2">
      <c r="A611" s="67"/>
      <c r="B611" s="68"/>
      <c r="C611" s="68"/>
      <c r="D611" s="68"/>
      <c r="E611" s="68"/>
      <c r="F611" s="68"/>
      <c r="G611" s="68"/>
      <c r="H611" s="68"/>
      <c r="I611" s="68"/>
      <c r="J611" s="6"/>
      <c r="L611" s="6"/>
      <c r="M611" s="104"/>
      <c r="N611" s="66"/>
    </row>
    <row r="612" spans="1:14" ht="18" customHeight="1" x14ac:dyDescent="0.2">
      <c r="A612" s="110" t="s">
        <v>204</v>
      </c>
      <c r="B612" s="300" t="s">
        <v>177</v>
      </c>
      <c r="C612" s="300"/>
      <c r="D612" s="300"/>
      <c r="E612" s="300"/>
      <c r="F612" s="300"/>
      <c r="G612" s="300"/>
      <c r="H612" s="300"/>
      <c r="I612" s="300"/>
      <c r="J612" s="300"/>
      <c r="K612" s="300"/>
    </row>
    <row r="613" spans="1:14" ht="18" customHeight="1" x14ac:dyDescent="0.2">
      <c r="A613" s="102" t="s">
        <v>41</v>
      </c>
      <c r="B613" s="108"/>
      <c r="C613" s="108"/>
      <c r="D613" s="108"/>
      <c r="E613" s="108"/>
      <c r="F613" s="108"/>
      <c r="G613" s="108"/>
      <c r="H613" s="108"/>
      <c r="I613" s="108"/>
      <c r="J613" s="108"/>
      <c r="K613" s="108"/>
    </row>
    <row r="614" spans="1:14" ht="18" customHeight="1" x14ac:dyDescent="0.2">
      <c r="A614" s="85"/>
      <c r="B614" s="407" t="s">
        <v>179</v>
      </c>
      <c r="C614" s="407"/>
      <c r="D614" s="407"/>
      <c r="E614" s="407"/>
      <c r="F614" s="407"/>
      <c r="G614" s="407"/>
      <c r="H614" s="407"/>
      <c r="I614" s="407"/>
      <c r="J614" s="407"/>
      <c r="K614" s="407"/>
      <c r="L614" s="37"/>
    </row>
    <row r="615" spans="1:14" ht="18" customHeight="1" thickBot="1" x14ac:dyDescent="0.25">
      <c r="A615" s="102"/>
      <c r="B615" s="109"/>
      <c r="C615" s="109"/>
      <c r="D615" s="109"/>
      <c r="E615" s="109"/>
      <c r="F615" s="109"/>
      <c r="G615" s="109"/>
      <c r="H615" s="109"/>
      <c r="I615" s="109"/>
      <c r="J615" s="109"/>
      <c r="K615" s="109"/>
      <c r="L615" s="37"/>
    </row>
    <row r="616" spans="1:14" ht="18" customHeight="1" x14ac:dyDescent="0.2">
      <c r="A616" s="110"/>
      <c r="B616" s="309"/>
      <c r="C616" s="310"/>
      <c r="D616" s="310"/>
      <c r="E616" s="310"/>
      <c r="F616" s="310"/>
      <c r="G616" s="310"/>
      <c r="H616" s="310"/>
      <c r="I616" s="311"/>
      <c r="J616" s="6"/>
      <c r="K616" s="80"/>
    </row>
    <row r="617" spans="1:14" ht="18" customHeight="1" x14ac:dyDescent="0.2">
      <c r="A617" s="110"/>
      <c r="B617" s="312"/>
      <c r="C617" s="313"/>
      <c r="D617" s="313"/>
      <c r="E617" s="313"/>
      <c r="F617" s="313"/>
      <c r="G617" s="313"/>
      <c r="H617" s="313"/>
      <c r="I617" s="314"/>
      <c r="J617" s="6"/>
      <c r="K617" s="80"/>
    </row>
    <row r="618" spans="1:14" ht="18" customHeight="1" x14ac:dyDescent="0.2">
      <c r="A618" s="110"/>
      <c r="B618" s="312"/>
      <c r="C618" s="313"/>
      <c r="D618" s="313"/>
      <c r="E618" s="313"/>
      <c r="F618" s="313"/>
      <c r="G618" s="313"/>
      <c r="H618" s="313"/>
      <c r="I618" s="314"/>
      <c r="J618" s="6"/>
      <c r="K618" s="80"/>
    </row>
    <row r="619" spans="1:14" ht="18" customHeight="1" x14ac:dyDescent="0.2">
      <c r="A619" s="110"/>
      <c r="B619" s="312"/>
      <c r="C619" s="313"/>
      <c r="D619" s="313"/>
      <c r="E619" s="313"/>
      <c r="F619" s="313"/>
      <c r="G619" s="313"/>
      <c r="H619" s="313"/>
      <c r="I619" s="314"/>
      <c r="J619" s="6"/>
      <c r="K619" s="80"/>
    </row>
    <row r="620" spans="1:14" ht="18" customHeight="1" thickBot="1" x14ac:dyDescent="0.25">
      <c r="A620" s="110"/>
      <c r="B620" s="315"/>
      <c r="C620" s="316"/>
      <c r="D620" s="316"/>
      <c r="E620" s="316"/>
      <c r="F620" s="316"/>
      <c r="G620" s="316"/>
      <c r="H620" s="316"/>
      <c r="I620" s="317"/>
      <c r="J620" s="6"/>
      <c r="K620" s="80"/>
    </row>
    <row r="621" spans="1:14" ht="18" customHeight="1" x14ac:dyDescent="0.2">
      <c r="A621" s="110"/>
      <c r="B621" s="84"/>
      <c r="C621" s="84"/>
      <c r="D621" s="84"/>
      <c r="E621" s="84"/>
      <c r="F621" s="84"/>
      <c r="G621" s="84"/>
      <c r="H621" s="84"/>
      <c r="I621" s="84"/>
      <c r="J621" s="6"/>
      <c r="K621" s="80"/>
    </row>
    <row r="622" spans="1:14" ht="18" customHeight="1" x14ac:dyDescent="0.2">
      <c r="A622" s="110" t="s">
        <v>200</v>
      </c>
      <c r="B622" s="571" t="s">
        <v>205</v>
      </c>
      <c r="C622" s="571"/>
      <c r="D622" s="571"/>
      <c r="E622" s="571"/>
      <c r="F622" s="571"/>
      <c r="G622" s="571"/>
      <c r="H622" s="571"/>
      <c r="I622" s="571"/>
      <c r="J622" s="6"/>
      <c r="K622" s="80"/>
    </row>
    <row r="623" spans="1:14" ht="18" customHeight="1" x14ac:dyDescent="0.2">
      <c r="A623" s="23" t="s">
        <v>41</v>
      </c>
      <c r="B623" s="84"/>
      <c r="C623" s="84"/>
      <c r="D623" s="84"/>
      <c r="E623" s="84"/>
      <c r="F623" s="84"/>
      <c r="G623" s="84"/>
      <c r="H623" s="84"/>
      <c r="I623" s="84"/>
      <c r="J623" s="6"/>
      <c r="K623" s="80"/>
    </row>
    <row r="624" spans="1:14" ht="18" customHeight="1" x14ac:dyDescent="0.2">
      <c r="A624" s="23"/>
      <c r="B624" s="579" t="s">
        <v>252</v>
      </c>
      <c r="C624" s="579"/>
      <c r="D624" s="579"/>
      <c r="E624" s="579"/>
      <c r="F624" s="579"/>
      <c r="G624" s="579"/>
      <c r="H624" s="579"/>
      <c r="I624" s="579"/>
      <c r="J624" s="6"/>
      <c r="K624" s="80"/>
    </row>
    <row r="625" spans="1:11" ht="18" customHeight="1" x14ac:dyDescent="0.2">
      <c r="A625" s="85"/>
      <c r="B625" s="579"/>
      <c r="C625" s="579"/>
      <c r="D625" s="579"/>
      <c r="E625" s="579"/>
      <c r="F625" s="579"/>
      <c r="G625" s="579"/>
      <c r="H625" s="579"/>
      <c r="I625" s="579"/>
      <c r="J625" s="6"/>
      <c r="K625" s="80"/>
    </row>
    <row r="626" spans="1:11" ht="18" customHeight="1" thickBot="1" x14ac:dyDescent="0.25">
      <c r="A626" s="85"/>
      <c r="B626" s="135"/>
      <c r="C626" s="135"/>
      <c r="D626" s="135"/>
      <c r="E626" s="135"/>
      <c r="F626" s="135"/>
      <c r="G626" s="135"/>
      <c r="H626" s="135"/>
      <c r="I626" s="135"/>
      <c r="J626" s="6"/>
      <c r="K626" s="80"/>
    </row>
    <row r="627" spans="1:11" s="6" customFormat="1" ht="18" customHeight="1" x14ac:dyDescent="0.2">
      <c r="A627" s="39" t="s">
        <v>201</v>
      </c>
      <c r="B627" s="337" t="s">
        <v>251</v>
      </c>
      <c r="C627" s="338"/>
      <c r="D627" s="338"/>
      <c r="E627" s="338"/>
      <c r="F627" s="339"/>
      <c r="G627" s="289" t="s">
        <v>23</v>
      </c>
      <c r="H627" s="289" t="s">
        <v>234</v>
      </c>
      <c r="I627" s="289" t="s">
        <v>250</v>
      </c>
      <c r="K627" s="104"/>
    </row>
    <row r="628" spans="1:11" s="6" customFormat="1" ht="18" customHeight="1" thickBot="1" x14ac:dyDescent="0.25">
      <c r="B628" s="340"/>
      <c r="C628" s="341"/>
      <c r="D628" s="341"/>
      <c r="E628" s="341"/>
      <c r="F628" s="342"/>
      <c r="G628" s="290"/>
      <c r="H628" s="290"/>
      <c r="I628" s="290"/>
      <c r="K628" s="104"/>
    </row>
    <row r="629" spans="1:11" s="6" customFormat="1" ht="18" customHeight="1" x14ac:dyDescent="0.2">
      <c r="A629" s="23"/>
      <c r="B629" s="403" t="s">
        <v>291</v>
      </c>
      <c r="C629" s="404"/>
      <c r="D629" s="404"/>
      <c r="E629" s="404"/>
      <c r="F629" s="404"/>
      <c r="G629" s="252"/>
      <c r="H629" s="253"/>
      <c r="I629" s="254"/>
      <c r="K629" s="104"/>
    </row>
    <row r="630" spans="1:11" s="6" customFormat="1" ht="18" customHeight="1" x14ac:dyDescent="0.2">
      <c r="A630" s="133"/>
      <c r="B630" s="343" t="s">
        <v>292</v>
      </c>
      <c r="C630" s="344"/>
      <c r="D630" s="344"/>
      <c r="E630" s="344"/>
      <c r="F630" s="344"/>
      <c r="G630" s="233"/>
      <c r="H630" s="232"/>
      <c r="I630" s="234"/>
      <c r="K630" s="104"/>
    </row>
    <row r="631" spans="1:11" s="6" customFormat="1" ht="18" customHeight="1" thickBot="1" x14ac:dyDescent="0.25">
      <c r="A631" s="133"/>
      <c r="B631" s="398" t="s">
        <v>301</v>
      </c>
      <c r="C631" s="399"/>
      <c r="D631" s="399"/>
      <c r="E631" s="399"/>
      <c r="F631" s="399"/>
      <c r="G631" s="255"/>
      <c r="H631" s="235"/>
      <c r="I631" s="236"/>
      <c r="K631" s="104"/>
    </row>
    <row r="632" spans="1:11" s="6" customFormat="1" ht="18" customHeight="1" x14ac:dyDescent="0.2">
      <c r="A632" s="133"/>
      <c r="B632" s="217" t="s">
        <v>293</v>
      </c>
      <c r="C632" s="217"/>
      <c r="D632" s="217"/>
      <c r="E632" s="217"/>
      <c r="F632" s="217"/>
      <c r="G632" s="217"/>
      <c r="H632" s="217"/>
      <c r="I632" s="217"/>
      <c r="K632" s="215"/>
    </row>
    <row r="633" spans="1:11" s="6" customFormat="1" ht="18" customHeight="1" x14ac:dyDescent="0.2">
      <c r="A633" s="133"/>
      <c r="B633" s="216"/>
      <c r="C633" s="216"/>
      <c r="D633" s="216"/>
      <c r="E633" s="216"/>
      <c r="F633" s="216"/>
      <c r="G633" s="216"/>
      <c r="H633" s="216"/>
      <c r="I633" s="216"/>
      <c r="K633" s="222"/>
    </row>
    <row r="634" spans="1:11" s="6" customFormat="1" ht="18" customHeight="1" thickBot="1" x14ac:dyDescent="0.25">
      <c r="A634" s="39" t="s">
        <v>202</v>
      </c>
      <c r="B634" s="336" t="s">
        <v>297</v>
      </c>
      <c r="C634" s="336"/>
      <c r="D634" s="336"/>
      <c r="E634" s="336"/>
      <c r="F634" s="336"/>
      <c r="G634" s="151"/>
      <c r="H634" s="151"/>
      <c r="I634" s="160"/>
      <c r="J634" s="222"/>
    </row>
    <row r="635" spans="1:11" s="6" customFormat="1" ht="18" customHeight="1" thickBot="1" x14ac:dyDescent="0.25">
      <c r="A635" s="23"/>
      <c r="B635" s="190"/>
      <c r="C635" s="190"/>
      <c r="D635" s="190"/>
      <c r="E635" s="190"/>
      <c r="F635" s="190"/>
      <c r="H635" s="41" t="s">
        <v>132</v>
      </c>
      <c r="I635" s="190"/>
      <c r="J635" s="207"/>
    </row>
    <row r="636" spans="1:11" s="6" customFormat="1" ht="18" customHeight="1" thickBot="1" x14ac:dyDescent="0.25">
      <c r="A636" s="23"/>
      <c r="B636" s="291" t="s">
        <v>294</v>
      </c>
      <c r="C636" s="292"/>
      <c r="D636" s="292"/>
      <c r="E636" s="292"/>
      <c r="F636" s="292"/>
      <c r="G636" s="293"/>
      <c r="H636" s="256"/>
      <c r="I636" s="222"/>
      <c r="J636" s="208"/>
    </row>
    <row r="637" spans="1:11" s="6" customFormat="1" ht="18" customHeight="1" thickBot="1" x14ac:dyDescent="0.25">
      <c r="A637" s="23"/>
      <c r="B637" s="223"/>
      <c r="C637" s="223"/>
      <c r="D637" s="223"/>
      <c r="E637" s="223"/>
      <c r="F637" s="223"/>
      <c r="H637" s="222"/>
      <c r="I637" s="222"/>
      <c r="J637" s="208"/>
    </row>
    <row r="638" spans="1:11" s="6" customFormat="1" ht="18" customHeight="1" thickBot="1" x14ac:dyDescent="0.25">
      <c r="A638" s="23"/>
      <c r="B638" s="222"/>
      <c r="C638" s="222"/>
      <c r="D638" s="222"/>
      <c r="E638" s="222"/>
      <c r="F638" s="222"/>
      <c r="H638" s="41" t="s">
        <v>296</v>
      </c>
      <c r="I638" s="80"/>
      <c r="J638" s="208"/>
    </row>
    <row r="639" spans="1:11" s="6" customFormat="1" ht="18" customHeight="1" thickBot="1" x14ac:dyDescent="0.25">
      <c r="A639" s="23"/>
      <c r="B639" s="291" t="s">
        <v>295</v>
      </c>
      <c r="C639" s="292"/>
      <c r="D639" s="292"/>
      <c r="E639" s="292"/>
      <c r="F639" s="292"/>
      <c r="G639" s="293"/>
      <c r="H639" s="256"/>
      <c r="I639" s="222"/>
      <c r="J639" s="208"/>
    </row>
    <row r="640" spans="1:11" s="6" customFormat="1" ht="18" customHeight="1" thickBot="1" x14ac:dyDescent="0.25">
      <c r="A640" s="23"/>
      <c r="B640" s="223"/>
      <c r="C640" s="223"/>
      <c r="D640" s="223"/>
      <c r="E640" s="223"/>
      <c r="F640" s="223"/>
      <c r="H640" s="222"/>
      <c r="I640" s="222"/>
      <c r="J640" s="208"/>
    </row>
    <row r="641" spans="1:11" s="6" customFormat="1" ht="134.25" customHeight="1" thickBot="1" x14ac:dyDescent="0.25">
      <c r="A641" s="23"/>
      <c r="B641" s="219"/>
      <c r="C641" s="219"/>
      <c r="D641" s="219"/>
      <c r="E641" s="219"/>
      <c r="F641" s="219"/>
      <c r="G641" s="220"/>
      <c r="H641" s="41" t="s">
        <v>299</v>
      </c>
      <c r="I641" s="221" t="s">
        <v>300</v>
      </c>
      <c r="J641" s="208"/>
    </row>
    <row r="642" spans="1:11" s="6" customFormat="1" ht="18" customHeight="1" thickBot="1" x14ac:dyDescent="0.25">
      <c r="A642" s="23"/>
      <c r="B642" s="291" t="s">
        <v>298</v>
      </c>
      <c r="C642" s="292"/>
      <c r="D642" s="292"/>
      <c r="E642" s="292"/>
      <c r="F642" s="292"/>
      <c r="G642" s="293"/>
      <c r="H642" s="257"/>
      <c r="I642" s="257"/>
      <c r="J642" s="208"/>
    </row>
    <row r="643" spans="1:11" s="6" customFormat="1" ht="18" customHeight="1" x14ac:dyDescent="0.2">
      <c r="A643" s="23"/>
      <c r="B643" s="238"/>
      <c r="C643" s="238"/>
      <c r="D643" s="238"/>
      <c r="E643" s="238"/>
      <c r="F643" s="238"/>
      <c r="G643" s="238"/>
      <c r="H643" s="219"/>
      <c r="I643" s="219"/>
      <c r="J643" s="208"/>
    </row>
    <row r="644" spans="1:11" s="6" customFormat="1" ht="18" customHeight="1" x14ac:dyDescent="0.2">
      <c r="A644" s="23"/>
      <c r="B644" s="238"/>
      <c r="C644" s="238"/>
      <c r="D644" s="238"/>
      <c r="E644" s="238"/>
      <c r="F644" s="238"/>
      <c r="G644" s="238"/>
      <c r="H644" s="219"/>
      <c r="I644" s="219"/>
      <c r="J644" s="208"/>
    </row>
    <row r="645" spans="1:11" s="6" customFormat="1" ht="18" customHeight="1" x14ac:dyDescent="0.2">
      <c r="A645" s="39" t="s">
        <v>207</v>
      </c>
      <c r="B645" s="231" t="s">
        <v>559</v>
      </c>
      <c r="C645" s="239"/>
      <c r="D645" s="239"/>
      <c r="E645" s="239"/>
      <c r="F645" s="239"/>
      <c r="G645" s="216"/>
      <c r="H645" s="216"/>
      <c r="I645" s="216"/>
      <c r="K645" s="239"/>
    </row>
    <row r="646" spans="1:11" s="6" customFormat="1" ht="18" customHeight="1" x14ac:dyDescent="0.2">
      <c r="A646" s="133"/>
      <c r="B646" s="37" t="s">
        <v>597</v>
      </c>
      <c r="C646" s="228"/>
      <c r="D646" s="228"/>
      <c r="E646" s="228"/>
      <c r="F646" s="228"/>
      <c r="G646" s="216"/>
      <c r="H646" s="216"/>
      <c r="I646" s="216"/>
      <c r="K646" s="215"/>
    </row>
    <row r="647" spans="1:11" s="6" customFormat="1" ht="27" customHeight="1" thickBot="1" x14ac:dyDescent="0.25">
      <c r="A647" s="133"/>
      <c r="B647" s="229"/>
      <c r="C647" s="216"/>
      <c r="D647" s="216"/>
      <c r="E647" s="216"/>
      <c r="F647" s="216"/>
      <c r="G647" s="216"/>
      <c r="H647" s="216"/>
      <c r="I647" s="216"/>
      <c r="K647" s="222"/>
    </row>
    <row r="648" spans="1:11" s="6" customFormat="1" ht="39.75" customHeight="1" thickBot="1" x14ac:dyDescent="0.25">
      <c r="A648" s="133"/>
      <c r="B648" s="628" t="s">
        <v>598</v>
      </c>
      <c r="C648" s="629"/>
      <c r="D648" s="629"/>
      <c r="E648" s="629"/>
      <c r="F648" s="279" t="s">
        <v>577</v>
      </c>
      <c r="G648" s="216"/>
      <c r="H648" s="216"/>
      <c r="I648" s="216"/>
      <c r="K648" s="222"/>
    </row>
    <row r="649" spans="1:11" s="6" customFormat="1" ht="39.950000000000003" customHeight="1" x14ac:dyDescent="0.2">
      <c r="A649" s="133"/>
      <c r="B649" s="626" t="s">
        <v>599</v>
      </c>
      <c r="C649" s="627"/>
      <c r="D649" s="627"/>
      <c r="E649" s="627"/>
      <c r="F649" s="258"/>
      <c r="G649" s="216"/>
      <c r="H649" s="216"/>
      <c r="I649" s="216"/>
      <c r="K649" s="222"/>
    </row>
    <row r="650" spans="1:11" s="6" customFormat="1" ht="39.950000000000003" customHeight="1" x14ac:dyDescent="0.2">
      <c r="A650" s="133"/>
      <c r="B650" s="587" t="s">
        <v>600</v>
      </c>
      <c r="C650" s="588"/>
      <c r="D650" s="588"/>
      <c r="E650" s="588"/>
      <c r="F650" s="259"/>
      <c r="G650" s="216"/>
      <c r="H650" s="216"/>
      <c r="I650" s="216"/>
      <c r="K650" s="222"/>
    </row>
    <row r="651" spans="1:11" s="6" customFormat="1" ht="39.950000000000003" customHeight="1" thickBot="1" x14ac:dyDescent="0.25">
      <c r="A651" s="133"/>
      <c r="B651" s="630" t="s">
        <v>601</v>
      </c>
      <c r="C651" s="631"/>
      <c r="D651" s="631"/>
      <c r="E651" s="631"/>
      <c r="F651" s="260"/>
      <c r="G651" s="216"/>
      <c r="H651" s="216"/>
      <c r="I651" s="216"/>
      <c r="K651" s="222"/>
    </row>
    <row r="652" spans="1:11" s="6" customFormat="1" ht="45.75" customHeight="1" x14ac:dyDescent="0.2">
      <c r="A652" s="23"/>
      <c r="B652" s="325" t="s">
        <v>596</v>
      </c>
      <c r="C652" s="325"/>
      <c r="D652" s="325"/>
      <c r="E652" s="325"/>
      <c r="F652" s="325"/>
      <c r="G652" s="4"/>
      <c r="H652" s="219"/>
      <c r="I652" s="219"/>
      <c r="J652" s="208"/>
    </row>
    <row r="653" spans="1:11" s="6" customFormat="1" ht="18" customHeight="1" x14ac:dyDescent="0.2">
      <c r="A653" s="242" t="s">
        <v>226</v>
      </c>
      <c r="B653" s="405" t="s">
        <v>206</v>
      </c>
      <c r="C653" s="405"/>
      <c r="D653" s="405"/>
      <c r="E653" s="405"/>
      <c r="F653" s="405"/>
      <c r="G653" s="405"/>
      <c r="H653" s="405"/>
      <c r="I653" s="405"/>
      <c r="J653" s="405"/>
      <c r="K653" s="405"/>
    </row>
    <row r="654" spans="1:11" s="6" customFormat="1" ht="18" customHeight="1" x14ac:dyDescent="0.2">
      <c r="A654" s="241" t="s">
        <v>41</v>
      </c>
      <c r="B654" s="240"/>
      <c r="C654" s="240"/>
      <c r="D654" s="240"/>
      <c r="E654" s="240"/>
      <c r="F654" s="240"/>
      <c r="G654" s="240"/>
      <c r="H654" s="240"/>
      <c r="I654" s="240"/>
      <c r="J654" s="240"/>
      <c r="K654" s="240"/>
    </row>
    <row r="655" spans="1:11" s="6" customFormat="1" ht="18" customHeight="1" x14ac:dyDescent="0.2">
      <c r="A655" s="85"/>
      <c r="B655" s="486" t="s">
        <v>178</v>
      </c>
      <c r="C655" s="486"/>
      <c r="D655" s="486"/>
      <c r="E655" s="486"/>
      <c r="F655" s="486"/>
      <c r="G655" s="486"/>
      <c r="H655" s="486"/>
      <c r="I655" s="486"/>
      <c r="J655" s="486"/>
      <c r="K655" s="486"/>
    </row>
    <row r="656" spans="1:11" s="6" customFormat="1" ht="18" customHeight="1" x14ac:dyDescent="0.2">
      <c r="A656" s="241"/>
      <c r="B656" s="486"/>
      <c r="C656" s="486"/>
      <c r="D656" s="486"/>
      <c r="E656" s="486"/>
      <c r="F656" s="486"/>
      <c r="G656" s="486"/>
      <c r="H656" s="486"/>
      <c r="I656" s="486"/>
      <c r="J656" s="486"/>
      <c r="K656" s="486"/>
    </row>
    <row r="657" spans="1:12" s="6" customFormat="1" ht="18" customHeight="1" thickBot="1" x14ac:dyDescent="0.25">
      <c r="A657" s="241"/>
      <c r="B657" s="243"/>
      <c r="C657" s="243"/>
      <c r="D657" s="243"/>
      <c r="E657" s="243"/>
      <c r="F657" s="243"/>
      <c r="G657" s="243"/>
      <c r="H657" s="243"/>
      <c r="I657" s="243"/>
      <c r="J657" s="243"/>
      <c r="K657" s="243"/>
    </row>
    <row r="658" spans="1:12" s="6" customFormat="1" ht="18" customHeight="1" x14ac:dyDescent="0.2">
      <c r="A658" s="67"/>
      <c r="B658" s="562"/>
      <c r="C658" s="563"/>
      <c r="D658" s="563"/>
      <c r="E658" s="563"/>
      <c r="F658" s="563"/>
      <c r="G658" s="563"/>
      <c r="H658" s="563"/>
      <c r="I658" s="564"/>
    </row>
    <row r="659" spans="1:12" s="6" customFormat="1" ht="18" customHeight="1" x14ac:dyDescent="0.2">
      <c r="A659" s="67"/>
      <c r="B659" s="565"/>
      <c r="C659" s="566"/>
      <c r="D659" s="566"/>
      <c r="E659" s="566"/>
      <c r="F659" s="566"/>
      <c r="G659" s="566"/>
      <c r="H659" s="566"/>
      <c r="I659" s="567"/>
    </row>
    <row r="660" spans="1:12" s="6" customFormat="1" ht="18" customHeight="1" x14ac:dyDescent="0.2">
      <c r="A660" s="67"/>
      <c r="B660" s="565"/>
      <c r="C660" s="566"/>
      <c r="D660" s="566"/>
      <c r="E660" s="566"/>
      <c r="F660" s="566"/>
      <c r="G660" s="566"/>
      <c r="H660" s="566"/>
      <c r="I660" s="567"/>
    </row>
    <row r="661" spans="1:12" s="6" customFormat="1" ht="18" customHeight="1" x14ac:dyDescent="0.2">
      <c r="A661" s="67"/>
      <c r="B661" s="565"/>
      <c r="C661" s="566"/>
      <c r="D661" s="566"/>
      <c r="E661" s="566"/>
      <c r="F661" s="566"/>
      <c r="G661" s="566"/>
      <c r="H661" s="566"/>
      <c r="I661" s="567"/>
    </row>
    <row r="662" spans="1:12" s="6" customFormat="1" ht="18" customHeight="1" thickBot="1" x14ac:dyDescent="0.25">
      <c r="A662" s="67"/>
      <c r="B662" s="568"/>
      <c r="C662" s="569"/>
      <c r="D662" s="569"/>
      <c r="E662" s="569"/>
      <c r="F662" s="569"/>
      <c r="G662" s="569"/>
      <c r="H662" s="569"/>
      <c r="I662" s="570"/>
    </row>
    <row r="663" spans="1:12" s="6" customFormat="1" ht="18" customHeight="1" x14ac:dyDescent="0.2">
      <c r="A663" s="23"/>
      <c r="B663" s="98"/>
      <c r="C663" s="98"/>
      <c r="D663" s="98"/>
      <c r="E663" s="98"/>
      <c r="F663" s="98"/>
      <c r="G663" s="98"/>
      <c r="H663" s="98"/>
      <c r="I663" s="98"/>
      <c r="J663" s="82"/>
    </row>
    <row r="664" spans="1:12" ht="18" customHeight="1" x14ac:dyDescent="0.2">
      <c r="A664" s="110" t="s">
        <v>602</v>
      </c>
      <c r="B664" s="300" t="s">
        <v>264</v>
      </c>
      <c r="C664" s="300"/>
      <c r="D664" s="300"/>
      <c r="E664" s="300"/>
      <c r="F664" s="300"/>
      <c r="G664" s="300"/>
      <c r="H664" s="300"/>
      <c r="I664" s="300"/>
      <c r="J664" s="300"/>
      <c r="K664" s="300"/>
    </row>
    <row r="665" spans="1:12" ht="18" customHeight="1" x14ac:dyDescent="0.2">
      <c r="A665" s="102" t="s">
        <v>41</v>
      </c>
      <c r="B665" s="108"/>
      <c r="C665" s="108"/>
      <c r="D665" s="108"/>
      <c r="E665" s="108"/>
      <c r="F665" s="108"/>
      <c r="G665" s="108"/>
      <c r="H665" s="108"/>
      <c r="I665" s="108"/>
      <c r="J665" s="108"/>
      <c r="K665" s="108"/>
    </row>
    <row r="666" spans="1:12" ht="18" customHeight="1" x14ac:dyDescent="0.2">
      <c r="A666" s="85"/>
      <c r="B666" s="407" t="s">
        <v>179</v>
      </c>
      <c r="C666" s="407"/>
      <c r="D666" s="407"/>
      <c r="E666" s="407"/>
      <c r="F666" s="407"/>
      <c r="G666" s="407"/>
      <c r="H666" s="407"/>
      <c r="I666" s="407"/>
      <c r="J666" s="407"/>
      <c r="K666" s="407"/>
      <c r="L666" s="37"/>
    </row>
    <row r="667" spans="1:12" ht="18" customHeight="1" thickBot="1" x14ac:dyDescent="0.25">
      <c r="A667" s="102"/>
      <c r="B667" s="109"/>
      <c r="C667" s="109"/>
      <c r="D667" s="109"/>
      <c r="E667" s="109"/>
      <c r="F667" s="109"/>
      <c r="G667" s="109"/>
      <c r="H667" s="109"/>
      <c r="I667" s="109"/>
      <c r="J667" s="109"/>
      <c r="K667" s="109"/>
      <c r="L667" s="37"/>
    </row>
    <row r="668" spans="1:12" ht="18" customHeight="1" x14ac:dyDescent="0.2">
      <c r="A668" s="110"/>
      <c r="B668" s="309"/>
      <c r="C668" s="310"/>
      <c r="D668" s="310"/>
      <c r="E668" s="310"/>
      <c r="F668" s="310"/>
      <c r="G668" s="310"/>
      <c r="H668" s="310"/>
      <c r="I668" s="311"/>
      <c r="J668" s="6"/>
      <c r="K668" s="80"/>
    </row>
    <row r="669" spans="1:12" ht="18" customHeight="1" x14ac:dyDescent="0.2">
      <c r="A669" s="110"/>
      <c r="B669" s="312"/>
      <c r="C669" s="313"/>
      <c r="D669" s="313"/>
      <c r="E669" s="313"/>
      <c r="F669" s="313"/>
      <c r="G669" s="313"/>
      <c r="H669" s="313"/>
      <c r="I669" s="314"/>
      <c r="J669" s="6"/>
      <c r="K669" s="80"/>
    </row>
    <row r="670" spans="1:12" ht="18" customHeight="1" x14ac:dyDescent="0.2">
      <c r="A670" s="110"/>
      <c r="B670" s="312"/>
      <c r="C670" s="313"/>
      <c r="D670" s="313"/>
      <c r="E670" s="313"/>
      <c r="F670" s="313"/>
      <c r="G670" s="313"/>
      <c r="H670" s="313"/>
      <c r="I670" s="314"/>
      <c r="J670" s="6"/>
      <c r="K670" s="80"/>
    </row>
    <row r="671" spans="1:12" ht="18" customHeight="1" x14ac:dyDescent="0.2">
      <c r="A671" s="110"/>
      <c r="B671" s="312"/>
      <c r="C671" s="313"/>
      <c r="D671" s="313"/>
      <c r="E671" s="313"/>
      <c r="F671" s="313"/>
      <c r="G671" s="313"/>
      <c r="H671" s="313"/>
      <c r="I671" s="314"/>
      <c r="J671" s="6"/>
      <c r="K671" s="80"/>
    </row>
    <row r="672" spans="1:12" ht="18" customHeight="1" thickBot="1" x14ac:dyDescent="0.25">
      <c r="A672" s="110"/>
      <c r="B672" s="315"/>
      <c r="C672" s="316"/>
      <c r="D672" s="316"/>
      <c r="E672" s="316"/>
      <c r="F672" s="316"/>
      <c r="G672" s="316"/>
      <c r="H672" s="316"/>
      <c r="I672" s="317"/>
      <c r="J672" s="6"/>
      <c r="K672" s="80"/>
    </row>
    <row r="673" spans="1:10" s="6" customFormat="1" ht="18" customHeight="1" x14ac:dyDescent="0.2">
      <c r="A673" s="23"/>
      <c r="B673" s="98"/>
      <c r="C673" s="98"/>
      <c r="D673" s="98"/>
      <c r="E673" s="98"/>
      <c r="F673" s="98"/>
      <c r="G673" s="98"/>
      <c r="H673" s="98"/>
      <c r="I673" s="98"/>
      <c r="J673" s="82"/>
    </row>
  </sheetData>
  <sheetProtection algorithmName="SHA-512" hashValue="INy4oFoL52mfK6jDNHxPCOQnRkQXKgOwrW8SB3h3/aTGTwj105JroyeMyvtmSiFP9rEDmfx8X8SEdFKlM8JiSA==" saltValue="UlzEwBuT8BFEbxJ7AfmvKA==" spinCount="100000" sheet="1" selectLockedCells="1"/>
  <customSheetViews>
    <customSheetView guid="{9ED162BA-D777-4C18-B132-F66C66C872A2}" showGridLines="0" fitToPage="1" hiddenRows="1">
      <selection activeCell="K640" sqref="K640"/>
      <rowBreaks count="12" manualBreakCount="12">
        <brk id="61" max="11" man="1"/>
        <brk id="126" max="11" man="1"/>
        <brk id="181" max="11" man="1"/>
        <brk id="242" max="16383" man="1"/>
        <brk id="281" max="11" man="1"/>
        <brk id="323" max="11" man="1"/>
        <brk id="377" max="11" man="1"/>
        <brk id="404" max="11" man="1"/>
        <brk id="444" max="11" man="1"/>
        <brk id="502" max="11" man="1"/>
        <brk id="546" max="11" man="1"/>
        <brk id="589" max="16383" man="1"/>
      </rowBreaks>
      <pageMargins left="0.59055118110236227" right="0.59055118110236227" top="0.39370078740157483" bottom="0.19685039370078741" header="0.51181102362204722" footer="0.51181102362204722"/>
      <printOptions horizontalCentered="1" verticalCentered="1"/>
      <pageSetup paperSize="9" scale="46" fitToHeight="0" orientation="landscape" cellComments="asDisplayed" r:id="rId1"/>
      <headerFooter alignWithMargins="0">
        <oddFooter>Seite &amp;P von &amp;N</oddFooter>
      </headerFooter>
    </customSheetView>
    <customSheetView guid="{1ABB67A3-5158-4F5C-9C44-5622A7C0A9E3}" scale="130" showPageBreaks="1" showGridLines="0" fitToPage="1" printArea="1" hiddenRows="1" hiddenColumns="1" view="pageBreakPreview" topLeftCell="A215">
      <selection activeCell="F231" sqref="F231:F236"/>
      <rowBreaks count="14" manualBreakCount="14">
        <brk id="37" max="10" man="1"/>
        <brk id="73" max="10" man="1"/>
        <brk id="74" max="10" man="1"/>
        <brk id="102" max="10" man="1"/>
        <brk id="139" max="10" man="1"/>
        <brk id="170" max="10" man="1"/>
        <brk id="189" max="10" man="1"/>
        <brk id="219" max="10" man="1"/>
        <brk id="264" max="10" man="1"/>
        <brk id="265" max="10" man="1"/>
        <brk id="303" max="10" man="1"/>
        <brk id="304" max="10" man="1"/>
        <brk id="335" max="10" man="1"/>
        <brk id="360" max="10" man="1"/>
      </rowBreaks>
      <pageMargins left="0.19685039370078741" right="0.19685039370078741" top="0.39370078740157483" bottom="0.39370078740157483" header="0.51181102362204722" footer="0.51181102362204722"/>
      <printOptions horizontalCentered="1" verticalCentered="1"/>
      <pageSetup paperSize="9" scale="76" fitToHeight="0" orientation="landscape" cellComments="asDisplayed" r:id="rId2"/>
      <headerFooter alignWithMargins="0">
        <oddFooter>Seite &amp;P von &amp;N</oddFooter>
      </headerFooter>
    </customSheetView>
  </customSheetViews>
  <mergeCells count="412">
    <mergeCell ref="B649:E649"/>
    <mergeCell ref="B648:E648"/>
    <mergeCell ref="B650:E650"/>
    <mergeCell ref="B651:E651"/>
    <mergeCell ref="B501:K504"/>
    <mergeCell ref="B505:E508"/>
    <mergeCell ref="F505:F508"/>
    <mergeCell ref="G505:G508"/>
    <mergeCell ref="B553:H553"/>
    <mergeCell ref="I545:I547"/>
    <mergeCell ref="B556:I556"/>
    <mergeCell ref="B513:K513"/>
    <mergeCell ref="B515:K516"/>
    <mergeCell ref="B518:I522"/>
    <mergeCell ref="B534:K534"/>
    <mergeCell ref="B536:K536"/>
    <mergeCell ref="B524:K524"/>
    <mergeCell ref="B526:K526"/>
    <mergeCell ref="B564:I564"/>
    <mergeCell ref="I550:I552"/>
    <mergeCell ref="B510:E510"/>
    <mergeCell ref="B509:E509"/>
    <mergeCell ref="B603:K604"/>
    <mergeCell ref="B606:I610"/>
    <mergeCell ref="B3:K13"/>
    <mergeCell ref="B468:K469"/>
    <mergeCell ref="B435:K439"/>
    <mergeCell ref="B444:G444"/>
    <mergeCell ref="B429:K429"/>
    <mergeCell ref="B430:K430"/>
    <mergeCell ref="B465:K466"/>
    <mergeCell ref="B448:G448"/>
    <mergeCell ref="B450:G450"/>
    <mergeCell ref="B431:K431"/>
    <mergeCell ref="B433:K434"/>
    <mergeCell ref="B426:G426"/>
    <mergeCell ref="B414:G414"/>
    <mergeCell ref="B423:C423"/>
    <mergeCell ref="B417:G417"/>
    <mergeCell ref="B419:G419"/>
    <mergeCell ref="B418:G418"/>
    <mergeCell ref="B427:G427"/>
    <mergeCell ref="B421:G421"/>
    <mergeCell ref="B422:G422"/>
    <mergeCell ref="B424:K424"/>
    <mergeCell ref="B420:G420"/>
    <mergeCell ref="B449:G449"/>
    <mergeCell ref="B403:K405"/>
    <mergeCell ref="B487:E487"/>
    <mergeCell ref="B370:E370"/>
    <mergeCell ref="B458:K458"/>
    <mergeCell ref="B454:G454"/>
    <mergeCell ref="B493:E493"/>
    <mergeCell ref="B452:G452"/>
    <mergeCell ref="B453:G453"/>
    <mergeCell ref="B460:K463"/>
    <mergeCell ref="G491:G492"/>
    <mergeCell ref="B455:K456"/>
    <mergeCell ref="B475:G475"/>
    <mergeCell ref="B486:G486"/>
    <mergeCell ref="B481:G481"/>
    <mergeCell ref="B482:G482"/>
    <mergeCell ref="B484:G484"/>
    <mergeCell ref="B489:K489"/>
    <mergeCell ref="B483:G483"/>
    <mergeCell ref="B371:E371"/>
    <mergeCell ref="B477:G477"/>
    <mergeCell ref="H471:H474"/>
    <mergeCell ref="B377:E377"/>
    <mergeCell ref="B412:G412"/>
    <mergeCell ref="B447:G447"/>
    <mergeCell ref="B451:G451"/>
    <mergeCell ref="B197:E197"/>
    <mergeCell ref="B198:E198"/>
    <mergeCell ref="B203:G204"/>
    <mergeCell ref="B200:K200"/>
    <mergeCell ref="B196:E196"/>
    <mergeCell ref="B195:E195"/>
    <mergeCell ref="B289:K289"/>
    <mergeCell ref="B287:K287"/>
    <mergeCell ref="K311:K314"/>
    <mergeCell ref="B307:K309"/>
    <mergeCell ref="K299:K301"/>
    <mergeCell ref="J299:J301"/>
    <mergeCell ref="B291:I295"/>
    <mergeCell ref="D223:H223"/>
    <mergeCell ref="B212:I213"/>
    <mergeCell ref="B217:H218"/>
    <mergeCell ref="B214:I214"/>
    <mergeCell ref="B273:K274"/>
    <mergeCell ref="J266:J268"/>
    <mergeCell ref="B281:I285"/>
    <mergeCell ref="B276:K276"/>
    <mergeCell ref="B270:I272"/>
    <mergeCell ref="B303:I303"/>
    <mergeCell ref="B209:I209"/>
    <mergeCell ref="B668:I672"/>
    <mergeCell ref="B653:K653"/>
    <mergeCell ref="B655:K656"/>
    <mergeCell ref="B658:I662"/>
    <mergeCell ref="B622:I622"/>
    <mergeCell ref="B664:K664"/>
    <mergeCell ref="B666:K666"/>
    <mergeCell ref="I537:I540"/>
    <mergeCell ref="B601:K601"/>
    <mergeCell ref="B614:K614"/>
    <mergeCell ref="I591:I593"/>
    <mergeCell ref="J591:J593"/>
    <mergeCell ref="B593:F593"/>
    <mergeCell ref="B594:H594"/>
    <mergeCell ref="I597:I598"/>
    <mergeCell ref="J597:J598"/>
    <mergeCell ref="B599:H599"/>
    <mergeCell ref="J537:J540"/>
    <mergeCell ref="B639:G639"/>
    <mergeCell ref="B642:G642"/>
    <mergeCell ref="B631:F631"/>
    <mergeCell ref="B624:I625"/>
    <mergeCell ref="B629:F629"/>
    <mergeCell ref="B616:I620"/>
    <mergeCell ref="B108:F110"/>
    <mergeCell ref="B58:G58"/>
    <mergeCell ref="I113:K113"/>
    <mergeCell ref="H115:M115"/>
    <mergeCell ref="B76:K76"/>
    <mergeCell ref="B97:K97"/>
    <mergeCell ref="B89:K89"/>
    <mergeCell ref="B380:E380"/>
    <mergeCell ref="B401:K401"/>
    <mergeCell ref="B399:K399"/>
    <mergeCell ref="B383:K383"/>
    <mergeCell ref="B181:E181"/>
    <mergeCell ref="B176:E179"/>
    <mergeCell ref="B191:E194"/>
    <mergeCell ref="K226:K227"/>
    <mergeCell ref="D229:H229"/>
    <mergeCell ref="B258:K259"/>
    <mergeCell ref="B248:F248"/>
    <mergeCell ref="B256:K257"/>
    <mergeCell ref="B205:G205"/>
    <mergeCell ref="H191:H194"/>
    <mergeCell ref="G191:G194"/>
    <mergeCell ref="F189:I190"/>
    <mergeCell ref="B185:K187"/>
    <mergeCell ref="B87:K87"/>
    <mergeCell ref="B112:F112"/>
    <mergeCell ref="B113:F113"/>
    <mergeCell ref="B114:F114"/>
    <mergeCell ref="B81:I85"/>
    <mergeCell ref="B171:K173"/>
    <mergeCell ref="B182:E182"/>
    <mergeCell ref="B35:G35"/>
    <mergeCell ref="B37:G37"/>
    <mergeCell ref="B36:J36"/>
    <mergeCell ref="B111:F111"/>
    <mergeCell ref="F175:I175"/>
    <mergeCell ref="B168:C168"/>
    <mergeCell ref="B169:C169"/>
    <mergeCell ref="B180:E180"/>
    <mergeCell ref="I176:I179"/>
    <mergeCell ref="H176:H179"/>
    <mergeCell ref="G176:G179"/>
    <mergeCell ref="B170:C170"/>
    <mergeCell ref="F176:F179"/>
    <mergeCell ref="B67:H67"/>
    <mergeCell ref="H52:I52"/>
    <mergeCell ref="B61:K61"/>
    <mergeCell ref="B56:K56"/>
    <mergeCell ref="I24:J24"/>
    <mergeCell ref="I25:J25"/>
    <mergeCell ref="E27:G27"/>
    <mergeCell ref="B27:C28"/>
    <mergeCell ref="E25:F25"/>
    <mergeCell ref="B54:G54"/>
    <mergeCell ref="E132:F132"/>
    <mergeCell ref="E31:F31"/>
    <mergeCell ref="B32:C32"/>
    <mergeCell ref="B31:C31"/>
    <mergeCell ref="H35:I35"/>
    <mergeCell ref="E121:F121"/>
    <mergeCell ref="B74:G74"/>
    <mergeCell ref="B91:I95"/>
    <mergeCell ref="B78:K79"/>
    <mergeCell ref="B104:K106"/>
    <mergeCell ref="B99:K102"/>
    <mergeCell ref="G116:G118"/>
    <mergeCell ref="H116:H118"/>
    <mergeCell ref="E119:F119"/>
    <mergeCell ref="H49:I49"/>
    <mergeCell ref="B44:K44"/>
    <mergeCell ref="B48:G48"/>
    <mergeCell ref="H48:I48"/>
    <mergeCell ref="I70:I73"/>
    <mergeCell ref="B50:G50"/>
    <mergeCell ref="B51:G51"/>
    <mergeCell ref="B69:K69"/>
    <mergeCell ref="B65:K65"/>
    <mergeCell ref="H37:I37"/>
    <mergeCell ref="B39:I42"/>
    <mergeCell ref="H70:H73"/>
    <mergeCell ref="B63:H63"/>
    <mergeCell ref="B53:G53"/>
    <mergeCell ref="E124:F124"/>
    <mergeCell ref="E125:F125"/>
    <mergeCell ref="G1:J1"/>
    <mergeCell ref="H50:I50"/>
    <mergeCell ref="E29:G29"/>
    <mergeCell ref="H54:I54"/>
    <mergeCell ref="H53:I53"/>
    <mergeCell ref="H51:I51"/>
    <mergeCell ref="B15:I18"/>
    <mergeCell ref="B22:D22"/>
    <mergeCell ref="B20:K20"/>
    <mergeCell ref="E22:J22"/>
    <mergeCell ref="I111:K111"/>
    <mergeCell ref="I114:L114"/>
    <mergeCell ref="B119:D119"/>
    <mergeCell ref="E120:F120"/>
    <mergeCell ref="G108:G110"/>
    <mergeCell ref="H108:H110"/>
    <mergeCell ref="B49:G49"/>
    <mergeCell ref="I112:K112"/>
    <mergeCell ref="B52:G52"/>
    <mergeCell ref="B45:K46"/>
    <mergeCell ref="E24:F24"/>
    <mergeCell ref="E28:G28"/>
    <mergeCell ref="B115:E115"/>
    <mergeCell ref="E134:F134"/>
    <mergeCell ref="B152:F152"/>
    <mergeCell ref="D160:D161"/>
    <mergeCell ref="B167:C167"/>
    <mergeCell ref="D162:D165"/>
    <mergeCell ref="E162:E165"/>
    <mergeCell ref="H162:H165"/>
    <mergeCell ref="I162:I165"/>
    <mergeCell ref="B166:C166"/>
    <mergeCell ref="B162:C165"/>
    <mergeCell ref="F160:K161"/>
    <mergeCell ref="G162:G165"/>
    <mergeCell ref="K162:K165"/>
    <mergeCell ref="E133:F133"/>
    <mergeCell ref="E122:F122"/>
    <mergeCell ref="E129:F129"/>
    <mergeCell ref="E126:F126"/>
    <mergeCell ref="E127:F127"/>
    <mergeCell ref="E128:F128"/>
    <mergeCell ref="E123:F123"/>
    <mergeCell ref="E131:F131"/>
    <mergeCell ref="B157:K158"/>
    <mergeCell ref="E130:F130"/>
    <mergeCell ref="B136:K137"/>
    <mergeCell ref="B588:I588"/>
    <mergeCell ref="B586:I587"/>
    <mergeCell ref="B575:I575"/>
    <mergeCell ref="J586:J587"/>
    <mergeCell ref="B574:I574"/>
    <mergeCell ref="B572:K572"/>
    <mergeCell ref="B578:I578"/>
    <mergeCell ref="B573:H573"/>
    <mergeCell ref="B584:I584"/>
    <mergeCell ref="B581:K581"/>
    <mergeCell ref="J217:J218"/>
    <mergeCell ref="J226:J227"/>
    <mergeCell ref="I217:I218"/>
    <mergeCell ref="B228:H228"/>
    <mergeCell ref="B318:K320"/>
    <mergeCell ref="B317:K317"/>
    <mergeCell ref="B496:E496"/>
    <mergeCell ref="B491:E492"/>
    <mergeCell ref="B480:G480"/>
    <mergeCell ref="B485:G485"/>
    <mergeCell ref="B479:G479"/>
    <mergeCell ref="B478:G478"/>
    <mergeCell ref="B183:E183"/>
    <mergeCell ref="A277:A278"/>
    <mergeCell ref="B278:K279"/>
    <mergeCell ref="B226:G227"/>
    <mergeCell ref="B238:H238"/>
    <mergeCell ref="B239:H239"/>
    <mergeCell ref="B240:H240"/>
    <mergeCell ref="B243:H243"/>
    <mergeCell ref="B246:K247"/>
    <mergeCell ref="B305:K305"/>
    <mergeCell ref="D230:H230"/>
    <mergeCell ref="D231:H231"/>
    <mergeCell ref="B237:H237"/>
    <mergeCell ref="B253:K255"/>
    <mergeCell ref="B351:K358"/>
    <mergeCell ref="B362:E369"/>
    <mergeCell ref="B372:E372"/>
    <mergeCell ref="B416:G416"/>
    <mergeCell ref="B415:G415"/>
    <mergeCell ref="B407:K408"/>
    <mergeCell ref="B379:E379"/>
    <mergeCell ref="A288:A289"/>
    <mergeCell ref="B297:K297"/>
    <mergeCell ref="B349:K349"/>
    <mergeCell ref="B341:I345"/>
    <mergeCell ref="J311:J314"/>
    <mergeCell ref="B331:I335"/>
    <mergeCell ref="B328:K329"/>
    <mergeCell ref="B337:K337"/>
    <mergeCell ref="K321:K322"/>
    <mergeCell ref="B324:J324"/>
    <mergeCell ref="B323:J323"/>
    <mergeCell ref="B446:G446"/>
    <mergeCell ref="D224:H224"/>
    <mergeCell ref="I219:K219"/>
    <mergeCell ref="D232:H232"/>
    <mergeCell ref="D233:H233"/>
    <mergeCell ref="B219:H219"/>
    <mergeCell ref="D220:H220"/>
    <mergeCell ref="D221:H221"/>
    <mergeCell ref="B376:E376"/>
    <mergeCell ref="B359:K360"/>
    <mergeCell ref="B373:E373"/>
    <mergeCell ref="I226:I227"/>
    <mergeCell ref="I228:K228"/>
    <mergeCell ref="D222:H222"/>
    <mergeCell ref="B326:K326"/>
    <mergeCell ref="B406:K406"/>
    <mergeCell ref="B347:K347"/>
    <mergeCell ref="B339:K339"/>
    <mergeCell ref="B375:E375"/>
    <mergeCell ref="H410:H411"/>
    <mergeCell ref="I410:I411"/>
    <mergeCell ref="J410:J411"/>
    <mergeCell ref="H441:H443"/>
    <mergeCell ref="I441:I443"/>
    <mergeCell ref="B146:C146"/>
    <mergeCell ref="B148:C148"/>
    <mergeCell ref="B147:C147"/>
    <mergeCell ref="E139:E140"/>
    <mergeCell ref="F139:K140"/>
    <mergeCell ref="B141:C144"/>
    <mergeCell ref="D141:D144"/>
    <mergeCell ref="E141:E144"/>
    <mergeCell ref="F141:F144"/>
    <mergeCell ref="G141:G144"/>
    <mergeCell ref="H141:H144"/>
    <mergeCell ref="I141:I144"/>
    <mergeCell ref="J141:J144"/>
    <mergeCell ref="K141:K144"/>
    <mergeCell ref="D139:D140"/>
    <mergeCell ref="B145:C145"/>
    <mergeCell ref="F191:F194"/>
    <mergeCell ref="I191:I194"/>
    <mergeCell ref="E160:E161"/>
    <mergeCell ref="J162:J165"/>
    <mergeCell ref="F162:F165"/>
    <mergeCell ref="B589:I589"/>
    <mergeCell ref="B151:I151"/>
    <mergeCell ref="M217:M218"/>
    <mergeCell ref="K217:K218"/>
    <mergeCell ref="B374:E374"/>
    <mergeCell ref="B378:E378"/>
    <mergeCell ref="B302:I302"/>
    <mergeCell ref="B263:K263"/>
    <mergeCell ref="B264:K264"/>
    <mergeCell ref="B265:K265"/>
    <mergeCell ref="B251:G251"/>
    <mergeCell ref="B250:G250"/>
    <mergeCell ref="B402:K402"/>
    <mergeCell ref="B269:I269"/>
    <mergeCell ref="B207:I208"/>
    <mergeCell ref="B413:G413"/>
    <mergeCell ref="B445:G445"/>
    <mergeCell ref="B476:G476"/>
    <mergeCell ref="B315:I315"/>
    <mergeCell ref="B652:F652"/>
    <mergeCell ref="H203:H204"/>
    <mergeCell ref="I203:I204"/>
    <mergeCell ref="J207:J208"/>
    <mergeCell ref="J212:J213"/>
    <mergeCell ref="H248:H249"/>
    <mergeCell ref="I248:I249"/>
    <mergeCell ref="F365:F369"/>
    <mergeCell ref="G365:G369"/>
    <mergeCell ref="H365:H369"/>
    <mergeCell ref="I365:I369"/>
    <mergeCell ref="F362:I364"/>
    <mergeCell ref="B260:K262"/>
    <mergeCell ref="B634:F634"/>
    <mergeCell ref="B627:F628"/>
    <mergeCell ref="I627:I628"/>
    <mergeCell ref="B630:F630"/>
    <mergeCell ref="B612:K612"/>
    <mergeCell ref="B580:K580"/>
    <mergeCell ref="B569:G569"/>
    <mergeCell ref="B555:H555"/>
    <mergeCell ref="B557:F557"/>
    <mergeCell ref="H567:H568"/>
    <mergeCell ref="B561:I561"/>
    <mergeCell ref="H627:H628"/>
    <mergeCell ref="G627:G628"/>
    <mergeCell ref="B636:G636"/>
    <mergeCell ref="B498:E498"/>
    <mergeCell ref="B495:E495"/>
    <mergeCell ref="B497:E497"/>
    <mergeCell ref="B488:K488"/>
    <mergeCell ref="I567:I568"/>
    <mergeCell ref="F491:F492"/>
    <mergeCell ref="H505:H508"/>
    <mergeCell ref="B494:E494"/>
    <mergeCell ref="B541:H541"/>
    <mergeCell ref="B528:I532"/>
    <mergeCell ref="J545:J547"/>
    <mergeCell ref="B558:K559"/>
    <mergeCell ref="K554:R554"/>
    <mergeCell ref="B548:H548"/>
    <mergeCell ref="B544:K544"/>
    <mergeCell ref="K543:R543"/>
  </mergeCells>
  <phoneticPr fontId="0" type="noConversion"/>
  <conditionalFormatting sqref="H115">
    <cfRule type="containsText" dxfId="12" priority="63" operator="containsText" text="Die Ges">
      <formula>NOT(ISERROR(SEARCH("Die Ges",H115)))</formula>
    </cfRule>
  </conditionalFormatting>
  <conditionalFormatting sqref="H115 I111:I114 M541:M542 F150:F153 F156 C154:C155 H150:H153 H156 E154:E155">
    <cfRule type="containsText" dxfId="11" priority="48" operator="containsText" text="Die">
      <formula>NOT(ISERROR(SEARCH("Die",C111)))</formula>
    </cfRule>
  </conditionalFormatting>
  <conditionalFormatting sqref="F457:G457 F499:G499 F491 F493:F498 F490:G490">
    <cfRule type="containsText" dxfId="10" priority="33" operator="containsText" text="ko">
      <formula>NOT(ISERROR(SEARCH("ko",F457)))</formula>
    </cfRule>
  </conditionalFormatting>
  <conditionalFormatting sqref="H119">
    <cfRule type="containsText" dxfId="9" priority="24" operator="containsText" text="Die">
      <formula>NOT(ISERROR(SEARCH("Die",H119)))</formula>
    </cfRule>
  </conditionalFormatting>
  <conditionalFormatting sqref="F184:I184">
    <cfRule type="containsText" dxfId="8" priority="23" operator="containsText" text="Die">
      <formula>NOT(ISERROR(SEARCH("Die",F184)))</formula>
    </cfRule>
  </conditionalFormatting>
  <conditionalFormatting sqref="K543">
    <cfRule type="containsText" dxfId="7" priority="18" operator="containsText" text="Die">
      <formula>NOT(ISERROR(SEARCH("Die",K543)))</formula>
    </cfRule>
  </conditionalFormatting>
  <conditionalFormatting sqref="K548">
    <cfRule type="containsText" dxfId="6" priority="17" operator="containsText" text="Die">
      <formula>NOT(ISERROR(SEARCH("Die",K548)))</formula>
    </cfRule>
  </conditionalFormatting>
  <conditionalFormatting sqref="K554">
    <cfRule type="containsText" dxfId="5" priority="16" operator="containsText" text="Die">
      <formula>NOT(ISERROR(SEARCH("Die",K554)))</formula>
    </cfRule>
  </conditionalFormatting>
  <conditionalFormatting sqref="D149:D156 E149:K149">
    <cfRule type="containsText" dxfId="4" priority="14" operator="containsText" text="Die">
      <formula>NOT(ISERROR(SEARCH("Die",D149)))</formula>
    </cfRule>
  </conditionalFormatting>
  <conditionalFormatting sqref="D170:K170">
    <cfRule type="containsText" dxfId="3" priority="10" operator="containsText" text="Die">
      <formula>NOT(ISERROR(SEARCH("Die",D170)))</formula>
    </cfRule>
  </conditionalFormatting>
  <conditionalFormatting sqref="I119:I134">
    <cfRule type="containsText" dxfId="2" priority="6" operator="containsText" text="Die">
      <formula>NOT(ISERROR(SEARCH("Die",I119)))</formula>
    </cfRule>
  </conditionalFormatting>
  <conditionalFormatting sqref="F487:G488">
    <cfRule type="containsText" dxfId="1" priority="4" operator="containsText" text="ko">
      <formula>NOT(ISERROR(SEARCH("ko",F487)))</formula>
    </cfRule>
  </conditionalFormatting>
  <conditionalFormatting sqref="G491 G493:G498">
    <cfRule type="containsText" dxfId="0" priority="1" operator="containsText" text="ko">
      <formula>NOT(ISERROR(SEARCH("ko",G491)))</formula>
    </cfRule>
  </conditionalFormatting>
  <dataValidations count="24">
    <dataValidation type="list" allowBlank="1" showInputMessage="1" showErrorMessage="1" sqref="E32" xr:uid="{00000000-0002-0000-0000-000000000000}">
      <formula1>"HR A,HR B,GnR,PR,VR"</formula1>
    </dataValidation>
    <dataValidation type="whole" allowBlank="1" showInputMessage="1" showErrorMessage="1" errorTitle="Fehler" error="Bitte eine achtstellige Betriebsnummer beginnend mit 20 eingeben. " sqref="H35:I35" xr:uid="{00000000-0002-0000-0000-000001000000}">
      <formula1>20000000</formula1>
      <formula2>20999999</formula2>
    </dataValidation>
    <dataValidation type="list" allowBlank="1" showInputMessage="1" showErrorMessage="1" sqref="I63 G64 I67 G68 B155 H426:H427 G629:G631" xr:uid="{00000000-0002-0000-0000-000002000000}">
      <formula1>"Ja,Nein"</formula1>
    </dataValidation>
    <dataValidation type="whole" operator="greaterThanOrEqual" allowBlank="1" showInputMessage="1" showErrorMessage="1" sqref="G119:G134 J584 F115 K216 J578 E116:E118 G111:G114 J202 J315 H316 H569:I569 I229:I233 L220:N224 K220:K225 K229:N233 I220:I224 J600 I548:J549 J588:J596 D145:K148 F180:I183 H250:H251 J302:K303 K323:K324 J541 I543:J543 I553" xr:uid="{00000000-0002-0000-0000-000003000000}">
      <formula1>0</formula1>
    </dataValidation>
    <dataValidation type="decimal" operator="greaterThanOrEqual" allowBlank="1" showInputMessage="1" showErrorMessage="1" sqref="H484 J556 J574:J575 H111:H114 G115 J243:J245 F156:I156 F201:I201 J673 E154:F155 K315 I316 G370:I374 F195:I198 H444:I448 H412:J416 F487:K487 F509:F510 D166:K169 H205:I205 I250:I251 J234:J235 J241 J269 J635:J663 H475:H479 H453:I453" xr:uid="{00000000-0002-0000-0000-000004000000}">
      <formula1>0</formula1>
    </dataValidation>
    <dataValidation type="whole" operator="greaterThanOrEqual" allowBlank="1" showInputMessage="1" showErrorMessage="1" errorTitle="Fehler" error="Bitte geben Sie eine Ganzzahl größer oder gleich Null ein." sqref="H74" xr:uid="{00000000-0002-0000-0000-000005000000}">
      <formula1>0</formula1>
    </dataValidation>
    <dataValidation type="decimal" operator="greaterThanOrEqual" allowBlank="1" showInputMessage="1" showErrorMessage="1" errorTitle="Fehler" error="Bitte geben Sie eine Dezimalzahl größer oder gleich Null ein." sqref="I74 G595:H595 I594:J594" xr:uid="{00000000-0002-0000-0000-000006000000}">
      <formula1>0</formula1>
    </dataValidation>
    <dataValidation type="whole" allowBlank="1" showInputMessage="1" showErrorMessage="1" errorTitle="Fehler" error="Bitte eine achtstellige Betriebsnummer beginnend mit 10 eingeben." sqref="F38:G38" xr:uid="{00000000-0002-0000-0000-000007000000}">
      <formula1>52000000</formula1>
      <formula2>52999999</formula2>
    </dataValidation>
    <dataValidation allowBlank="1" showInputMessage="1" showErrorMessage="1" errorTitle="Fehler" error="Bitte eine achtstellige Betriebsnummer beginnend mit 52 eingeben." sqref="H37:I37" xr:uid="{00000000-0002-0000-0000-000008000000}"/>
    <dataValidation type="decimal" showInputMessage="1" showErrorMessage="1" errorTitle="Fehler" error="Die Beteiligungsverhältnisse dürfen 100% nicht übersteigen und pro Zeile 15% nicht unterschreiten." sqref="H54:I54" xr:uid="{00000000-0002-0000-0000-000009000000}">
      <formula1>15</formula1>
      <formula2>100-($H$49+$H$50+$H$51+$H$52+$H$53)</formula2>
    </dataValidation>
    <dataValidation type="decimal" showInputMessage="1" showErrorMessage="1" errorTitle="Fehler" error="Die Beteiligungsverhältnisse dürfen 100% nicht übersteigen und pro Zeile 15% nicht unterschreiten." sqref="H49:I49" xr:uid="{00000000-0002-0000-0000-00000A000000}">
      <formula1>15</formula1>
      <formula2>100-($H$50+$H$51+$H$52+$H$53+$H$54)</formula2>
    </dataValidation>
    <dataValidation type="decimal" showInputMessage="1" showErrorMessage="1" errorTitle="Fehler" error="Die Beteiligungsverhältnisse dürfen 100% nicht übersteigen und pro Zeile 15% nicht unterschreiten." sqref="H50:I50" xr:uid="{00000000-0002-0000-0000-00000B000000}">
      <formula1>15</formula1>
      <formula2>100-($H$49+$H$51+$H$52+$H$53+$H$54)</formula2>
    </dataValidation>
    <dataValidation type="decimal" showInputMessage="1" showErrorMessage="1" errorTitle="Fehler" error="Die Beteiligungsverhältnisse dürfen 100% nicht übersteigen und pro Zeile 15% nicht unterschreiten." sqref="H51:I51" xr:uid="{00000000-0002-0000-0000-00000C000000}">
      <formula1>15</formula1>
      <formula2>100-($H$49+$H$50+$H$52+$H$53+$H$54)</formula2>
    </dataValidation>
    <dataValidation type="decimal" showInputMessage="1" showErrorMessage="1" errorTitle="Fehler" error="Die Beteiligungsverhältnisse dürfen 100% nicht übersteigen und pro Zeile 15% nicht unterschreiten." sqref="H52:I52" xr:uid="{00000000-0002-0000-0000-00000D000000}">
      <formula1>15</formula1>
      <formula2>100-($H$49+$H$50+$H$51+$H$53+$H$54)</formula2>
    </dataValidation>
    <dataValidation type="decimal" showInputMessage="1" showErrorMessage="1" errorTitle="Fehler" error="Die Beteiligungsverhältnisse dürfen 100% nicht übersteigen und pro Zeile 15% nicht unterschreiten." sqref="H53:I53" xr:uid="{00000000-0002-0000-0000-00000E000000}">
      <formula1>15</formula1>
      <formula2>100-($H$49+$H$50+$H$51+$H$52+$H$54)</formula2>
    </dataValidation>
    <dataValidation operator="greaterThanOrEqual" allowBlank="1" showInputMessage="1" showErrorMessage="1" sqref="C496:E499 F499:L499 H485:H488 A490:A499 B490:B491 B221:B226 C490:L490 B230:B233 I226:N226 B220:C220 D220:D225 D229:D233 B229:C229 I217:K217 B228 M217 B219 D216 B216:B217 B493:B499 C494:E494 B202 D202 J236 J238:J240 F491:G491" xr:uid="{00000000-0002-0000-0000-00000F000000}"/>
    <dataValidation type="decimal" errorStyle="information" operator="lessThanOrEqual" allowBlank="1" showInputMessage="1" showErrorMessage="1" errorTitle="Mahngebühren" error="Geben Sie die reinen Mahngebühren bitte in € an (nicht in ct)." sqref="J564" xr:uid="{00000000-0002-0000-0000-000010000000}">
      <formula1>10</formula1>
    </dataValidation>
    <dataValidation type="list" allowBlank="1" showInputMessage="1" showErrorMessage="1" sqref="C389:C397 D386:D388 H639:H640" xr:uid="{00000000-0002-0000-0000-000011000000}">
      <formula1>"Ja, Nein"</formula1>
    </dataValidation>
    <dataValidation type="decimal" allowBlank="1" showInputMessage="1" showErrorMessage="1" sqref="J210:K211 J215:K215" xr:uid="{00000000-0002-0000-0000-000012000000}">
      <formula1>0</formula1>
      <formula2>1</formula2>
    </dataValidation>
    <dataValidation type="decimal" allowBlank="1" showInputMessage="1" showErrorMessage="1" sqref="J209 J214" xr:uid="{00000000-0002-0000-0000-000013000000}">
      <formula1>0</formula1>
      <formula2>100</formula2>
    </dataValidation>
    <dataValidation type="whole" operator="greaterThanOrEqual" allowBlank="1" showInputMessage="1" showErrorMessage="1" error="Geben Sie eine Ganzzahl größer Null an." sqref="H629:H630" xr:uid="{00000000-0002-0000-0000-000014000000}">
      <formula1>0</formula1>
    </dataValidation>
    <dataValidation type="decimal" operator="greaterThanOrEqual" allowBlank="1" showInputMessage="1" showErrorMessage="1" error="Geben Sie eine Dezimalzahl größer oder gleich Null an." sqref="I629:I630" xr:uid="{00000000-0002-0000-0000-000015000000}">
      <formula1>0</formula1>
    </dataValidation>
    <dataValidation type="list" allowBlank="1" showInputMessage="1" showErrorMessage="1" sqref="I237:I240 J237" xr:uid="{00000000-0002-0000-0000-000016000000}">
      <formula1>"ja,nein"</formula1>
    </dataValidation>
    <dataValidation type="decimal" allowBlank="1" showInputMessage="1" showErrorMessage="1" error="Der Wert muss zwischen 0 und 100 liegen." sqref="F493:G498" xr:uid="{00000000-0002-0000-0000-000017000000}">
      <formula1>0</formula1>
      <formula2>100</formula2>
    </dataValidation>
  </dataValidations>
  <printOptions horizontalCentered="1" verticalCentered="1"/>
  <pageMargins left="0.59055118110236227" right="0.59055118110236227" top="0.39370078740157483" bottom="0.19685039370078741" header="0.51181102362204722" footer="0.51181102362204722"/>
  <pageSetup paperSize="9" scale="51" fitToWidth="0" fitToHeight="0" orientation="landscape" cellComments="asDisplayed" r:id="rId3"/>
  <headerFooter alignWithMargins="0">
    <oddFooter>Seite &amp;P von &amp;N</oddFooter>
  </headerFooter>
  <rowBreaks count="18" manualBreakCount="18">
    <brk id="37" max="16383" man="1"/>
    <brk id="68" max="213" man="1"/>
    <brk id="96" max="213" man="1"/>
    <brk id="135" max="213" man="1"/>
    <brk id="156" max="213" man="1"/>
    <brk id="170" max="213" man="1"/>
    <brk id="214" max="16383" man="1"/>
    <brk id="244" max="16383" man="1"/>
    <brk id="275" max="16383" man="1"/>
    <brk id="325" max="213" man="1"/>
    <brk id="360" max="16383" man="1"/>
    <brk id="408" max="16383" man="1"/>
    <brk id="439" max="213" man="1"/>
    <brk id="486" max="213" man="1"/>
    <brk id="523" max="16383" man="1"/>
    <brk id="571" max="16383" man="1"/>
    <brk id="621" max="11" man="1"/>
    <brk id="652"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0EB2CE-474F-4C54-8457-079CB5D9990A}">
  <sheetPr codeName="Tabelle2"/>
  <dimension ref="A1:C412"/>
  <sheetViews>
    <sheetView workbookViewId="0">
      <selection activeCell="B1" sqref="B1"/>
    </sheetView>
  </sheetViews>
  <sheetFormatPr baseColWidth="10" defaultRowHeight="12.75" x14ac:dyDescent="0.2"/>
  <sheetData>
    <row r="1" spans="1:3" x14ac:dyDescent="0.2">
      <c r="A1" t="s">
        <v>29</v>
      </c>
      <c r="B1" t="s">
        <v>521</v>
      </c>
    </row>
    <row r="2" spans="1:3" ht="25.5" x14ac:dyDescent="0.2">
      <c r="A2" t="s">
        <v>320</v>
      </c>
      <c r="B2" t="str" cm="1">
        <f t="array" aca="1" ref="B2" ca="1">IF(INDIRECT("Fragebogen!$E$22")="","",INDIRECT("Fragebogen!$E$22"))</f>
        <v/>
      </c>
      <c r="C2">
        <f>Fragebogen!$E$22</f>
        <v>0</v>
      </c>
    </row>
    <row r="3" spans="1:3" ht="25.5" x14ac:dyDescent="0.2">
      <c r="A3" t="s">
        <v>321</v>
      </c>
      <c r="B3" t="str" cm="1">
        <f t="array" aca="1" ref="B3" ca="1">IF(INDIRECT("Fragebogen!$E$25")="","",INDIRECT("Fragebogen!$E$25"))</f>
        <v/>
      </c>
      <c r="C3" s="210">
        <f>Fragebogen!$E$25</f>
        <v>0</v>
      </c>
    </row>
    <row r="4" spans="1:3" ht="25.5" x14ac:dyDescent="0.2">
      <c r="A4" t="s">
        <v>322</v>
      </c>
      <c r="B4" t="str" cm="1">
        <f t="array" aca="1" ref="B4" ca="1">IF(INDIRECT("Fragebogen!$G$25")="","",INDIRECT("Fragebogen!$G$25"))</f>
        <v/>
      </c>
      <c r="C4" s="211">
        <f>Fragebogen!$G$25</f>
        <v>0</v>
      </c>
    </row>
    <row r="5" spans="1:3" ht="25.5" x14ac:dyDescent="0.2">
      <c r="A5" t="s">
        <v>323</v>
      </c>
      <c r="B5" t="str" cm="1">
        <f t="array" aca="1" ref="B5" ca="1">IF(INDIRECT("Fragebogen!$H$25")="","",INDIRECT("Fragebogen!$H$25"))</f>
        <v/>
      </c>
      <c r="C5">
        <f>Fragebogen!$H$25</f>
        <v>0</v>
      </c>
    </row>
    <row r="6" spans="1:3" ht="25.5" x14ac:dyDescent="0.2">
      <c r="A6" t="s">
        <v>324</v>
      </c>
      <c r="B6" t="str" cm="1">
        <f t="array" aca="1" ref="B6" ca="1">IF(INDIRECT("Fragebogen!$I$25")="","",INDIRECT("Fragebogen!$I$25"))</f>
        <v/>
      </c>
      <c r="C6" s="210">
        <f>Fragebogen!$I$25</f>
        <v>0</v>
      </c>
    </row>
    <row r="7" spans="1:3" ht="25.5" x14ac:dyDescent="0.2">
      <c r="A7" t="s">
        <v>325</v>
      </c>
      <c r="B7" t="str" cm="1">
        <f t="array" aca="1" ref="B7" ca="1">IF(INDIRECT("Fragebogen!$E$27")="","",INDIRECT("Fragebogen!$E$27"))</f>
        <v/>
      </c>
      <c r="C7" s="210">
        <f>Fragebogen!$E$27</f>
        <v>0</v>
      </c>
    </row>
    <row r="8" spans="1:3" ht="25.5" x14ac:dyDescent="0.2">
      <c r="A8" t="s">
        <v>326</v>
      </c>
      <c r="B8" t="str" cm="1">
        <f t="array" aca="1" ref="B8" ca="1">IF(INDIRECT("Fragebogen!$E$28")="","",INDIRECT("Fragebogen!$E$28"))</f>
        <v/>
      </c>
      <c r="C8" s="210">
        <f>Fragebogen!$E$28</f>
        <v>0</v>
      </c>
    </row>
    <row r="9" spans="1:3" ht="25.5" x14ac:dyDescent="0.2">
      <c r="A9" t="s">
        <v>327</v>
      </c>
      <c r="B9" t="str" cm="1">
        <f t="array" aca="1" ref="B9" ca="1">IF(INDIRECT("Fragebogen!$E$29")="","",INDIRECT("Fragebogen!$E$29"))</f>
        <v/>
      </c>
      <c r="C9" s="210">
        <f>Fragebogen!$E$29</f>
        <v>0</v>
      </c>
    </row>
    <row r="10" spans="1:3" ht="25.5" x14ac:dyDescent="0.2">
      <c r="A10" t="s">
        <v>328</v>
      </c>
      <c r="B10" t="str" cm="1">
        <f t="array" aca="1" ref="B10" ca="1">IF(INDIRECT("Fragebogen!$E$31")="","",INDIRECT("Fragebogen!$E$31"))</f>
        <v/>
      </c>
      <c r="C10" s="210">
        <f>Fragebogen!$E$31</f>
        <v>0</v>
      </c>
    </row>
    <row r="11" spans="1:3" ht="25.5" x14ac:dyDescent="0.2">
      <c r="A11" t="s">
        <v>329</v>
      </c>
      <c r="B11" t="str" cm="1">
        <f t="array" aca="1" ref="B11" ca="1">IF(INDIRECT("Fragebogen!$E$32")="","",INDIRECT("Fragebogen!$E$32"))</f>
        <v/>
      </c>
      <c r="C11" s="212">
        <f>Fragebogen!$E$32</f>
        <v>0</v>
      </c>
    </row>
    <row r="12" spans="1:3" ht="25.5" x14ac:dyDescent="0.2">
      <c r="A12" t="s">
        <v>605</v>
      </c>
      <c r="B12" t="str" cm="1">
        <f t="array" aca="1" ref="B12" ca="1">IF(INDIRECT("Fragebogen!$F$32")="","",INDIRECT("Fragebogen!$F$32"))</f>
        <v/>
      </c>
      <c r="C12" s="212">
        <f>Fragebogen!$F$32</f>
        <v>0</v>
      </c>
    </row>
    <row r="13" spans="1:3" ht="25.5" x14ac:dyDescent="0.2">
      <c r="A13" t="s">
        <v>330</v>
      </c>
      <c r="B13" t="str" cm="1">
        <f t="array" aca="1" ref="B13" ca="1">IF(INDIRECT("Fragebogen!$H$35")="","",INDIRECT("Fragebogen!$H$35"))</f>
        <v/>
      </c>
      <c r="C13" s="212">
        <f>Fragebogen!$H$35</f>
        <v>0</v>
      </c>
    </row>
    <row r="14" spans="1:3" ht="25.5" x14ac:dyDescent="0.2">
      <c r="A14" t="s">
        <v>331</v>
      </c>
      <c r="B14" t="str" cm="1">
        <f t="array" aca="1" ref="B14" ca="1">IF(INDIRECT("Fragebogen!$H$37")="","",INDIRECT("Fragebogen!$H$37"))</f>
        <v/>
      </c>
      <c r="C14" s="210">
        <f>Fragebogen!$H$37</f>
        <v>0</v>
      </c>
    </row>
    <row r="15" spans="1:3" x14ac:dyDescent="0.2">
      <c r="A15" t="s">
        <v>332</v>
      </c>
      <c r="B15" t="str" cm="1">
        <f t="array" aca="1" ref="B15" ca="1">IF(INDIRECT("Fragebogen!$B$49")="","",INDIRECT("Fragebogen!$B$49"))</f>
        <v/>
      </c>
      <c r="C15" s="210">
        <f>Fragebogen!$B$49</f>
        <v>0</v>
      </c>
    </row>
    <row r="16" spans="1:3" x14ac:dyDescent="0.2">
      <c r="A16" t="s">
        <v>333</v>
      </c>
      <c r="B16" t="str" cm="1">
        <f t="array" aca="1" ref="B16" ca="1">IF(INDIRECT("Fragebogen!$H$49")="","",INDIRECT("Fragebogen!$H$49"))</f>
        <v/>
      </c>
      <c r="C16" s="213">
        <f>Fragebogen!$H$49</f>
        <v>0</v>
      </c>
    </row>
    <row r="17" spans="1:3" x14ac:dyDescent="0.2">
      <c r="A17" t="s">
        <v>334</v>
      </c>
      <c r="B17" t="str" cm="1">
        <f t="array" aca="1" ref="B17" ca="1">IF(INDIRECT("Fragebogen!$B$50")="","",INDIRECT("Fragebogen!$B$50"))</f>
        <v/>
      </c>
      <c r="C17" s="210">
        <f>Fragebogen!$B$50</f>
        <v>0</v>
      </c>
    </row>
    <row r="18" spans="1:3" x14ac:dyDescent="0.2">
      <c r="A18" t="s">
        <v>335</v>
      </c>
      <c r="B18" t="str" cm="1">
        <f t="array" aca="1" ref="B18" ca="1">IF(INDIRECT("Fragebogen!$H$50")="","",INDIRECT("Fragebogen!$H$50"))</f>
        <v/>
      </c>
      <c r="C18" s="213">
        <f>Fragebogen!$H$50</f>
        <v>0</v>
      </c>
    </row>
    <row r="19" spans="1:3" x14ac:dyDescent="0.2">
      <c r="A19" t="s">
        <v>336</v>
      </c>
      <c r="B19" t="str" cm="1">
        <f t="array" aca="1" ref="B19" ca="1">IF(INDIRECT("Fragebogen!$B$51")="","",INDIRECT("Fragebogen!$B$51"))</f>
        <v/>
      </c>
      <c r="C19" s="210">
        <f>Fragebogen!$B$51</f>
        <v>0</v>
      </c>
    </row>
    <row r="20" spans="1:3" x14ac:dyDescent="0.2">
      <c r="A20" t="s">
        <v>337</v>
      </c>
      <c r="B20" t="str" cm="1">
        <f t="array" aca="1" ref="B20" ca="1">IF(INDIRECT("Fragebogen!$H$51")="","",INDIRECT("Fragebogen!$H$51"))</f>
        <v/>
      </c>
      <c r="C20" s="213">
        <f>Fragebogen!$H$51</f>
        <v>0</v>
      </c>
    </row>
    <row r="21" spans="1:3" x14ac:dyDescent="0.2">
      <c r="A21" t="s">
        <v>338</v>
      </c>
      <c r="B21" t="str" cm="1">
        <f t="array" aca="1" ref="B21" ca="1">IF(INDIRECT("Fragebogen!$B$52")="","",INDIRECT("Fragebogen!$B$52"))</f>
        <v/>
      </c>
      <c r="C21" s="210">
        <f>Fragebogen!$B$52</f>
        <v>0</v>
      </c>
    </row>
    <row r="22" spans="1:3" x14ac:dyDescent="0.2">
      <c r="A22" t="s">
        <v>339</v>
      </c>
      <c r="B22" t="str" cm="1">
        <f t="array" aca="1" ref="B22" ca="1">IF(INDIRECT("Fragebogen!$H$52")="","",INDIRECT("Fragebogen!$H$52"))</f>
        <v/>
      </c>
      <c r="C22" s="213">
        <f>Fragebogen!$H$52</f>
        <v>0</v>
      </c>
    </row>
    <row r="23" spans="1:3" x14ac:dyDescent="0.2">
      <c r="A23" t="s">
        <v>340</v>
      </c>
      <c r="B23" t="str" cm="1">
        <f t="array" aca="1" ref="B23" ca="1">IF(INDIRECT("Fragebogen!$B$53")="","",INDIRECT("Fragebogen!$B$53"))</f>
        <v/>
      </c>
      <c r="C23" s="210">
        <f>Fragebogen!$B$53</f>
        <v>0</v>
      </c>
    </row>
    <row r="24" spans="1:3" x14ac:dyDescent="0.2">
      <c r="A24" t="s">
        <v>341</v>
      </c>
      <c r="B24" t="str" cm="1">
        <f t="array" aca="1" ref="B24" ca="1">IF(INDIRECT("Fragebogen!$H$53")="","",INDIRECT("Fragebogen!$H$53"))</f>
        <v/>
      </c>
      <c r="C24" s="213">
        <f>Fragebogen!$H$53</f>
        <v>0</v>
      </c>
    </row>
    <row r="25" spans="1:3" x14ac:dyDescent="0.2">
      <c r="A25" t="s">
        <v>342</v>
      </c>
      <c r="B25" t="str" cm="1">
        <f t="array" aca="1" ref="B25" ca="1">IF(INDIRECT("Fragebogen!$B$54")="","",INDIRECT("Fragebogen!$B$54"))</f>
        <v/>
      </c>
      <c r="C25" s="210">
        <f>Fragebogen!$B$54</f>
        <v>0</v>
      </c>
    </row>
    <row r="26" spans="1:3" x14ac:dyDescent="0.2">
      <c r="A26" t="s">
        <v>343</v>
      </c>
      <c r="B26" t="str" cm="1">
        <f t="array" aca="1" ref="B26" ca="1">IF(INDIRECT("Fragebogen!$H$54")="","",INDIRECT("Fragebogen!$H$54"))</f>
        <v/>
      </c>
      <c r="C26" s="213">
        <f>Fragebogen!$H$54</f>
        <v>0</v>
      </c>
    </row>
    <row r="27" spans="1:3" ht="25.5" x14ac:dyDescent="0.2">
      <c r="A27" t="s">
        <v>344</v>
      </c>
      <c r="B27" t="str" cm="1">
        <f t="array" aca="1" ref="B27" ca="1">IF(INDIRECT("Fragebogen!$B$58")="","",INDIRECT("Fragebogen!$B$58"))</f>
        <v/>
      </c>
      <c r="C27" s="210">
        <f>Fragebogen!$B$58</f>
        <v>0</v>
      </c>
    </row>
    <row r="28" spans="1:3" ht="38.25" x14ac:dyDescent="0.2">
      <c r="A28" t="s">
        <v>345</v>
      </c>
      <c r="B28" t="str" cm="1">
        <f t="array" aca="1" ref="B28" ca="1">IF(INDIRECT("Fragebogen!$I$63")="","",INDIRECT("Fragebogen!$I$63"))</f>
        <v/>
      </c>
      <c r="C28" s="212">
        <f>Fragebogen!$I$63</f>
        <v>0</v>
      </c>
    </row>
    <row r="29" spans="1:3" ht="38.25" x14ac:dyDescent="0.2">
      <c r="A29" t="s">
        <v>346</v>
      </c>
      <c r="B29" t="str" cm="1">
        <f t="array" aca="1" ref="B29" ca="1">IF(INDIRECT("Fragebogen!$I$67")="","",INDIRECT("Fragebogen!$I$67"))</f>
        <v/>
      </c>
      <c r="C29" s="212">
        <f>Fragebogen!$I$67</f>
        <v>0</v>
      </c>
    </row>
    <row r="30" spans="1:3" ht="38.25" x14ac:dyDescent="0.2">
      <c r="A30" t="s">
        <v>347</v>
      </c>
      <c r="B30" t="str" cm="1">
        <f t="array" aca="1" ref="B30" ca="1">IF(INDIRECT("Fragebogen!$H$74")="","",INDIRECT("Fragebogen!$H$74"))</f>
        <v/>
      </c>
      <c r="C30" s="213">
        <f>Fragebogen!$H$74</f>
        <v>0</v>
      </c>
    </row>
    <row r="31" spans="1:3" ht="38.25" x14ac:dyDescent="0.2">
      <c r="A31" t="s">
        <v>606</v>
      </c>
      <c r="B31" t="str" cm="1">
        <f t="array" aca="1" ref="B31" ca="1">IF(INDIRECT("Fragebogen!$I$74")="","",INDIRECT("Fragebogen!$I$74"))</f>
        <v/>
      </c>
      <c r="C31" s="214">
        <f>Fragebogen!$I$74</f>
        <v>0</v>
      </c>
    </row>
    <row r="32" spans="1:3" ht="25.5" x14ac:dyDescent="0.2">
      <c r="A32" t="s">
        <v>348</v>
      </c>
      <c r="B32" t="str" cm="1">
        <f t="array" aca="1" ref="B32" ca="1">IF(INDIRECT("Fragebogen!$B$81")="","",INDIRECT("Fragebogen!$B$81"))</f>
        <v/>
      </c>
      <c r="C32">
        <f>Fragebogen!$B$81</f>
        <v>0</v>
      </c>
    </row>
    <row r="33" spans="1:3" ht="25.5" x14ac:dyDescent="0.2">
      <c r="A33" t="s">
        <v>349</v>
      </c>
      <c r="B33" t="str" cm="1">
        <f t="array" aca="1" ref="B33" ca="1">IF(INDIRECT("Fragebogen!$B$91")="","",INDIRECT("Fragebogen!$B$91"))</f>
        <v/>
      </c>
      <c r="C33" s="210">
        <f>Fragebogen!$B$91</f>
        <v>0</v>
      </c>
    </row>
    <row r="34" spans="1:3" ht="25.5" x14ac:dyDescent="0.2">
      <c r="A34" t="s">
        <v>350</v>
      </c>
      <c r="B34" t="str" cm="1">
        <f t="array" aca="1" ref="B34" ca="1">IF(INDIRECT("Fragebogen!$G$111")="","",INDIRECT("Fragebogen!$G$111"))</f>
        <v/>
      </c>
      <c r="C34" s="213">
        <f>Fragebogen!$G$111</f>
        <v>0</v>
      </c>
    </row>
    <row r="35" spans="1:3" ht="38.25" x14ac:dyDescent="0.2">
      <c r="A35" t="s">
        <v>351</v>
      </c>
      <c r="B35" t="str" cm="1">
        <f t="array" aca="1" ref="B35" ca="1">IF(INDIRECT("Fragebogen!$H$111")="","",INDIRECT("Fragebogen!$H$111"))</f>
        <v/>
      </c>
      <c r="C35" s="214">
        <f>Fragebogen!$H$111</f>
        <v>0</v>
      </c>
    </row>
    <row r="36" spans="1:3" ht="38.25" x14ac:dyDescent="0.2">
      <c r="A36" t="s">
        <v>352</v>
      </c>
      <c r="B36" t="str" cm="1">
        <f t="array" aca="1" ref="B36" ca="1">IF(INDIRECT("Fragebogen!$G$112")="","",INDIRECT("Fragebogen!$G$112"))</f>
        <v/>
      </c>
      <c r="C36" s="213">
        <f>Fragebogen!$G$112</f>
        <v>0</v>
      </c>
    </row>
    <row r="37" spans="1:3" ht="38.25" x14ac:dyDescent="0.2">
      <c r="A37" t="s">
        <v>353</v>
      </c>
      <c r="B37" t="str" cm="1">
        <f t="array" aca="1" ref="B37" ca="1">IF(INDIRECT("Fragebogen!$H$112")="","",INDIRECT("Fragebogen!$H$112"))</f>
        <v/>
      </c>
      <c r="C37" s="214">
        <f>Fragebogen!$H$112</f>
        <v>0</v>
      </c>
    </row>
    <row r="38" spans="1:3" ht="38.25" x14ac:dyDescent="0.2">
      <c r="A38" t="s">
        <v>354</v>
      </c>
      <c r="B38" t="str" cm="1">
        <f t="array" aca="1" ref="B38" ca="1">IF(INDIRECT("Fragebogen!$G$113")="","",INDIRECT("Fragebogen!$G$113"))</f>
        <v/>
      </c>
      <c r="C38" s="213">
        <f>Fragebogen!$G$113</f>
        <v>0</v>
      </c>
    </row>
    <row r="39" spans="1:3" ht="38.25" x14ac:dyDescent="0.2">
      <c r="A39" t="s">
        <v>355</v>
      </c>
      <c r="B39" t="str" cm="1">
        <f t="array" aca="1" ref="B39" ca="1">IF(INDIRECT("Fragebogen!$H$113")="","",INDIRECT("Fragebogen!$H$113"))</f>
        <v/>
      </c>
      <c r="C39" s="214">
        <f>Fragebogen!$H$113</f>
        <v>0</v>
      </c>
    </row>
    <row r="40" spans="1:3" ht="25.5" x14ac:dyDescent="0.2">
      <c r="A40" t="s">
        <v>356</v>
      </c>
      <c r="B40" t="str" cm="1">
        <f t="array" aca="1" ref="B40" ca="1">IF(INDIRECT("Fragebogen!$G$114")="","",INDIRECT("Fragebogen!$G$114"))</f>
        <v/>
      </c>
      <c r="C40" s="213">
        <f>Fragebogen!$G$114</f>
        <v>0</v>
      </c>
    </row>
    <row r="41" spans="1:3" ht="38.25" x14ac:dyDescent="0.2">
      <c r="A41" t="s">
        <v>357</v>
      </c>
      <c r="B41" t="str" cm="1">
        <f t="array" aca="1" ref="B41" ca="1">IF(INDIRECT("Fragebogen!$H$114")="","",INDIRECT("Fragebogen!$H$114"))</f>
        <v/>
      </c>
      <c r="C41" s="214">
        <f>Fragebogen!$H$114</f>
        <v>0</v>
      </c>
    </row>
    <row r="42" spans="1:3" ht="25.5" x14ac:dyDescent="0.2">
      <c r="A42" t="s">
        <v>358</v>
      </c>
      <c r="B42" t="str" cm="1">
        <f t="array" aca="1" ref="B42" ca="1">IF(INDIRECT("Fragebogen!$G$119")="","",INDIRECT("Fragebogen!$G$119"))</f>
        <v/>
      </c>
      <c r="C42" s="213">
        <f>Fragebogen!$G$119</f>
        <v>0</v>
      </c>
    </row>
    <row r="43" spans="1:3" ht="25.5" x14ac:dyDescent="0.2">
      <c r="A43" t="s">
        <v>359</v>
      </c>
      <c r="B43" t="str" cm="1">
        <f t="array" aca="1" ref="B43" ca="1">IF(INDIRECT("Fragebogen!$H$119")="","",INDIRECT("Fragebogen!$H$119"))</f>
        <v/>
      </c>
      <c r="C43" s="211">
        <f>Fragebogen!$H$119</f>
        <v>0</v>
      </c>
    </row>
    <row r="44" spans="1:3" ht="25.5" x14ac:dyDescent="0.2">
      <c r="A44" t="s">
        <v>360</v>
      </c>
      <c r="B44" t="str" cm="1">
        <f t="array" aca="1" ref="B44" ca="1">IF(INDIRECT("Fragebogen!$G$120")="","",INDIRECT("Fragebogen!$G$120"))</f>
        <v/>
      </c>
      <c r="C44" s="213">
        <f>Fragebogen!$G$120</f>
        <v>0</v>
      </c>
    </row>
    <row r="45" spans="1:3" ht="25.5" x14ac:dyDescent="0.2">
      <c r="A45" t="s">
        <v>361</v>
      </c>
      <c r="B45" t="str" cm="1">
        <f t="array" aca="1" ref="B45" ca="1">IF(INDIRECT("Fragebogen!$H$120")="","",INDIRECT("Fragebogen!$H$120"))</f>
        <v/>
      </c>
      <c r="C45" s="211">
        <f>Fragebogen!$H$120</f>
        <v>0</v>
      </c>
    </row>
    <row r="46" spans="1:3" ht="25.5" x14ac:dyDescent="0.2">
      <c r="A46" t="s">
        <v>362</v>
      </c>
      <c r="B46" t="str" cm="1">
        <f t="array" aca="1" ref="B46" ca="1">IF(INDIRECT("Fragebogen!$G$121")="","",INDIRECT("Fragebogen!$G$121"))</f>
        <v/>
      </c>
      <c r="C46" s="213">
        <f>Fragebogen!$G$121</f>
        <v>0</v>
      </c>
    </row>
    <row r="47" spans="1:3" ht="25.5" x14ac:dyDescent="0.2">
      <c r="A47" t="s">
        <v>363</v>
      </c>
      <c r="B47" t="str" cm="1">
        <f t="array" aca="1" ref="B47" ca="1">IF(INDIRECT("Fragebogen!$H$121")="","",INDIRECT("Fragebogen!$H$121"))</f>
        <v/>
      </c>
      <c r="C47" s="211">
        <f>Fragebogen!$H$121</f>
        <v>0</v>
      </c>
    </row>
    <row r="48" spans="1:3" ht="25.5" x14ac:dyDescent="0.2">
      <c r="A48" t="s">
        <v>364</v>
      </c>
      <c r="B48" t="str" cm="1">
        <f t="array" aca="1" ref="B48" ca="1">IF(INDIRECT("Fragebogen!$G$122")="","",INDIRECT("Fragebogen!$G$122"))</f>
        <v/>
      </c>
      <c r="C48" s="213">
        <f>Fragebogen!$G$122</f>
        <v>0</v>
      </c>
    </row>
    <row r="49" spans="1:3" ht="25.5" x14ac:dyDescent="0.2">
      <c r="A49" t="s">
        <v>365</v>
      </c>
      <c r="B49" t="str" cm="1">
        <f t="array" aca="1" ref="B49" ca="1">IF(INDIRECT("Fragebogen!$H$122")="","",INDIRECT("Fragebogen!$H$122"))</f>
        <v/>
      </c>
      <c r="C49" s="211">
        <f>Fragebogen!$H$122</f>
        <v>0</v>
      </c>
    </row>
    <row r="50" spans="1:3" ht="25.5" x14ac:dyDescent="0.2">
      <c r="A50" t="s">
        <v>366</v>
      </c>
      <c r="B50" t="str" cm="1">
        <f t="array" aca="1" ref="B50" ca="1">IF(INDIRECT("Fragebogen!$G$123")="","",INDIRECT("Fragebogen!$G$123"))</f>
        <v/>
      </c>
      <c r="C50" s="213">
        <f>Fragebogen!$G$123</f>
        <v>0</v>
      </c>
    </row>
    <row r="51" spans="1:3" ht="25.5" x14ac:dyDescent="0.2">
      <c r="A51" t="s">
        <v>367</v>
      </c>
      <c r="B51" t="str" cm="1">
        <f t="array" aca="1" ref="B51" ca="1">IF(INDIRECT("Fragebogen!$H$123")="","",INDIRECT("Fragebogen!$H$123"))</f>
        <v/>
      </c>
      <c r="C51" s="211">
        <f>Fragebogen!$H$123</f>
        <v>0</v>
      </c>
    </row>
    <row r="52" spans="1:3" ht="25.5" x14ac:dyDescent="0.2">
      <c r="A52" t="s">
        <v>368</v>
      </c>
      <c r="B52" t="str" cm="1">
        <f t="array" aca="1" ref="B52" ca="1">IF(INDIRECT("Fragebogen!$G$124")="","",INDIRECT("Fragebogen!$G$124"))</f>
        <v/>
      </c>
      <c r="C52" s="213">
        <f>Fragebogen!$G$124</f>
        <v>0</v>
      </c>
    </row>
    <row r="53" spans="1:3" ht="25.5" x14ac:dyDescent="0.2">
      <c r="A53" t="s">
        <v>369</v>
      </c>
      <c r="B53" t="str" cm="1">
        <f t="array" aca="1" ref="B53" ca="1">IF(INDIRECT("Fragebogen!$H$124")="","",INDIRECT("Fragebogen!$H$124"))</f>
        <v/>
      </c>
      <c r="C53" s="211">
        <f>Fragebogen!$H$124</f>
        <v>0</v>
      </c>
    </row>
    <row r="54" spans="1:3" ht="25.5" x14ac:dyDescent="0.2">
      <c r="A54" t="s">
        <v>370</v>
      </c>
      <c r="B54" t="str" cm="1">
        <f t="array" aca="1" ref="B54" ca="1">IF(INDIRECT("Fragebogen!$G$125")="","",INDIRECT("Fragebogen!$G$125"))</f>
        <v/>
      </c>
      <c r="C54" s="213">
        <f>Fragebogen!$G$125</f>
        <v>0</v>
      </c>
    </row>
    <row r="55" spans="1:3" ht="25.5" x14ac:dyDescent="0.2">
      <c r="A55" t="s">
        <v>371</v>
      </c>
      <c r="B55" t="str" cm="1">
        <f t="array" aca="1" ref="B55" ca="1">IF(INDIRECT("Fragebogen!$H$125")="","",INDIRECT("Fragebogen!$H$125"))</f>
        <v/>
      </c>
      <c r="C55" s="211">
        <f>Fragebogen!$H$125</f>
        <v>0</v>
      </c>
    </row>
    <row r="56" spans="1:3" ht="25.5" x14ac:dyDescent="0.2">
      <c r="A56" t="s">
        <v>372</v>
      </c>
      <c r="B56" t="str" cm="1">
        <f t="array" aca="1" ref="B56" ca="1">IF(INDIRECT("Fragebogen!$G$126")="","",INDIRECT("Fragebogen!$G$126"))</f>
        <v/>
      </c>
      <c r="C56" s="213">
        <f>Fragebogen!$G$126</f>
        <v>0</v>
      </c>
    </row>
    <row r="57" spans="1:3" ht="25.5" x14ac:dyDescent="0.2">
      <c r="A57" t="s">
        <v>373</v>
      </c>
      <c r="B57" t="str" cm="1">
        <f t="array" aca="1" ref="B57" ca="1">IF(INDIRECT("Fragebogen!$H$126")="","",INDIRECT("Fragebogen!$H$126"))</f>
        <v/>
      </c>
      <c r="C57" s="211">
        <f>Fragebogen!$H$126</f>
        <v>0</v>
      </c>
    </row>
    <row r="58" spans="1:3" ht="25.5" x14ac:dyDescent="0.2">
      <c r="A58" t="s">
        <v>374</v>
      </c>
      <c r="B58" t="str" cm="1">
        <f t="array" aca="1" ref="B58" ca="1">IF(INDIRECT("Fragebogen!$G$127")="","",INDIRECT("Fragebogen!$G$127"))</f>
        <v/>
      </c>
      <c r="C58" s="213">
        <f>Fragebogen!$G$127</f>
        <v>0</v>
      </c>
    </row>
    <row r="59" spans="1:3" ht="25.5" x14ac:dyDescent="0.2">
      <c r="A59" t="s">
        <v>375</v>
      </c>
      <c r="B59" t="str" cm="1">
        <f t="array" aca="1" ref="B59" ca="1">IF(INDIRECT("Fragebogen!$H$127")="","",INDIRECT("Fragebogen!$H$127"))</f>
        <v/>
      </c>
      <c r="C59" s="211">
        <f>Fragebogen!$H$127</f>
        <v>0</v>
      </c>
    </row>
    <row r="60" spans="1:3" ht="25.5" x14ac:dyDescent="0.2">
      <c r="A60" t="s">
        <v>376</v>
      </c>
      <c r="B60" t="str" cm="1">
        <f t="array" aca="1" ref="B60" ca="1">IF(INDIRECT("Fragebogen!$G$128")="","",INDIRECT("Fragebogen!$G$128"))</f>
        <v/>
      </c>
      <c r="C60" s="213">
        <f>Fragebogen!$G$128</f>
        <v>0</v>
      </c>
    </row>
    <row r="61" spans="1:3" ht="25.5" x14ac:dyDescent="0.2">
      <c r="A61" t="s">
        <v>377</v>
      </c>
      <c r="B61" t="str" cm="1">
        <f t="array" aca="1" ref="B61" ca="1">IF(INDIRECT("Fragebogen!$H$128")="","",INDIRECT("Fragebogen!$H$128"))</f>
        <v/>
      </c>
      <c r="C61" s="211">
        <f>Fragebogen!$H$128</f>
        <v>0</v>
      </c>
    </row>
    <row r="62" spans="1:3" ht="25.5" x14ac:dyDescent="0.2">
      <c r="A62" t="s">
        <v>378</v>
      </c>
      <c r="B62" t="str" cm="1">
        <f t="array" aca="1" ref="B62" ca="1">IF(INDIRECT("Fragebogen!$G$129")="","",INDIRECT("Fragebogen!$G$129"))</f>
        <v/>
      </c>
      <c r="C62" s="213">
        <f>Fragebogen!$G$129</f>
        <v>0</v>
      </c>
    </row>
    <row r="63" spans="1:3" ht="25.5" x14ac:dyDescent="0.2">
      <c r="A63" t="s">
        <v>379</v>
      </c>
      <c r="B63" t="str" cm="1">
        <f t="array" aca="1" ref="B63" ca="1">IF(INDIRECT("Fragebogen!$H$129")="","",INDIRECT("Fragebogen!$H$129"))</f>
        <v/>
      </c>
      <c r="C63" s="211">
        <f>Fragebogen!$H$129</f>
        <v>0</v>
      </c>
    </row>
    <row r="64" spans="1:3" ht="25.5" x14ac:dyDescent="0.2">
      <c r="A64" t="s">
        <v>380</v>
      </c>
      <c r="B64" t="str" cm="1">
        <f t="array" aca="1" ref="B64" ca="1">IF(INDIRECT("Fragebogen!$G$130")="","",INDIRECT("Fragebogen!$G$130"))</f>
        <v/>
      </c>
      <c r="C64" s="213">
        <f>Fragebogen!$G$130</f>
        <v>0</v>
      </c>
    </row>
    <row r="65" spans="1:3" ht="25.5" x14ac:dyDescent="0.2">
      <c r="A65" t="s">
        <v>381</v>
      </c>
      <c r="B65" t="str" cm="1">
        <f t="array" aca="1" ref="B65" ca="1">IF(INDIRECT("Fragebogen!$H$130")="","",INDIRECT("Fragebogen!$H$130"))</f>
        <v/>
      </c>
      <c r="C65" s="211">
        <f>Fragebogen!$H$130</f>
        <v>0</v>
      </c>
    </row>
    <row r="66" spans="1:3" ht="25.5" x14ac:dyDescent="0.2">
      <c r="A66" t="s">
        <v>382</v>
      </c>
      <c r="B66" t="str" cm="1">
        <f t="array" aca="1" ref="B66" ca="1">IF(INDIRECT("Fragebogen!$G$131")="","",INDIRECT("Fragebogen!$G$131"))</f>
        <v/>
      </c>
      <c r="C66" s="213">
        <f>Fragebogen!$G$131</f>
        <v>0</v>
      </c>
    </row>
    <row r="67" spans="1:3" ht="25.5" x14ac:dyDescent="0.2">
      <c r="A67" t="s">
        <v>383</v>
      </c>
      <c r="B67" t="str" cm="1">
        <f t="array" aca="1" ref="B67" ca="1">IF(INDIRECT("Fragebogen!$H$131")="","",INDIRECT("Fragebogen!$H$131"))</f>
        <v/>
      </c>
      <c r="C67" s="211">
        <f>Fragebogen!$H$131</f>
        <v>0</v>
      </c>
    </row>
    <row r="68" spans="1:3" ht="25.5" x14ac:dyDescent="0.2">
      <c r="A68" t="s">
        <v>384</v>
      </c>
      <c r="B68" t="str" cm="1">
        <f t="array" aca="1" ref="B68" ca="1">IF(INDIRECT("Fragebogen!$G$132")="","",INDIRECT("Fragebogen!$G$132"))</f>
        <v/>
      </c>
      <c r="C68" s="213">
        <f>Fragebogen!$G$132</f>
        <v>0</v>
      </c>
    </row>
    <row r="69" spans="1:3" ht="25.5" x14ac:dyDescent="0.2">
      <c r="A69" t="s">
        <v>385</v>
      </c>
      <c r="B69" t="str" cm="1">
        <f t="array" aca="1" ref="B69" ca="1">IF(INDIRECT("Fragebogen!$H$132")="","",INDIRECT("Fragebogen!$H$132"))</f>
        <v/>
      </c>
      <c r="C69" s="211">
        <f>Fragebogen!$H$132</f>
        <v>0</v>
      </c>
    </row>
    <row r="70" spans="1:3" ht="25.5" x14ac:dyDescent="0.2">
      <c r="A70" t="s">
        <v>386</v>
      </c>
      <c r="B70" t="str" cm="1">
        <f t="array" aca="1" ref="B70" ca="1">IF(INDIRECT("Fragebogen!$G$133")="","",INDIRECT("Fragebogen!$G$133"))</f>
        <v/>
      </c>
      <c r="C70" s="213">
        <f>Fragebogen!$G$133</f>
        <v>0</v>
      </c>
    </row>
    <row r="71" spans="1:3" ht="25.5" x14ac:dyDescent="0.2">
      <c r="A71" t="s">
        <v>387</v>
      </c>
      <c r="B71" t="str" cm="1">
        <f t="array" aca="1" ref="B71" ca="1">IF(INDIRECT("Fragebogen!$H$133")="","",INDIRECT("Fragebogen!$H$133"))</f>
        <v/>
      </c>
      <c r="C71" s="211">
        <f>Fragebogen!$H$133</f>
        <v>0</v>
      </c>
    </row>
    <row r="72" spans="1:3" ht="25.5" x14ac:dyDescent="0.2">
      <c r="A72" t="s">
        <v>388</v>
      </c>
      <c r="B72" t="str" cm="1">
        <f t="array" aca="1" ref="B72" ca="1">IF(INDIRECT("Fragebogen!$G$134")="","",INDIRECT("Fragebogen!$G$134"))</f>
        <v/>
      </c>
      <c r="C72" s="213">
        <f>Fragebogen!$G$134</f>
        <v>0</v>
      </c>
    </row>
    <row r="73" spans="1:3" ht="25.5" x14ac:dyDescent="0.2">
      <c r="A73" t="s">
        <v>389</v>
      </c>
      <c r="B73" t="str" cm="1">
        <f t="array" aca="1" ref="B73" ca="1">IF(INDIRECT("Fragebogen!$H$134")="","",INDIRECT("Fragebogen!$H$134"))</f>
        <v/>
      </c>
      <c r="C73" s="211">
        <f>Fragebogen!$H$134</f>
        <v>0</v>
      </c>
    </row>
    <row r="74" spans="1:3" ht="25.5" x14ac:dyDescent="0.2">
      <c r="A74" t="s">
        <v>390</v>
      </c>
      <c r="B74" t="str" cm="1">
        <f t="array" aca="1" ref="B74" ca="1">IF(INDIRECT("Fragebogen!$D$145")="","",INDIRECT("Fragebogen!$D$145"))</f>
        <v/>
      </c>
      <c r="C74" s="213">
        <f>Fragebogen!$D$145</f>
        <v>0</v>
      </c>
    </row>
    <row r="75" spans="1:3" ht="38.25" x14ac:dyDescent="0.2">
      <c r="A75" t="s">
        <v>391</v>
      </c>
      <c r="B75" t="str" cm="1">
        <f t="array" aca="1" ref="B75" ca="1">IF(INDIRECT("Fragebogen!$E$145")="","",INDIRECT("Fragebogen!$E$145"))</f>
        <v/>
      </c>
      <c r="C75" s="213">
        <f>Fragebogen!$E$145</f>
        <v>0</v>
      </c>
    </row>
    <row r="76" spans="1:3" ht="38.25" x14ac:dyDescent="0.2">
      <c r="A76" t="s">
        <v>392</v>
      </c>
      <c r="B76" t="str" cm="1">
        <f t="array" aca="1" ref="B76" ca="1">IF(INDIRECT("Fragebogen!$F$145")="","",INDIRECT("Fragebogen!$F$145"))</f>
        <v/>
      </c>
      <c r="C76" s="213">
        <f>Fragebogen!$F$145</f>
        <v>0</v>
      </c>
    </row>
    <row r="77" spans="1:3" ht="38.25" x14ac:dyDescent="0.2">
      <c r="A77" t="s">
        <v>393</v>
      </c>
      <c r="B77" t="str" cm="1">
        <f t="array" aca="1" ref="B77" ca="1">IF(INDIRECT("Fragebogen!$G$145")="","",INDIRECT("Fragebogen!$G$145"))</f>
        <v/>
      </c>
      <c r="C77" s="213">
        <f>Fragebogen!$G$145</f>
        <v>0</v>
      </c>
    </row>
    <row r="78" spans="1:3" ht="38.25" x14ac:dyDescent="0.2">
      <c r="A78" t="s">
        <v>394</v>
      </c>
      <c r="B78" t="str" cm="1">
        <f t="array" aca="1" ref="B78" ca="1">IF(INDIRECT("Fragebogen!$H$145")="","",INDIRECT("Fragebogen!$H$145"))</f>
        <v/>
      </c>
      <c r="C78" s="213">
        <f>Fragebogen!$H$145</f>
        <v>0</v>
      </c>
    </row>
    <row r="79" spans="1:3" ht="38.25" x14ac:dyDescent="0.2">
      <c r="A79" t="s">
        <v>395</v>
      </c>
      <c r="B79" t="str" cm="1">
        <f t="array" aca="1" ref="B79" ca="1">IF(INDIRECT("Fragebogen!$I$145")="","",INDIRECT("Fragebogen!$I$145"))</f>
        <v/>
      </c>
      <c r="C79" s="213">
        <f>Fragebogen!$I$145</f>
        <v>0</v>
      </c>
    </row>
    <row r="80" spans="1:3" ht="38.25" x14ac:dyDescent="0.2">
      <c r="A80" t="s">
        <v>396</v>
      </c>
      <c r="B80" t="str" cm="1">
        <f t="array" aca="1" ref="B80" ca="1">IF(INDIRECT("Fragebogen!$J$145")="","",INDIRECT("Fragebogen!$J$145"))</f>
        <v/>
      </c>
      <c r="C80" s="213">
        <f>Fragebogen!$J$145</f>
        <v>0</v>
      </c>
    </row>
    <row r="81" spans="1:3" ht="38.25" x14ac:dyDescent="0.2">
      <c r="A81" t="s">
        <v>397</v>
      </c>
      <c r="B81" t="str" cm="1">
        <f t="array" aca="1" ref="B81" ca="1">IF(INDIRECT("Fragebogen!$K$145")="","",INDIRECT("Fragebogen!$K$145"))</f>
        <v/>
      </c>
      <c r="C81" s="213">
        <f>Fragebogen!$K$145</f>
        <v>0</v>
      </c>
    </row>
    <row r="82" spans="1:3" ht="38.25" x14ac:dyDescent="0.2">
      <c r="A82" t="s">
        <v>398</v>
      </c>
      <c r="B82" t="str" cm="1">
        <f t="array" aca="1" ref="B82" ca="1">IF(INDIRECT("Fragebogen!$D$146")="","",INDIRECT("Fragebogen!$D$146"))</f>
        <v/>
      </c>
      <c r="C82" s="213">
        <f>Fragebogen!$D$146</f>
        <v>0</v>
      </c>
    </row>
    <row r="83" spans="1:3" ht="38.25" x14ac:dyDescent="0.2">
      <c r="A83" t="s">
        <v>399</v>
      </c>
      <c r="B83" t="str" cm="1">
        <f t="array" aca="1" ref="B83" ca="1">IF(INDIRECT("Fragebogen!$E$146")="","",INDIRECT("Fragebogen!$E$146"))</f>
        <v/>
      </c>
      <c r="C83" s="213">
        <f>Fragebogen!$E$146</f>
        <v>0</v>
      </c>
    </row>
    <row r="84" spans="1:3" ht="38.25" x14ac:dyDescent="0.2">
      <c r="A84" t="s">
        <v>400</v>
      </c>
      <c r="B84" t="str" cm="1">
        <f t="array" aca="1" ref="B84" ca="1">IF(INDIRECT("Fragebogen!$F$146")="","",INDIRECT("Fragebogen!$F$146"))</f>
        <v/>
      </c>
      <c r="C84" s="213">
        <f>Fragebogen!$F$146</f>
        <v>0</v>
      </c>
    </row>
    <row r="85" spans="1:3" ht="38.25" x14ac:dyDescent="0.2">
      <c r="A85" t="s">
        <v>401</v>
      </c>
      <c r="B85" t="str" cm="1">
        <f t="array" aca="1" ref="B85" ca="1">IF(INDIRECT("Fragebogen!$G$146")="","",INDIRECT("Fragebogen!$G$146"))</f>
        <v/>
      </c>
      <c r="C85" s="213">
        <f>Fragebogen!$G$146</f>
        <v>0</v>
      </c>
    </row>
    <row r="86" spans="1:3" ht="38.25" x14ac:dyDescent="0.2">
      <c r="A86" t="s">
        <v>402</v>
      </c>
      <c r="B86" t="str" cm="1">
        <f t="array" aca="1" ref="B86" ca="1">IF(INDIRECT("Fragebogen!$H$146")="","",INDIRECT("Fragebogen!$H$146"))</f>
        <v/>
      </c>
      <c r="C86" s="213">
        <f>Fragebogen!$H$146</f>
        <v>0</v>
      </c>
    </row>
    <row r="87" spans="1:3" ht="38.25" x14ac:dyDescent="0.2">
      <c r="A87" t="s">
        <v>403</v>
      </c>
      <c r="B87" t="str" cm="1">
        <f t="array" aca="1" ref="B87" ca="1">IF(INDIRECT("Fragebogen!$I$146")="","",INDIRECT("Fragebogen!$I$146"))</f>
        <v/>
      </c>
      <c r="C87" s="213">
        <f>Fragebogen!$I$146</f>
        <v>0</v>
      </c>
    </row>
    <row r="88" spans="1:3" ht="38.25" x14ac:dyDescent="0.2">
      <c r="A88" t="s">
        <v>404</v>
      </c>
      <c r="B88" t="str" cm="1">
        <f t="array" aca="1" ref="B88" ca="1">IF(INDIRECT("Fragebogen!$J$146")="","",INDIRECT("Fragebogen!$J$146"))</f>
        <v/>
      </c>
      <c r="C88" s="213">
        <f>Fragebogen!$J$146</f>
        <v>0</v>
      </c>
    </row>
    <row r="89" spans="1:3" ht="38.25" x14ac:dyDescent="0.2">
      <c r="A89" t="s">
        <v>405</v>
      </c>
      <c r="B89" t="str" cm="1">
        <f t="array" aca="1" ref="B89" ca="1">IF(INDIRECT("Fragebogen!$K$146")="","",INDIRECT("Fragebogen!$K$146"))</f>
        <v/>
      </c>
      <c r="C89" s="213">
        <f>Fragebogen!$K$146</f>
        <v>0</v>
      </c>
    </row>
    <row r="90" spans="1:3" ht="38.25" x14ac:dyDescent="0.2">
      <c r="A90" t="s">
        <v>406</v>
      </c>
      <c r="B90" t="str" cm="1">
        <f t="array" aca="1" ref="B90" ca="1">IF(INDIRECT("Fragebogen!$D$147")="","",INDIRECT("Fragebogen!$D$147"))</f>
        <v/>
      </c>
      <c r="C90" s="213">
        <f>Fragebogen!$D$147</f>
        <v>0</v>
      </c>
    </row>
    <row r="91" spans="1:3" ht="38.25" x14ac:dyDescent="0.2">
      <c r="A91" t="s">
        <v>407</v>
      </c>
      <c r="B91" t="str" cm="1">
        <f t="array" aca="1" ref="B91" ca="1">IF(INDIRECT("Fragebogen!$E$147")="","",INDIRECT("Fragebogen!$E$147"))</f>
        <v/>
      </c>
      <c r="C91" s="213">
        <f>Fragebogen!$E$147</f>
        <v>0</v>
      </c>
    </row>
    <row r="92" spans="1:3" ht="38.25" x14ac:dyDescent="0.2">
      <c r="A92" t="s">
        <v>408</v>
      </c>
      <c r="B92" t="str" cm="1">
        <f t="array" aca="1" ref="B92" ca="1">IF(INDIRECT("Fragebogen!$F$147")="","",INDIRECT("Fragebogen!$F$147"))</f>
        <v/>
      </c>
      <c r="C92" s="213">
        <f>Fragebogen!$F$147</f>
        <v>0</v>
      </c>
    </row>
    <row r="93" spans="1:3" ht="38.25" x14ac:dyDescent="0.2">
      <c r="A93" t="s">
        <v>409</v>
      </c>
      <c r="B93" t="str" cm="1">
        <f t="array" aca="1" ref="B93" ca="1">IF(INDIRECT("Fragebogen!$G$147")="","",INDIRECT("Fragebogen!$G$147"))</f>
        <v/>
      </c>
      <c r="C93" s="213">
        <f>Fragebogen!$G$147</f>
        <v>0</v>
      </c>
    </row>
    <row r="94" spans="1:3" ht="38.25" x14ac:dyDescent="0.2">
      <c r="A94" t="s">
        <v>410</v>
      </c>
      <c r="B94" t="str" cm="1">
        <f t="array" aca="1" ref="B94" ca="1">IF(INDIRECT("Fragebogen!$H$147")="","",INDIRECT("Fragebogen!$H$147"))</f>
        <v/>
      </c>
      <c r="C94" s="213">
        <f>Fragebogen!$H$147</f>
        <v>0</v>
      </c>
    </row>
    <row r="95" spans="1:3" ht="38.25" x14ac:dyDescent="0.2">
      <c r="A95" t="s">
        <v>411</v>
      </c>
      <c r="B95" t="str" cm="1">
        <f t="array" aca="1" ref="B95" ca="1">IF(INDIRECT("Fragebogen!$I$147")="","",INDIRECT("Fragebogen!$I$147"))</f>
        <v/>
      </c>
      <c r="C95" s="213">
        <f>Fragebogen!$I$147</f>
        <v>0</v>
      </c>
    </row>
    <row r="96" spans="1:3" ht="38.25" x14ac:dyDescent="0.2">
      <c r="A96" t="s">
        <v>412</v>
      </c>
      <c r="B96" t="str" cm="1">
        <f t="array" aca="1" ref="B96" ca="1">IF(INDIRECT("Fragebogen!$J$147")="","",INDIRECT("Fragebogen!$J$147"))</f>
        <v/>
      </c>
      <c r="C96" s="213">
        <f>Fragebogen!$J$147</f>
        <v>0</v>
      </c>
    </row>
    <row r="97" spans="1:3" ht="38.25" x14ac:dyDescent="0.2">
      <c r="A97" t="s">
        <v>413</v>
      </c>
      <c r="B97" t="str" cm="1">
        <f t="array" aca="1" ref="B97" ca="1">IF(INDIRECT("Fragebogen!$K$147")="","",INDIRECT("Fragebogen!$K$147"))</f>
        <v/>
      </c>
      <c r="C97" s="213">
        <f>Fragebogen!$K$147</f>
        <v>0</v>
      </c>
    </row>
    <row r="98" spans="1:3" ht="25.5" x14ac:dyDescent="0.2">
      <c r="A98" t="s">
        <v>414</v>
      </c>
      <c r="B98" t="str" cm="1">
        <f t="array" aca="1" ref="B98" ca="1">IF(INDIRECT("Fragebogen!$D$148")="","",INDIRECT("Fragebogen!$D$148"))</f>
        <v/>
      </c>
      <c r="C98" s="213">
        <f>Fragebogen!$D$148</f>
        <v>0</v>
      </c>
    </row>
    <row r="99" spans="1:3" ht="38.25" x14ac:dyDescent="0.2">
      <c r="A99" t="s">
        <v>415</v>
      </c>
      <c r="B99" t="str" cm="1">
        <f t="array" aca="1" ref="B99" ca="1">IF(INDIRECT("Fragebogen!$E$148")="","",INDIRECT("Fragebogen!$E$148"))</f>
        <v/>
      </c>
      <c r="C99" s="213">
        <f>Fragebogen!$E$148</f>
        <v>0</v>
      </c>
    </row>
    <row r="100" spans="1:3" ht="38.25" x14ac:dyDescent="0.2">
      <c r="A100" t="s">
        <v>416</v>
      </c>
      <c r="B100" t="str" cm="1">
        <f t="array" aca="1" ref="B100" ca="1">IF(INDIRECT("Fragebogen!$F$148")="","",INDIRECT("Fragebogen!$F$148"))</f>
        <v/>
      </c>
      <c r="C100" s="213">
        <f>Fragebogen!$F$148</f>
        <v>0</v>
      </c>
    </row>
    <row r="101" spans="1:3" ht="38.25" x14ac:dyDescent="0.2">
      <c r="A101" t="s">
        <v>417</v>
      </c>
      <c r="B101" t="str" cm="1">
        <f t="array" aca="1" ref="B101" ca="1">IF(INDIRECT("Fragebogen!$G$148")="","",INDIRECT("Fragebogen!$G$148"))</f>
        <v/>
      </c>
      <c r="C101" s="213">
        <f>Fragebogen!$G$148</f>
        <v>0</v>
      </c>
    </row>
    <row r="102" spans="1:3" ht="38.25" x14ac:dyDescent="0.2">
      <c r="A102" t="s">
        <v>418</v>
      </c>
      <c r="B102" t="str" cm="1">
        <f t="array" aca="1" ref="B102" ca="1">IF(INDIRECT("Fragebogen!$H$148")="","",INDIRECT("Fragebogen!$H$148"))</f>
        <v/>
      </c>
      <c r="C102" s="213">
        <f>Fragebogen!$H$148</f>
        <v>0</v>
      </c>
    </row>
    <row r="103" spans="1:3" ht="38.25" x14ac:dyDescent="0.2">
      <c r="A103" t="s">
        <v>419</v>
      </c>
      <c r="B103" t="str" cm="1">
        <f t="array" aca="1" ref="B103" ca="1">IF(INDIRECT("Fragebogen!$I$148")="","",INDIRECT("Fragebogen!$I$148"))</f>
        <v/>
      </c>
      <c r="C103" s="213">
        <f>Fragebogen!$I$148</f>
        <v>0</v>
      </c>
    </row>
    <row r="104" spans="1:3" ht="38.25" x14ac:dyDescent="0.2">
      <c r="A104" t="s">
        <v>420</v>
      </c>
      <c r="B104" t="str" cm="1">
        <f t="array" aca="1" ref="B104" ca="1">IF(INDIRECT("Fragebogen!$J$148")="","",INDIRECT("Fragebogen!$J$148"))</f>
        <v/>
      </c>
      <c r="C104" s="213">
        <f>Fragebogen!$J$148</f>
        <v>0</v>
      </c>
    </row>
    <row r="105" spans="1:3" ht="38.25" x14ac:dyDescent="0.2">
      <c r="A105" t="s">
        <v>421</v>
      </c>
      <c r="B105" t="str" cm="1">
        <f t="array" aca="1" ref="B105" ca="1">IF(INDIRECT("Fragebogen!$K$148")="","",INDIRECT("Fragebogen!$K$148"))</f>
        <v/>
      </c>
      <c r="C105" s="213">
        <f>Fragebogen!$K$148</f>
        <v>0</v>
      </c>
    </row>
    <row r="106" spans="1:3" ht="38.25" x14ac:dyDescent="0.2">
      <c r="A106" t="s">
        <v>422</v>
      </c>
      <c r="B106" t="str" cm="1">
        <f t="array" aca="1" ref="B106" ca="1">IF(INDIRECT("Fragebogen!$B$155")="","",INDIRECT("Fragebogen!$B$155"))</f>
        <v/>
      </c>
      <c r="C106">
        <f>Fragebogen!$B$155</f>
        <v>0</v>
      </c>
    </row>
    <row r="107" spans="1:3" ht="38.25" x14ac:dyDescent="0.2">
      <c r="A107" t="s">
        <v>423</v>
      </c>
      <c r="B107" t="str" cm="1">
        <f t="array" aca="1" ref="B107" ca="1">IF(INDIRECT("Fragebogen!$D$166")="","",INDIRECT("Fragebogen!$D$166"))</f>
        <v/>
      </c>
      <c r="C107" s="213">
        <f>Fragebogen!$D$166</f>
        <v>0</v>
      </c>
    </row>
    <row r="108" spans="1:3" ht="38.25" x14ac:dyDescent="0.2">
      <c r="A108" t="s">
        <v>424</v>
      </c>
      <c r="B108" t="str" cm="1">
        <f t="array" aca="1" ref="B108" ca="1">IF(INDIRECT("Fragebogen!$E$166")="","",INDIRECT("Fragebogen!$E$166"))</f>
        <v/>
      </c>
      <c r="C108" s="213">
        <f>Fragebogen!$E$166</f>
        <v>0</v>
      </c>
    </row>
    <row r="109" spans="1:3" ht="38.25" x14ac:dyDescent="0.2">
      <c r="A109" t="s">
        <v>425</v>
      </c>
      <c r="B109" t="str" cm="1">
        <f t="array" aca="1" ref="B109" ca="1">IF(INDIRECT("Fragebogen!$F$166")="","",INDIRECT("Fragebogen!$F$166"))</f>
        <v/>
      </c>
      <c r="C109" s="213">
        <f>Fragebogen!$F$166</f>
        <v>0</v>
      </c>
    </row>
    <row r="110" spans="1:3" ht="38.25" x14ac:dyDescent="0.2">
      <c r="A110" t="s">
        <v>426</v>
      </c>
      <c r="B110" t="str" cm="1">
        <f t="array" aca="1" ref="B110" ca="1">IF(INDIRECT("Fragebogen!$G$166")="","",INDIRECT("Fragebogen!$G$166"))</f>
        <v/>
      </c>
      <c r="C110" s="213">
        <f>Fragebogen!$G$166</f>
        <v>0</v>
      </c>
    </row>
    <row r="111" spans="1:3" ht="38.25" x14ac:dyDescent="0.2">
      <c r="A111" t="s">
        <v>427</v>
      </c>
      <c r="B111" t="str" cm="1">
        <f t="array" aca="1" ref="B111" ca="1">IF(INDIRECT("Fragebogen!$H$166")="","",INDIRECT("Fragebogen!$H$166"))</f>
        <v/>
      </c>
      <c r="C111" s="213">
        <f>Fragebogen!$H$166</f>
        <v>0</v>
      </c>
    </row>
    <row r="112" spans="1:3" ht="38.25" x14ac:dyDescent="0.2">
      <c r="A112" t="s">
        <v>428</v>
      </c>
      <c r="B112" t="str" cm="1">
        <f t="array" aca="1" ref="B112" ca="1">IF(INDIRECT("Fragebogen!$I$166")="","",INDIRECT("Fragebogen!$I$166"))</f>
        <v/>
      </c>
      <c r="C112" s="213">
        <f>Fragebogen!$I$166</f>
        <v>0</v>
      </c>
    </row>
    <row r="113" spans="1:3" ht="38.25" x14ac:dyDescent="0.2">
      <c r="A113" t="s">
        <v>429</v>
      </c>
      <c r="B113" t="str" cm="1">
        <f t="array" aca="1" ref="B113" ca="1">IF(INDIRECT("Fragebogen!$J$166")="","",INDIRECT("Fragebogen!$J$166"))</f>
        <v/>
      </c>
      <c r="C113" s="213">
        <f>Fragebogen!$J$166</f>
        <v>0</v>
      </c>
    </row>
    <row r="114" spans="1:3" ht="38.25" x14ac:dyDescent="0.2">
      <c r="A114" t="s">
        <v>430</v>
      </c>
      <c r="B114" t="str" cm="1">
        <f t="array" aca="1" ref="B114" ca="1">IF(INDIRECT("Fragebogen!$K$166")="","",INDIRECT("Fragebogen!$K$166"))</f>
        <v/>
      </c>
      <c r="C114" s="213">
        <f>Fragebogen!$K$166</f>
        <v>0</v>
      </c>
    </row>
    <row r="115" spans="1:3" ht="38.25" x14ac:dyDescent="0.2">
      <c r="A115" t="s">
        <v>431</v>
      </c>
      <c r="B115" t="str" cm="1">
        <f t="array" aca="1" ref="B115" ca="1">IF(INDIRECT("Fragebogen!$D$167")="","",INDIRECT("Fragebogen!$D$167"))</f>
        <v/>
      </c>
      <c r="C115" s="213">
        <f>Fragebogen!$D$167</f>
        <v>0</v>
      </c>
    </row>
    <row r="116" spans="1:3" ht="38.25" x14ac:dyDescent="0.2">
      <c r="A116" t="s">
        <v>432</v>
      </c>
      <c r="B116" t="str" cm="1">
        <f t="array" aca="1" ref="B116" ca="1">IF(INDIRECT("Fragebogen!$E$167")="","",INDIRECT("Fragebogen!$E$167"))</f>
        <v/>
      </c>
      <c r="C116" s="213">
        <f>Fragebogen!$E$167</f>
        <v>0</v>
      </c>
    </row>
    <row r="117" spans="1:3" ht="38.25" x14ac:dyDescent="0.2">
      <c r="A117" t="s">
        <v>433</v>
      </c>
      <c r="B117" t="str" cm="1">
        <f t="array" aca="1" ref="B117" ca="1">IF(INDIRECT("Fragebogen!$F$167")="","",INDIRECT("Fragebogen!$F$167"))</f>
        <v/>
      </c>
      <c r="C117" s="213">
        <f>Fragebogen!$F$167</f>
        <v>0</v>
      </c>
    </row>
    <row r="118" spans="1:3" ht="38.25" x14ac:dyDescent="0.2">
      <c r="A118" t="s">
        <v>434</v>
      </c>
      <c r="B118" t="str" cm="1">
        <f t="array" aca="1" ref="B118" ca="1">IF(INDIRECT("Fragebogen!$G$167")="","",INDIRECT("Fragebogen!$G$167"))</f>
        <v/>
      </c>
      <c r="C118" s="213">
        <f>Fragebogen!$G$167</f>
        <v>0</v>
      </c>
    </row>
    <row r="119" spans="1:3" ht="38.25" x14ac:dyDescent="0.2">
      <c r="A119" t="s">
        <v>435</v>
      </c>
      <c r="B119" t="str" cm="1">
        <f t="array" aca="1" ref="B119" ca="1">IF(INDIRECT("Fragebogen!$H$167")="","",INDIRECT("Fragebogen!$H$167"))</f>
        <v/>
      </c>
      <c r="C119" s="213">
        <f>Fragebogen!$H$167</f>
        <v>0</v>
      </c>
    </row>
    <row r="120" spans="1:3" ht="38.25" x14ac:dyDescent="0.2">
      <c r="A120" t="s">
        <v>436</v>
      </c>
      <c r="B120" t="str" cm="1">
        <f t="array" aca="1" ref="B120" ca="1">IF(INDIRECT("Fragebogen!$I$167")="","",INDIRECT("Fragebogen!$I$167"))</f>
        <v/>
      </c>
      <c r="C120" s="213">
        <f>Fragebogen!$I$167</f>
        <v>0</v>
      </c>
    </row>
    <row r="121" spans="1:3" ht="38.25" x14ac:dyDescent="0.2">
      <c r="A121" t="s">
        <v>437</v>
      </c>
      <c r="B121" t="str" cm="1">
        <f t="array" aca="1" ref="B121" ca="1">IF(INDIRECT("Fragebogen!$J$167")="","",INDIRECT("Fragebogen!$J$167"))</f>
        <v/>
      </c>
      <c r="C121" s="213">
        <f>Fragebogen!$J$167</f>
        <v>0</v>
      </c>
    </row>
    <row r="122" spans="1:3" ht="38.25" x14ac:dyDescent="0.2">
      <c r="A122" t="s">
        <v>438</v>
      </c>
      <c r="B122" t="str" cm="1">
        <f t="array" aca="1" ref="B122" ca="1">IF(INDIRECT("Fragebogen!$K$167")="","",INDIRECT("Fragebogen!$K$167"))</f>
        <v/>
      </c>
      <c r="C122" s="213">
        <f>Fragebogen!$K$167</f>
        <v>0</v>
      </c>
    </row>
    <row r="123" spans="1:3" ht="38.25" x14ac:dyDescent="0.2">
      <c r="A123" t="s">
        <v>439</v>
      </c>
      <c r="B123" t="str" cm="1">
        <f t="array" aca="1" ref="B123" ca="1">IF(INDIRECT("Fragebogen!$D$168")="","",INDIRECT("Fragebogen!$D$168"))</f>
        <v/>
      </c>
      <c r="C123" s="213">
        <f>Fragebogen!$D$168</f>
        <v>0</v>
      </c>
    </row>
    <row r="124" spans="1:3" ht="38.25" x14ac:dyDescent="0.2">
      <c r="A124" t="s">
        <v>440</v>
      </c>
      <c r="B124" t="str" cm="1">
        <f t="array" aca="1" ref="B124" ca="1">IF(INDIRECT("Fragebogen!$E$168")="","",INDIRECT("Fragebogen!$E$168"))</f>
        <v/>
      </c>
      <c r="C124" s="213">
        <f>Fragebogen!$E$168</f>
        <v>0</v>
      </c>
    </row>
    <row r="125" spans="1:3" ht="38.25" x14ac:dyDescent="0.2">
      <c r="A125" t="s">
        <v>441</v>
      </c>
      <c r="B125" t="str" cm="1">
        <f t="array" aca="1" ref="B125" ca="1">IF(INDIRECT("Fragebogen!$F$168")="","",INDIRECT("Fragebogen!$F$168"))</f>
        <v/>
      </c>
      <c r="C125" s="213">
        <f>Fragebogen!$F$168</f>
        <v>0</v>
      </c>
    </row>
    <row r="126" spans="1:3" ht="38.25" x14ac:dyDescent="0.2">
      <c r="A126" t="s">
        <v>442</v>
      </c>
      <c r="B126" t="str" cm="1">
        <f t="array" aca="1" ref="B126" ca="1">IF(INDIRECT("Fragebogen!$G$168")="","",INDIRECT("Fragebogen!$G$168"))</f>
        <v/>
      </c>
      <c r="C126" s="213">
        <f>Fragebogen!$G$168</f>
        <v>0</v>
      </c>
    </row>
    <row r="127" spans="1:3" ht="38.25" x14ac:dyDescent="0.2">
      <c r="A127" t="s">
        <v>443</v>
      </c>
      <c r="B127" t="str" cm="1">
        <f t="array" aca="1" ref="B127" ca="1">IF(INDIRECT("Fragebogen!$H$168")="","",INDIRECT("Fragebogen!$H$168"))</f>
        <v/>
      </c>
      <c r="C127" s="213">
        <f>Fragebogen!$H$168</f>
        <v>0</v>
      </c>
    </row>
    <row r="128" spans="1:3" ht="38.25" x14ac:dyDescent="0.2">
      <c r="A128" t="s">
        <v>444</v>
      </c>
      <c r="B128" t="str" cm="1">
        <f t="array" aca="1" ref="B128" ca="1">IF(INDIRECT("Fragebogen!$I$168")="","",INDIRECT("Fragebogen!$I$168"))</f>
        <v/>
      </c>
      <c r="C128" s="213">
        <f>Fragebogen!$I$168</f>
        <v>0</v>
      </c>
    </row>
    <row r="129" spans="1:3" ht="38.25" x14ac:dyDescent="0.2">
      <c r="A129" t="s">
        <v>445</v>
      </c>
      <c r="B129" t="str" cm="1">
        <f t="array" aca="1" ref="B129" ca="1">IF(INDIRECT("Fragebogen!$J$168")="","",INDIRECT("Fragebogen!$J$168"))</f>
        <v/>
      </c>
      <c r="C129" s="213">
        <f>Fragebogen!$J$168</f>
        <v>0</v>
      </c>
    </row>
    <row r="130" spans="1:3" ht="38.25" x14ac:dyDescent="0.2">
      <c r="A130" t="s">
        <v>446</v>
      </c>
      <c r="B130" t="str" cm="1">
        <f t="array" aca="1" ref="B130" ca="1">IF(INDIRECT("Fragebogen!$K$168")="","",INDIRECT("Fragebogen!$K$168"))</f>
        <v/>
      </c>
      <c r="C130" s="213">
        <f>Fragebogen!$K$168</f>
        <v>0</v>
      </c>
    </row>
    <row r="131" spans="1:3" ht="38.25" x14ac:dyDescent="0.2">
      <c r="A131" t="s">
        <v>447</v>
      </c>
      <c r="B131" t="str" cm="1">
        <f t="array" aca="1" ref="B131" ca="1">IF(INDIRECT("Fragebogen!$D$169")="","",INDIRECT("Fragebogen!$D$169"))</f>
        <v/>
      </c>
      <c r="C131" s="213">
        <f>Fragebogen!$D$169</f>
        <v>0</v>
      </c>
    </row>
    <row r="132" spans="1:3" ht="38.25" x14ac:dyDescent="0.2">
      <c r="A132" t="s">
        <v>448</v>
      </c>
      <c r="B132" t="str" cm="1">
        <f t="array" aca="1" ref="B132" ca="1">IF(INDIRECT("Fragebogen!$E$169")="","",INDIRECT("Fragebogen!$E$169"))</f>
        <v/>
      </c>
      <c r="C132" s="213">
        <f>Fragebogen!$E$169</f>
        <v>0</v>
      </c>
    </row>
    <row r="133" spans="1:3" ht="38.25" x14ac:dyDescent="0.2">
      <c r="A133" t="s">
        <v>449</v>
      </c>
      <c r="B133" t="str" cm="1">
        <f t="array" aca="1" ref="B133" ca="1">IF(INDIRECT("Fragebogen!$F$169")="","",INDIRECT("Fragebogen!$F$169"))</f>
        <v/>
      </c>
      <c r="C133" s="213">
        <f>Fragebogen!$F$169</f>
        <v>0</v>
      </c>
    </row>
    <row r="134" spans="1:3" ht="38.25" x14ac:dyDescent="0.2">
      <c r="A134" t="s">
        <v>450</v>
      </c>
      <c r="B134" t="str" cm="1">
        <f t="array" aca="1" ref="B134" ca="1">IF(INDIRECT("Fragebogen!$G$169")="","",INDIRECT("Fragebogen!$G$169"))</f>
        <v/>
      </c>
      <c r="C134" s="213">
        <f>Fragebogen!$G$169</f>
        <v>0</v>
      </c>
    </row>
    <row r="135" spans="1:3" ht="38.25" x14ac:dyDescent="0.2">
      <c r="A135" t="s">
        <v>451</v>
      </c>
      <c r="B135" t="str" cm="1">
        <f t="array" aca="1" ref="B135" ca="1">IF(INDIRECT("Fragebogen!$H$169")="","",INDIRECT("Fragebogen!$H$169"))</f>
        <v/>
      </c>
      <c r="C135" s="213">
        <f>Fragebogen!$H$169</f>
        <v>0</v>
      </c>
    </row>
    <row r="136" spans="1:3" ht="38.25" x14ac:dyDescent="0.2">
      <c r="A136" t="s">
        <v>452</v>
      </c>
      <c r="B136" t="str" cm="1">
        <f t="array" aca="1" ref="B136" ca="1">IF(INDIRECT("Fragebogen!$I$169")="","",INDIRECT("Fragebogen!$I$169"))</f>
        <v/>
      </c>
      <c r="C136" s="213">
        <f>Fragebogen!$I$169</f>
        <v>0</v>
      </c>
    </row>
    <row r="137" spans="1:3" ht="38.25" x14ac:dyDescent="0.2">
      <c r="A137" t="s">
        <v>453</v>
      </c>
      <c r="B137" t="str" cm="1">
        <f t="array" aca="1" ref="B137" ca="1">IF(INDIRECT("Fragebogen!$J$169")="","",INDIRECT("Fragebogen!$J$169"))</f>
        <v/>
      </c>
      <c r="C137" s="213">
        <f>Fragebogen!$J$169</f>
        <v>0</v>
      </c>
    </row>
    <row r="138" spans="1:3" ht="38.25" x14ac:dyDescent="0.2">
      <c r="A138" t="s">
        <v>454</v>
      </c>
      <c r="B138" t="str" cm="1">
        <f t="array" aca="1" ref="B138" ca="1">IF(INDIRECT("Fragebogen!$K$169")="","",INDIRECT("Fragebogen!$K$169"))</f>
        <v/>
      </c>
      <c r="C138" s="213">
        <f>Fragebogen!$K$169</f>
        <v>0</v>
      </c>
    </row>
    <row r="139" spans="1:3" ht="25.5" x14ac:dyDescent="0.2">
      <c r="A139" t="s">
        <v>455</v>
      </c>
      <c r="B139" t="str" cm="1">
        <f t="array" aca="1" ref="B139" ca="1">IF(INDIRECT("Fragebogen!$F$180")="","",INDIRECT("Fragebogen!$F$180"))</f>
        <v/>
      </c>
      <c r="C139" s="213">
        <f>Fragebogen!$F$180</f>
        <v>0</v>
      </c>
    </row>
    <row r="140" spans="1:3" ht="25.5" x14ac:dyDescent="0.2">
      <c r="A140" t="s">
        <v>456</v>
      </c>
      <c r="B140" t="str" cm="1">
        <f t="array" aca="1" ref="B140" ca="1">IF(INDIRECT("Fragebogen!$G$180")="","",INDIRECT("Fragebogen!$G$180"))</f>
        <v/>
      </c>
      <c r="C140" s="213">
        <f>Fragebogen!$G$180</f>
        <v>0</v>
      </c>
    </row>
    <row r="141" spans="1:3" ht="25.5" x14ac:dyDescent="0.2">
      <c r="A141" t="s">
        <v>457</v>
      </c>
      <c r="B141" t="str" cm="1">
        <f t="array" aca="1" ref="B141" ca="1">IF(INDIRECT("Fragebogen!$H$180")="","",INDIRECT("Fragebogen!$H$180"))</f>
        <v/>
      </c>
      <c r="C141" s="213">
        <f>Fragebogen!$H$180</f>
        <v>0</v>
      </c>
    </row>
    <row r="142" spans="1:3" ht="25.5" x14ac:dyDescent="0.2">
      <c r="A142" t="s">
        <v>458</v>
      </c>
      <c r="B142" t="str" cm="1">
        <f t="array" aca="1" ref="B142" ca="1">IF(INDIRECT("Fragebogen!$I$180")="","",INDIRECT("Fragebogen!$I$180"))</f>
        <v/>
      </c>
      <c r="C142" s="213">
        <f>Fragebogen!$I$180</f>
        <v>0</v>
      </c>
    </row>
    <row r="143" spans="1:3" ht="25.5" x14ac:dyDescent="0.2">
      <c r="A143" t="s">
        <v>459</v>
      </c>
      <c r="B143" t="str" cm="1">
        <f t="array" aca="1" ref="B143" ca="1">IF(INDIRECT("Fragebogen!$F$181")="","",INDIRECT("Fragebogen!$F$181"))</f>
        <v/>
      </c>
      <c r="C143" s="213">
        <f>Fragebogen!$F$181</f>
        <v>0</v>
      </c>
    </row>
    <row r="144" spans="1:3" ht="25.5" x14ac:dyDescent="0.2">
      <c r="A144" t="s">
        <v>460</v>
      </c>
      <c r="B144" t="str" cm="1">
        <f t="array" aca="1" ref="B144" ca="1">IF(INDIRECT("Fragebogen!$G$181")="","",INDIRECT("Fragebogen!$G$181"))</f>
        <v/>
      </c>
      <c r="C144" s="213">
        <f>Fragebogen!$G$181</f>
        <v>0</v>
      </c>
    </row>
    <row r="145" spans="1:3" ht="25.5" x14ac:dyDescent="0.2">
      <c r="A145" t="s">
        <v>461</v>
      </c>
      <c r="B145" t="str" cm="1">
        <f t="array" aca="1" ref="B145" ca="1">IF(INDIRECT("Fragebogen!$H$181")="","",INDIRECT("Fragebogen!$H$181"))</f>
        <v/>
      </c>
      <c r="C145" s="213">
        <f>Fragebogen!$H$181</f>
        <v>0</v>
      </c>
    </row>
    <row r="146" spans="1:3" ht="25.5" x14ac:dyDescent="0.2">
      <c r="A146" t="s">
        <v>462</v>
      </c>
      <c r="B146" t="str" cm="1">
        <f t="array" aca="1" ref="B146" ca="1">IF(INDIRECT("Fragebogen!$I$181")="","",INDIRECT("Fragebogen!$I$181"))</f>
        <v/>
      </c>
      <c r="C146" s="213">
        <f>Fragebogen!$I$181</f>
        <v>0</v>
      </c>
    </row>
    <row r="147" spans="1:3" ht="25.5" x14ac:dyDescent="0.2">
      <c r="A147" t="s">
        <v>463</v>
      </c>
      <c r="B147" t="str" cm="1">
        <f t="array" aca="1" ref="B147" ca="1">IF(INDIRECT("Fragebogen!$F$182")="","",INDIRECT("Fragebogen!$F$182"))</f>
        <v/>
      </c>
      <c r="C147" s="213">
        <f>Fragebogen!$F$182</f>
        <v>0</v>
      </c>
    </row>
    <row r="148" spans="1:3" ht="25.5" x14ac:dyDescent="0.2">
      <c r="A148" t="s">
        <v>464</v>
      </c>
      <c r="B148" t="str" cm="1">
        <f t="array" aca="1" ref="B148" ca="1">IF(INDIRECT("Fragebogen!$G$182")="","",INDIRECT("Fragebogen!$G$182"))</f>
        <v/>
      </c>
      <c r="C148" s="213">
        <f>Fragebogen!$G$182</f>
        <v>0</v>
      </c>
    </row>
    <row r="149" spans="1:3" ht="25.5" x14ac:dyDescent="0.2">
      <c r="A149" t="s">
        <v>465</v>
      </c>
      <c r="B149" t="str" cm="1">
        <f t="array" aca="1" ref="B149" ca="1">IF(INDIRECT("Fragebogen!$H$182")="","",INDIRECT("Fragebogen!$H$182"))</f>
        <v/>
      </c>
      <c r="C149" s="213">
        <f>Fragebogen!$H$182</f>
        <v>0</v>
      </c>
    </row>
    <row r="150" spans="1:3" ht="25.5" x14ac:dyDescent="0.2">
      <c r="A150" t="s">
        <v>466</v>
      </c>
      <c r="B150" t="str" cm="1">
        <f t="array" aca="1" ref="B150" ca="1">IF(INDIRECT("Fragebogen!$I$182")="","",INDIRECT("Fragebogen!$I$182"))</f>
        <v/>
      </c>
      <c r="C150" s="213">
        <f>Fragebogen!$I$182</f>
        <v>0</v>
      </c>
    </row>
    <row r="151" spans="1:3" ht="38.25" x14ac:dyDescent="0.2">
      <c r="A151" t="s">
        <v>467</v>
      </c>
      <c r="B151" t="str" cm="1">
        <f t="array" aca="1" ref="B151" ca="1">IF(INDIRECT("Fragebogen!$F$183")="","",INDIRECT("Fragebogen!$F$183"))</f>
        <v/>
      </c>
      <c r="C151" s="213">
        <f>Fragebogen!$F$183</f>
        <v>0</v>
      </c>
    </row>
    <row r="152" spans="1:3" ht="38.25" x14ac:dyDescent="0.2">
      <c r="A152" t="s">
        <v>468</v>
      </c>
      <c r="B152" t="str" cm="1">
        <f t="array" aca="1" ref="B152" ca="1">IF(INDIRECT("Fragebogen!$G$183")="","",INDIRECT("Fragebogen!$G$183"))</f>
        <v/>
      </c>
      <c r="C152" s="213">
        <f>Fragebogen!$G$183</f>
        <v>0</v>
      </c>
    </row>
    <row r="153" spans="1:3" ht="38.25" x14ac:dyDescent="0.2">
      <c r="A153" t="s">
        <v>469</v>
      </c>
      <c r="B153" t="str" cm="1">
        <f t="array" aca="1" ref="B153" ca="1">IF(INDIRECT("Fragebogen!$H$183")="","",INDIRECT("Fragebogen!$H$183"))</f>
        <v/>
      </c>
      <c r="C153" s="213">
        <f>Fragebogen!$H$183</f>
        <v>0</v>
      </c>
    </row>
    <row r="154" spans="1:3" ht="38.25" x14ac:dyDescent="0.2">
      <c r="A154" t="s">
        <v>470</v>
      </c>
      <c r="B154" t="str" cm="1">
        <f t="array" aca="1" ref="B154" ca="1">IF(INDIRECT("Fragebogen!$I$183")="","",INDIRECT("Fragebogen!$I$183"))</f>
        <v/>
      </c>
      <c r="C154" s="213">
        <f>Fragebogen!$I$183</f>
        <v>0</v>
      </c>
    </row>
    <row r="155" spans="1:3" ht="38.25" x14ac:dyDescent="0.2">
      <c r="A155" t="s">
        <v>471</v>
      </c>
      <c r="B155" t="str" cm="1">
        <f t="array" aca="1" ref="B155" ca="1">IF(INDIRECT("Fragebogen!$F$195")="","",INDIRECT("Fragebogen!$F$195"))</f>
        <v/>
      </c>
      <c r="C155" s="213">
        <f>Fragebogen!$F$195</f>
        <v>0</v>
      </c>
    </row>
    <row r="156" spans="1:3" ht="38.25" x14ac:dyDescent="0.2">
      <c r="A156" t="s">
        <v>472</v>
      </c>
      <c r="B156" t="str" cm="1">
        <f t="array" aca="1" ref="B156" ca="1">IF(INDIRECT("Fragebogen!$G$195")="","",INDIRECT("Fragebogen!$G$195"))</f>
        <v/>
      </c>
      <c r="C156" s="213">
        <f>Fragebogen!$G$195</f>
        <v>0</v>
      </c>
    </row>
    <row r="157" spans="1:3" ht="38.25" x14ac:dyDescent="0.2">
      <c r="A157" t="s">
        <v>473</v>
      </c>
      <c r="B157" t="str" cm="1">
        <f t="array" aca="1" ref="B157" ca="1">IF(INDIRECT("Fragebogen!$H$195")="","",INDIRECT("Fragebogen!$H$195"))</f>
        <v/>
      </c>
      <c r="C157" s="213">
        <f>Fragebogen!$H$195</f>
        <v>0</v>
      </c>
    </row>
    <row r="158" spans="1:3" ht="38.25" x14ac:dyDescent="0.2">
      <c r="A158" t="s">
        <v>474</v>
      </c>
      <c r="B158" t="str" cm="1">
        <f t="array" aca="1" ref="B158" ca="1">IF(INDIRECT("Fragebogen!$I$195")="","",INDIRECT("Fragebogen!$I$195"))</f>
        <v/>
      </c>
      <c r="C158" s="213">
        <f>Fragebogen!$I$195</f>
        <v>0</v>
      </c>
    </row>
    <row r="159" spans="1:3" ht="38.25" x14ac:dyDescent="0.2">
      <c r="A159" t="s">
        <v>475</v>
      </c>
      <c r="B159" t="str" cm="1">
        <f t="array" aca="1" ref="B159" ca="1">IF(INDIRECT("Fragebogen!$F$196")="","",INDIRECT("Fragebogen!$F$196"))</f>
        <v/>
      </c>
      <c r="C159" s="213">
        <f>Fragebogen!$F$196</f>
        <v>0</v>
      </c>
    </row>
    <row r="160" spans="1:3" ht="38.25" x14ac:dyDescent="0.2">
      <c r="A160" t="s">
        <v>476</v>
      </c>
      <c r="B160" t="str" cm="1">
        <f t="array" aca="1" ref="B160" ca="1">IF(INDIRECT("Fragebogen!$G$196")="","",INDIRECT("Fragebogen!$G$196"))</f>
        <v/>
      </c>
      <c r="C160" s="213">
        <f>Fragebogen!$G$196</f>
        <v>0</v>
      </c>
    </row>
    <row r="161" spans="1:3" ht="38.25" x14ac:dyDescent="0.2">
      <c r="A161" t="s">
        <v>477</v>
      </c>
      <c r="B161" t="str" cm="1">
        <f t="array" aca="1" ref="B161" ca="1">IF(INDIRECT("Fragebogen!$H$196")="","",INDIRECT("Fragebogen!$H$196"))</f>
        <v/>
      </c>
      <c r="C161" s="213">
        <f>Fragebogen!$H$196</f>
        <v>0</v>
      </c>
    </row>
    <row r="162" spans="1:3" ht="38.25" x14ac:dyDescent="0.2">
      <c r="A162" t="s">
        <v>478</v>
      </c>
      <c r="B162" t="str" cm="1">
        <f t="array" aca="1" ref="B162" ca="1">IF(INDIRECT("Fragebogen!$I$196")="","",INDIRECT("Fragebogen!$I$196"))</f>
        <v/>
      </c>
      <c r="C162" s="213">
        <f>Fragebogen!$I$196</f>
        <v>0</v>
      </c>
    </row>
    <row r="163" spans="1:3" ht="38.25" x14ac:dyDescent="0.2">
      <c r="A163" t="s">
        <v>479</v>
      </c>
      <c r="B163" t="str" cm="1">
        <f t="array" aca="1" ref="B163" ca="1">IF(INDIRECT("Fragebogen!$F$197")="","",INDIRECT("Fragebogen!$F$197"))</f>
        <v/>
      </c>
      <c r="C163" s="213">
        <f>Fragebogen!$F$197</f>
        <v>0</v>
      </c>
    </row>
    <row r="164" spans="1:3" ht="38.25" x14ac:dyDescent="0.2">
      <c r="A164" t="s">
        <v>480</v>
      </c>
      <c r="B164" t="str" cm="1">
        <f t="array" aca="1" ref="B164" ca="1">IF(INDIRECT("Fragebogen!$G$197")="","",INDIRECT("Fragebogen!$G$197"))</f>
        <v/>
      </c>
      <c r="C164" s="213">
        <f>Fragebogen!$G$197</f>
        <v>0</v>
      </c>
    </row>
    <row r="165" spans="1:3" ht="38.25" x14ac:dyDescent="0.2">
      <c r="A165" t="s">
        <v>481</v>
      </c>
      <c r="B165" t="str" cm="1">
        <f t="array" aca="1" ref="B165" ca="1">IF(INDIRECT("Fragebogen!$H$197")="","",INDIRECT("Fragebogen!$H$197"))</f>
        <v/>
      </c>
      <c r="C165" s="213">
        <f>Fragebogen!$H$197</f>
        <v>0</v>
      </c>
    </row>
    <row r="166" spans="1:3" ht="38.25" x14ac:dyDescent="0.2">
      <c r="A166" t="s">
        <v>482</v>
      </c>
      <c r="B166" t="str" cm="1">
        <f t="array" aca="1" ref="B166" ca="1">IF(INDIRECT("Fragebogen!$I$197")="","",INDIRECT("Fragebogen!$I$197"))</f>
        <v/>
      </c>
      <c r="C166" s="213">
        <f>Fragebogen!$I$197</f>
        <v>0</v>
      </c>
    </row>
    <row r="167" spans="1:3" ht="38.25" x14ac:dyDescent="0.2">
      <c r="A167" t="s">
        <v>483</v>
      </c>
      <c r="B167" t="str" cm="1">
        <f t="array" aca="1" ref="B167" ca="1">IF(INDIRECT("Fragebogen!$F$198")="","",INDIRECT("Fragebogen!$F$198"))</f>
        <v/>
      </c>
      <c r="C167" s="213">
        <f>Fragebogen!$F$198</f>
        <v>0</v>
      </c>
    </row>
    <row r="168" spans="1:3" ht="38.25" x14ac:dyDescent="0.2">
      <c r="A168" t="s">
        <v>484</v>
      </c>
      <c r="B168" t="str" cm="1">
        <f t="array" aca="1" ref="B168" ca="1">IF(INDIRECT("Fragebogen!$G$198")="","",INDIRECT("Fragebogen!$G$198"))</f>
        <v/>
      </c>
      <c r="C168" s="213">
        <f>Fragebogen!$G$198</f>
        <v>0</v>
      </c>
    </row>
    <row r="169" spans="1:3" ht="38.25" x14ac:dyDescent="0.2">
      <c r="A169" t="s">
        <v>485</v>
      </c>
      <c r="B169" t="str" cm="1">
        <f t="array" aca="1" ref="B169" ca="1">IF(INDIRECT("Fragebogen!$H$198")="","",INDIRECT("Fragebogen!$H$198"))</f>
        <v/>
      </c>
      <c r="C169" s="213">
        <f>Fragebogen!$H$198</f>
        <v>0</v>
      </c>
    </row>
    <row r="170" spans="1:3" ht="38.25" x14ac:dyDescent="0.2">
      <c r="A170" t="s">
        <v>486</v>
      </c>
      <c r="B170" t="str" cm="1">
        <f t="array" aca="1" ref="B170" ca="1">IF(INDIRECT("Fragebogen!$I$198")="","",INDIRECT("Fragebogen!$I$198"))</f>
        <v/>
      </c>
      <c r="C170" s="213">
        <f>Fragebogen!$I$198</f>
        <v>0</v>
      </c>
    </row>
    <row r="171" spans="1:3" ht="25.5" x14ac:dyDescent="0.2">
      <c r="A171" t="s">
        <v>487</v>
      </c>
      <c r="B171" t="str" cm="1">
        <f t="array" aca="1" ref="B171" ca="1">IF(INDIRECT("Fragebogen!$H$205")="","",INDIRECT("Fragebogen!$H$205"))</f>
        <v/>
      </c>
      <c r="C171" s="214">
        <f>Fragebogen!$H$205</f>
        <v>0</v>
      </c>
    </row>
    <row r="172" spans="1:3" ht="38.25" x14ac:dyDescent="0.2">
      <c r="A172" t="s">
        <v>488</v>
      </c>
      <c r="B172" t="str" cm="1">
        <f t="array" aca="1" ref="B172" ca="1">IF(INDIRECT("Fragebogen!$I$205")="","",INDIRECT("Fragebogen!$I$205"))</f>
        <v/>
      </c>
      <c r="C172" s="214">
        <f>Fragebogen!$I$205</f>
        <v>0</v>
      </c>
    </row>
    <row r="173" spans="1:3" ht="38.25" x14ac:dyDescent="0.2">
      <c r="A173" t="s">
        <v>489</v>
      </c>
      <c r="B173" t="str" cm="1">
        <f t="array" aca="1" ref="B173" ca="1">IF(INDIRECT("Fragebogen!$J$209")="","",INDIRECT("Fragebogen!$J$209"))</f>
        <v/>
      </c>
      <c r="C173" s="211">
        <f>Fragebogen!$J$209</f>
        <v>0</v>
      </c>
    </row>
    <row r="174" spans="1:3" ht="38.25" x14ac:dyDescent="0.2">
      <c r="A174" t="s">
        <v>490</v>
      </c>
      <c r="B174" t="str" cm="1">
        <f t="array" aca="1" ref="B174" ca="1">IF(INDIRECT("Fragebogen!$J$214")="","",INDIRECT("Fragebogen!$J$214"))</f>
        <v/>
      </c>
      <c r="C174" s="211">
        <f>Fragebogen!$J$214</f>
        <v>0</v>
      </c>
    </row>
    <row r="175" spans="1:3" ht="38.25" x14ac:dyDescent="0.2">
      <c r="A175" t="s">
        <v>491</v>
      </c>
      <c r="B175" t="str" cm="1">
        <f t="array" aca="1" ref="B175" ca="1">IF(INDIRECT("Fragebogen!$I$220")="","",INDIRECT("Fragebogen!$I$220"))</f>
        <v/>
      </c>
      <c r="C175" s="214">
        <f>Fragebogen!$I$220</f>
        <v>0</v>
      </c>
    </row>
    <row r="176" spans="1:3" ht="25.5" x14ac:dyDescent="0.2">
      <c r="A176" t="s">
        <v>492</v>
      </c>
      <c r="B176" t="str" cm="1">
        <f t="array" aca="1" ref="B176" ca="1">IF(INDIRECT("Fragebogen!$J$220")="","",INDIRECT("Fragebogen!$J$220"))</f>
        <v/>
      </c>
      <c r="C176" s="214">
        <f>Fragebogen!$J$220</f>
        <v>0</v>
      </c>
    </row>
    <row r="177" spans="1:3" ht="25.5" x14ac:dyDescent="0.2">
      <c r="A177" t="s">
        <v>493</v>
      </c>
      <c r="B177" t="str" cm="1">
        <f t="array" aca="1" ref="B177" ca="1">IF(INDIRECT("Fragebogen!$K$220")="","",INDIRECT("Fragebogen!$K$220"))</f>
        <v/>
      </c>
      <c r="C177" s="214">
        <f>Fragebogen!$K$220</f>
        <v>0</v>
      </c>
    </row>
    <row r="178" spans="1:3" ht="38.25" x14ac:dyDescent="0.2">
      <c r="A178" t="s">
        <v>494</v>
      </c>
      <c r="B178" t="str" cm="1">
        <f t="array" aca="1" ref="B178" ca="1">IF(INDIRECT("Fragebogen!$I$221")="","",INDIRECT("Fragebogen!$I$221"))</f>
        <v/>
      </c>
      <c r="C178" s="214">
        <f>Fragebogen!$I$221</f>
        <v>0</v>
      </c>
    </row>
    <row r="179" spans="1:3" ht="25.5" x14ac:dyDescent="0.2">
      <c r="A179" t="s">
        <v>495</v>
      </c>
      <c r="B179" t="str" cm="1">
        <f t="array" aca="1" ref="B179" ca="1">IF(INDIRECT("Fragebogen!$J$221")="","",INDIRECT("Fragebogen!$J$221"))</f>
        <v/>
      </c>
      <c r="C179" s="214">
        <f>Fragebogen!$J$221</f>
        <v>0</v>
      </c>
    </row>
    <row r="180" spans="1:3" ht="38.25" x14ac:dyDescent="0.2">
      <c r="A180" t="s">
        <v>496</v>
      </c>
      <c r="B180" t="str" cm="1">
        <f t="array" aca="1" ref="B180" ca="1">IF(INDIRECT("Fragebogen!$K$221")="","",INDIRECT("Fragebogen!$K$221"))</f>
        <v/>
      </c>
      <c r="C180" s="214">
        <f>Fragebogen!$K$221</f>
        <v>0</v>
      </c>
    </row>
    <row r="181" spans="1:3" ht="38.25" x14ac:dyDescent="0.2">
      <c r="A181" t="s">
        <v>497</v>
      </c>
      <c r="B181" t="str" cm="1">
        <f t="array" aca="1" ref="B181" ca="1">IF(INDIRECT("Fragebogen!$I$222")="","",INDIRECT("Fragebogen!$I$222"))</f>
        <v/>
      </c>
      <c r="C181" s="214">
        <f>Fragebogen!$I$222</f>
        <v>0</v>
      </c>
    </row>
    <row r="182" spans="1:3" ht="25.5" x14ac:dyDescent="0.2">
      <c r="A182" t="s">
        <v>498</v>
      </c>
      <c r="B182" t="str" cm="1">
        <f t="array" aca="1" ref="B182" ca="1">IF(INDIRECT("Fragebogen!$J$222")="","",INDIRECT("Fragebogen!$J$222"))</f>
        <v/>
      </c>
      <c r="C182" s="214">
        <f>Fragebogen!$J$222</f>
        <v>0</v>
      </c>
    </row>
    <row r="183" spans="1:3" ht="38.25" x14ac:dyDescent="0.2">
      <c r="A183" t="s">
        <v>499</v>
      </c>
      <c r="B183" t="str" cm="1">
        <f t="array" aca="1" ref="B183" ca="1">IF(INDIRECT("Fragebogen!$K$222")="","",INDIRECT("Fragebogen!$K$222"))</f>
        <v/>
      </c>
      <c r="C183" s="214">
        <f>Fragebogen!$K$222</f>
        <v>0</v>
      </c>
    </row>
    <row r="184" spans="1:3" ht="38.25" x14ac:dyDescent="0.2">
      <c r="A184" t="s">
        <v>500</v>
      </c>
      <c r="B184" t="str" cm="1">
        <f t="array" aca="1" ref="B184" ca="1">IF(INDIRECT("Fragebogen!$I$223")="","",INDIRECT("Fragebogen!$I$223"))</f>
        <v/>
      </c>
      <c r="C184" s="214">
        <f>Fragebogen!$I$223</f>
        <v>0</v>
      </c>
    </row>
    <row r="185" spans="1:3" ht="25.5" x14ac:dyDescent="0.2">
      <c r="A185" t="s">
        <v>501</v>
      </c>
      <c r="B185" t="str" cm="1">
        <f t="array" aca="1" ref="B185" ca="1">IF(INDIRECT("Fragebogen!$J$223")="","",INDIRECT("Fragebogen!$J$223"))</f>
        <v/>
      </c>
      <c r="C185" s="214">
        <f>Fragebogen!$J$223</f>
        <v>0</v>
      </c>
    </row>
    <row r="186" spans="1:3" ht="38.25" x14ac:dyDescent="0.2">
      <c r="A186" t="s">
        <v>502</v>
      </c>
      <c r="B186" t="str" cm="1">
        <f t="array" aca="1" ref="B186" ca="1">IF(INDIRECT("Fragebogen!$K$223")="","",INDIRECT("Fragebogen!$K$223"))</f>
        <v/>
      </c>
      <c r="C186" s="214">
        <f>Fragebogen!$K$223</f>
        <v>0</v>
      </c>
    </row>
    <row r="187" spans="1:3" ht="38.25" x14ac:dyDescent="0.2">
      <c r="A187" t="s">
        <v>503</v>
      </c>
      <c r="B187" t="str" cm="1">
        <f t="array" aca="1" ref="B187" ca="1">IF(INDIRECT("Fragebogen!$I$224")="","",INDIRECT("Fragebogen!$I$224"))</f>
        <v/>
      </c>
      <c r="C187" s="214">
        <f>Fragebogen!$I$224</f>
        <v>0</v>
      </c>
    </row>
    <row r="188" spans="1:3" ht="38.25" x14ac:dyDescent="0.2">
      <c r="A188" t="s">
        <v>504</v>
      </c>
      <c r="B188" t="str" cm="1">
        <f t="array" aca="1" ref="B188" ca="1">IF(INDIRECT("Fragebogen!$J$224")="","",INDIRECT("Fragebogen!$J$224"))</f>
        <v/>
      </c>
      <c r="C188" s="214">
        <f>Fragebogen!$J$224</f>
        <v>0</v>
      </c>
    </row>
    <row r="189" spans="1:3" ht="38.25" x14ac:dyDescent="0.2">
      <c r="A189" t="s">
        <v>505</v>
      </c>
      <c r="B189" t="str" cm="1">
        <f t="array" aca="1" ref="B189" ca="1">IF(INDIRECT("Fragebogen!$K$224")="","",INDIRECT("Fragebogen!$K$224"))</f>
        <v/>
      </c>
      <c r="C189" s="214">
        <f>Fragebogen!$K$224</f>
        <v>0</v>
      </c>
    </row>
    <row r="190" spans="1:3" ht="38.25" x14ac:dyDescent="0.2">
      <c r="A190" t="s">
        <v>506</v>
      </c>
      <c r="B190" t="str" cm="1">
        <f t="array" aca="1" ref="B190" ca="1">IF(INDIRECT("Fragebogen!$I$229")="","",INDIRECT("Fragebogen!$I$229"))</f>
        <v/>
      </c>
      <c r="C190" s="214">
        <f>Fragebogen!$I$229</f>
        <v>0</v>
      </c>
    </row>
    <row r="191" spans="1:3" ht="38.25" x14ac:dyDescent="0.2">
      <c r="A191" t="s">
        <v>507</v>
      </c>
      <c r="B191" t="str" cm="1">
        <f t="array" aca="1" ref="B191" ca="1">IF(INDIRECT("Fragebogen!$J$229")="","",INDIRECT("Fragebogen!$J$229"))</f>
        <v/>
      </c>
      <c r="C191" s="214">
        <f>Fragebogen!$J$229</f>
        <v>0</v>
      </c>
    </row>
    <row r="192" spans="1:3" ht="38.25" x14ac:dyDescent="0.2">
      <c r="A192" t="s">
        <v>508</v>
      </c>
      <c r="B192" t="str" cm="1">
        <f t="array" aca="1" ref="B192" ca="1">IF(INDIRECT("Fragebogen!$K$229")="","",INDIRECT("Fragebogen!$K$229"))</f>
        <v/>
      </c>
      <c r="C192" s="214">
        <f>Fragebogen!$K$229</f>
        <v>0</v>
      </c>
    </row>
    <row r="193" spans="1:3" ht="38.25" x14ac:dyDescent="0.2">
      <c r="A193" t="s">
        <v>509</v>
      </c>
      <c r="B193" t="str" cm="1">
        <f t="array" aca="1" ref="B193" ca="1">IF(INDIRECT("Fragebogen!$I$230")="","",INDIRECT("Fragebogen!$I$230"))</f>
        <v/>
      </c>
      <c r="C193" s="214">
        <f>Fragebogen!$I$230</f>
        <v>0</v>
      </c>
    </row>
    <row r="194" spans="1:3" ht="38.25" x14ac:dyDescent="0.2">
      <c r="A194" t="s">
        <v>510</v>
      </c>
      <c r="B194" t="str" cm="1">
        <f t="array" aca="1" ref="B194" ca="1">IF(INDIRECT("Fragebogen!$J$230")="","",INDIRECT("Fragebogen!$J$230"))</f>
        <v/>
      </c>
      <c r="C194" s="214">
        <f>Fragebogen!$J$230</f>
        <v>0</v>
      </c>
    </row>
    <row r="195" spans="1:3" ht="38.25" x14ac:dyDescent="0.2">
      <c r="A195" t="s">
        <v>511</v>
      </c>
      <c r="B195" t="str" cm="1">
        <f t="array" aca="1" ref="B195" ca="1">IF(INDIRECT("Fragebogen!$K$230")="","",INDIRECT("Fragebogen!$K$230"))</f>
        <v/>
      </c>
      <c r="C195" s="214">
        <f>Fragebogen!$K$230</f>
        <v>0</v>
      </c>
    </row>
    <row r="196" spans="1:3" ht="38.25" x14ac:dyDescent="0.2">
      <c r="A196" t="s">
        <v>512</v>
      </c>
      <c r="B196" t="str" cm="1">
        <f t="array" aca="1" ref="B196" ca="1">IF(INDIRECT("Fragebogen!$I$231")="","",INDIRECT("Fragebogen!$I$231"))</f>
        <v/>
      </c>
      <c r="C196" s="214">
        <f>Fragebogen!$I$231</f>
        <v>0</v>
      </c>
    </row>
    <row r="197" spans="1:3" ht="38.25" x14ac:dyDescent="0.2">
      <c r="A197" t="s">
        <v>513</v>
      </c>
      <c r="B197" t="str" cm="1">
        <f t="array" aca="1" ref="B197" ca="1">IF(INDIRECT("Fragebogen!$J$231")="","",INDIRECT("Fragebogen!$J$231"))</f>
        <v/>
      </c>
      <c r="C197" s="214">
        <f>Fragebogen!$J$231</f>
        <v>0</v>
      </c>
    </row>
    <row r="198" spans="1:3" ht="38.25" x14ac:dyDescent="0.2">
      <c r="A198" t="s">
        <v>514</v>
      </c>
      <c r="B198" t="str" cm="1">
        <f t="array" aca="1" ref="B198" ca="1">IF(INDIRECT("Fragebogen!$K$231")="","",INDIRECT("Fragebogen!$K$231"))</f>
        <v/>
      </c>
      <c r="C198" s="214">
        <f>Fragebogen!$K$231</f>
        <v>0</v>
      </c>
    </row>
    <row r="199" spans="1:3" ht="38.25" x14ac:dyDescent="0.2">
      <c r="A199" t="s">
        <v>515</v>
      </c>
      <c r="B199" t="str" cm="1">
        <f t="array" aca="1" ref="B199" ca="1">IF(INDIRECT("Fragebogen!$I$232")="","",INDIRECT("Fragebogen!$I$232"))</f>
        <v/>
      </c>
      <c r="C199" s="214">
        <f>Fragebogen!$I$232</f>
        <v>0</v>
      </c>
    </row>
    <row r="200" spans="1:3" ht="38.25" x14ac:dyDescent="0.2">
      <c r="A200" t="s">
        <v>516</v>
      </c>
      <c r="B200" t="str" cm="1">
        <f t="array" aca="1" ref="B200" ca="1">IF(INDIRECT("Fragebogen!$J$232")="","",INDIRECT("Fragebogen!$J$232"))</f>
        <v/>
      </c>
      <c r="C200" s="214">
        <f>Fragebogen!$J$232</f>
        <v>0</v>
      </c>
    </row>
    <row r="201" spans="1:3" ht="38.25" x14ac:dyDescent="0.2">
      <c r="A201" t="s">
        <v>517</v>
      </c>
      <c r="B201" t="str" cm="1">
        <f t="array" aca="1" ref="B201" ca="1">IF(INDIRECT("Fragebogen!$K$232")="","",INDIRECT("Fragebogen!$K$232"))</f>
        <v/>
      </c>
      <c r="C201" s="214">
        <f>Fragebogen!$K$232</f>
        <v>0</v>
      </c>
    </row>
    <row r="202" spans="1:3" ht="51" x14ac:dyDescent="0.2">
      <c r="A202" t="s">
        <v>518</v>
      </c>
      <c r="B202" t="str" cm="1">
        <f t="array" aca="1" ref="B202" ca="1">IF(INDIRECT("Fragebogen!$I$233")="","",INDIRECT("Fragebogen!$I$233"))</f>
        <v/>
      </c>
      <c r="C202" s="214">
        <f>Fragebogen!$I$233</f>
        <v>0</v>
      </c>
    </row>
    <row r="203" spans="1:3" ht="38.25" x14ac:dyDescent="0.2">
      <c r="A203" t="s">
        <v>519</v>
      </c>
      <c r="B203" t="str" cm="1">
        <f t="array" aca="1" ref="B203" ca="1">IF(INDIRECT("Fragebogen!$J$233")="","",INDIRECT("Fragebogen!$J$233"))</f>
        <v/>
      </c>
      <c r="C203" s="214">
        <f>Fragebogen!$J$233</f>
        <v>0</v>
      </c>
    </row>
    <row r="204" spans="1:3" ht="51" x14ac:dyDescent="0.2">
      <c r="A204" t="s">
        <v>520</v>
      </c>
      <c r="B204" t="str" cm="1">
        <f t="array" aca="1" ref="B204" ca="1">IF(INDIRECT("Fragebogen!$K$233")="","",INDIRECT("Fragebogen!$K$233"))</f>
        <v/>
      </c>
      <c r="C204" s="214">
        <f>Fragebogen!$K$233</f>
        <v>0</v>
      </c>
    </row>
    <row r="205" spans="1:3" ht="38.25" x14ac:dyDescent="0.2">
      <c r="A205" t="s">
        <v>607</v>
      </c>
      <c r="B205" t="str" cm="1">
        <f t="array" aca="1" ref="B205" ca="1">IF(INDIRECT("Fragebogen!$I$237")="","",INDIRECT("Fragebogen!$I$237"))</f>
        <v/>
      </c>
      <c r="C205">
        <f>Fragebogen!$I$237</f>
        <v>0</v>
      </c>
    </row>
    <row r="206" spans="1:3" ht="38.25" x14ac:dyDescent="0.2">
      <c r="A206" t="s">
        <v>608</v>
      </c>
      <c r="B206" t="str" cm="1">
        <f t="array" aca="1" ref="B206" ca="1">IF(INDIRECT("Fragebogen!$J$237")="","",INDIRECT("Fragebogen!$J$237"))</f>
        <v/>
      </c>
      <c r="C206">
        <f>Fragebogen!$J$237</f>
        <v>0</v>
      </c>
    </row>
    <row r="207" spans="1:3" ht="38.25" x14ac:dyDescent="0.2">
      <c r="A207" t="s">
        <v>609</v>
      </c>
      <c r="B207" t="str" cm="1">
        <f t="array" aca="1" ref="B207" ca="1">IF(INDIRECT("Fragebogen!$I$238")="","",INDIRECT("Fragebogen!$I$238"))</f>
        <v/>
      </c>
      <c r="C207">
        <f>Fragebogen!$I$238</f>
        <v>0</v>
      </c>
    </row>
    <row r="208" spans="1:3" ht="38.25" x14ac:dyDescent="0.2">
      <c r="A208" t="s">
        <v>610</v>
      </c>
      <c r="B208" t="str" cm="1">
        <f t="array" aca="1" ref="B208" ca="1">IF(INDIRECT("Fragebogen!$I$239")="","",INDIRECT("Fragebogen!$I$239"))</f>
        <v/>
      </c>
      <c r="C208">
        <f>Fragebogen!$I$239</f>
        <v>0</v>
      </c>
    </row>
    <row r="209" spans="1:3" ht="38.25" x14ac:dyDescent="0.2">
      <c r="A209" t="s">
        <v>611</v>
      </c>
      <c r="B209" t="str" cm="1">
        <f t="array" aca="1" ref="B209" ca="1">IF(INDIRECT("Fragebogen!$I$240")="","",INDIRECT("Fragebogen!$I$240"))</f>
        <v/>
      </c>
      <c r="C209">
        <f>Fragebogen!$I$240</f>
        <v>0</v>
      </c>
    </row>
    <row r="210" spans="1:3" ht="38.25" x14ac:dyDescent="0.2">
      <c r="A210" t="s">
        <v>612</v>
      </c>
      <c r="B210" t="str" cm="1">
        <f t="array" aca="1" ref="B210" ca="1">IF(INDIRECT("Fragebogen!$I$243")="","",INDIRECT("Fragebogen!$I$243"))</f>
        <v/>
      </c>
      <c r="C210">
        <f>Fragebogen!$I$243</f>
        <v>0</v>
      </c>
    </row>
    <row r="211" spans="1:3" ht="38.25" x14ac:dyDescent="0.2">
      <c r="A211" t="s">
        <v>613</v>
      </c>
      <c r="B211" t="str" cm="1">
        <f t="array" aca="1" ref="B211" ca="1">IF(INDIRECT("Fragebogen!$J$243")="","",INDIRECT("Fragebogen!$J$243"))</f>
        <v/>
      </c>
      <c r="C211">
        <f>Fragebogen!$J$243</f>
        <v>0</v>
      </c>
    </row>
    <row r="212" spans="1:3" ht="38.25" x14ac:dyDescent="0.2">
      <c r="A212" t="s">
        <v>614</v>
      </c>
      <c r="B212" t="str" cm="1">
        <f t="array" aca="1" ref="B212" ca="1">IF(INDIRECT("Fragebogen!$H$250")="","",INDIRECT("Fragebogen!$H$250"))</f>
        <v/>
      </c>
      <c r="C212" s="213">
        <f>Fragebogen!$H$250</f>
        <v>0</v>
      </c>
    </row>
    <row r="213" spans="1:3" ht="38.25" x14ac:dyDescent="0.2">
      <c r="A213" t="s">
        <v>615</v>
      </c>
      <c r="B213" t="str" cm="1">
        <f t="array" aca="1" ref="B213" ca="1">IF(INDIRECT("Fragebogen!$I$250")="","",INDIRECT("Fragebogen!$I$250"))</f>
        <v/>
      </c>
      <c r="C213" s="214">
        <f>Fragebogen!$I$250</f>
        <v>0</v>
      </c>
    </row>
    <row r="214" spans="1:3" ht="38.25" x14ac:dyDescent="0.2">
      <c r="A214" t="s">
        <v>616</v>
      </c>
      <c r="B214" t="str" cm="1">
        <f t="array" aca="1" ref="B214" ca="1">IF(INDIRECT("Fragebogen!$H$251")="","",INDIRECT("Fragebogen!$H$251"))</f>
        <v/>
      </c>
      <c r="C214" s="213">
        <f>Fragebogen!$H$251</f>
        <v>0</v>
      </c>
    </row>
    <row r="215" spans="1:3" ht="38.25" x14ac:dyDescent="0.2">
      <c r="A215" t="s">
        <v>617</v>
      </c>
      <c r="B215" t="str" cm="1">
        <f t="array" aca="1" ref="B215" ca="1">IF(INDIRECT("Fragebogen!$I$251")="","",INDIRECT("Fragebogen!$I$251"))</f>
        <v/>
      </c>
      <c r="C215" s="214">
        <f>Fragebogen!$I$251</f>
        <v>0</v>
      </c>
    </row>
    <row r="216" spans="1:3" ht="25.5" x14ac:dyDescent="0.2">
      <c r="A216" t="s">
        <v>618</v>
      </c>
      <c r="B216" t="str" cm="1">
        <f t="array" aca="1" ref="B216" ca="1">IF(INDIRECT("Fragebogen!$J$269")="","",INDIRECT("Fragebogen!$J$269"))</f>
        <v/>
      </c>
      <c r="C216" s="214">
        <f>Fragebogen!$J$269</f>
        <v>0</v>
      </c>
    </row>
    <row r="217" spans="1:3" ht="25.5" x14ac:dyDescent="0.2">
      <c r="A217" t="s">
        <v>619</v>
      </c>
      <c r="B217" t="str" cm="1">
        <f t="array" aca="1" ref="B217" ca="1">IF(INDIRECT("Fragebogen!$B$281")="","",INDIRECT("Fragebogen!$B$281"))</f>
        <v/>
      </c>
      <c r="C217">
        <f>Fragebogen!$B$281</f>
        <v>0</v>
      </c>
    </row>
    <row r="218" spans="1:3" ht="25.5" x14ac:dyDescent="0.2">
      <c r="A218" t="s">
        <v>620</v>
      </c>
      <c r="B218" t="str" cm="1">
        <f t="array" aca="1" ref="B218" ca="1">IF(INDIRECT("Fragebogen!$B$291")="","",INDIRECT("Fragebogen!$B$291"))</f>
        <v/>
      </c>
      <c r="C218" s="210">
        <f>Fragebogen!$B$291</f>
        <v>0</v>
      </c>
    </row>
    <row r="219" spans="1:3" ht="38.25" x14ac:dyDescent="0.2">
      <c r="A219" t="s">
        <v>621</v>
      </c>
      <c r="B219" t="str" cm="1">
        <f t="array" aca="1" ref="B219" ca="1">IF(INDIRECT("Fragebogen!$J$302")="","",INDIRECT("Fragebogen!$J$302"))</f>
        <v/>
      </c>
      <c r="C219" s="213">
        <f>Fragebogen!$J$302</f>
        <v>0</v>
      </c>
    </row>
    <row r="220" spans="1:3" ht="38.25" x14ac:dyDescent="0.2">
      <c r="A220" t="s">
        <v>622</v>
      </c>
      <c r="B220" t="str" cm="1">
        <f t="array" aca="1" ref="B220" ca="1">IF(INDIRECT("Fragebogen!$K$302")="","",INDIRECT("Fragebogen!$K$302"))</f>
        <v/>
      </c>
      <c r="C220" s="213">
        <f>Fragebogen!$K$302</f>
        <v>0</v>
      </c>
    </row>
    <row r="221" spans="1:3" ht="38.25" x14ac:dyDescent="0.2">
      <c r="A221" t="s">
        <v>623</v>
      </c>
      <c r="B221" t="str" cm="1">
        <f t="array" aca="1" ref="B221" ca="1">IF(INDIRECT("Fragebogen!$J$303")="","",INDIRECT("Fragebogen!$J$303"))</f>
        <v/>
      </c>
      <c r="C221" s="213">
        <f>Fragebogen!$J$303</f>
        <v>0</v>
      </c>
    </row>
    <row r="222" spans="1:3" ht="38.25" x14ac:dyDescent="0.2">
      <c r="A222" t="s">
        <v>624</v>
      </c>
      <c r="B222" t="str" cm="1">
        <f t="array" aca="1" ref="B222" ca="1">IF(INDIRECT("Fragebogen!$K$303")="","",INDIRECT("Fragebogen!$K$303"))</f>
        <v/>
      </c>
      <c r="C222" s="213">
        <f>Fragebogen!$K$303</f>
        <v>0</v>
      </c>
    </row>
    <row r="223" spans="1:3" ht="38.25" x14ac:dyDescent="0.2">
      <c r="A223" t="s">
        <v>625</v>
      </c>
      <c r="B223" t="str" cm="1">
        <f t="array" aca="1" ref="B223" ca="1">IF(INDIRECT("Fragebogen!$J$315")="","",INDIRECT("Fragebogen!$J$315"))</f>
        <v/>
      </c>
      <c r="C223" s="213">
        <f>Fragebogen!$J$315</f>
        <v>0</v>
      </c>
    </row>
    <row r="224" spans="1:3" ht="38.25" x14ac:dyDescent="0.2">
      <c r="A224" t="s">
        <v>626</v>
      </c>
      <c r="B224" t="str" cm="1">
        <f t="array" aca="1" ref="B224" ca="1">IF(INDIRECT("Fragebogen!$K$315")="","",INDIRECT("Fragebogen!$K$315"))</f>
        <v/>
      </c>
      <c r="C224" s="214">
        <f>Fragebogen!$K$315</f>
        <v>0</v>
      </c>
    </row>
    <row r="225" spans="1:3" ht="51" x14ac:dyDescent="0.2">
      <c r="A225" t="s">
        <v>627</v>
      </c>
      <c r="B225" t="str" cm="1">
        <f t="array" aca="1" ref="B225" ca="1">IF(INDIRECT("Fragebogen!$K$323")="","",INDIRECT("Fragebogen!$K$323"))</f>
        <v/>
      </c>
      <c r="C225" s="213">
        <f>Fragebogen!$K$323</f>
        <v>0</v>
      </c>
    </row>
    <row r="226" spans="1:3" ht="51" x14ac:dyDescent="0.2">
      <c r="A226" t="s">
        <v>628</v>
      </c>
      <c r="B226" t="str" cm="1">
        <f t="array" aca="1" ref="B226" ca="1">IF(INDIRECT("Fragebogen!$K$324")="","",INDIRECT("Fragebogen!$K$324"))</f>
        <v/>
      </c>
      <c r="C226" s="213">
        <f>Fragebogen!$K$324</f>
        <v>0</v>
      </c>
    </row>
    <row r="227" spans="1:3" ht="25.5" x14ac:dyDescent="0.2">
      <c r="A227" t="s">
        <v>629</v>
      </c>
      <c r="B227" t="str" cm="1">
        <f t="array" aca="1" ref="B227" ca="1">IF(INDIRECT("Fragebogen!$B$331")="","",INDIRECT("Fragebogen!$B$331"))</f>
        <v/>
      </c>
      <c r="C227">
        <f>Fragebogen!$B$331</f>
        <v>0</v>
      </c>
    </row>
    <row r="228" spans="1:3" ht="25.5" x14ac:dyDescent="0.2">
      <c r="A228" t="s">
        <v>630</v>
      </c>
      <c r="B228" t="str" cm="1">
        <f t="array" aca="1" ref="B228" ca="1">IF(INDIRECT("Fragebogen!$B$341")="","",INDIRECT("Fragebogen!$B$341"))</f>
        <v/>
      </c>
      <c r="C228" s="210">
        <f>Fragebogen!$B$341</f>
        <v>0</v>
      </c>
    </row>
    <row r="229" spans="1:3" ht="38.25" x14ac:dyDescent="0.2">
      <c r="A229" t="s">
        <v>631</v>
      </c>
      <c r="B229" t="str" cm="1">
        <f t="array" aca="1" ref="B229" ca="1">IF(INDIRECT("Fragebogen!$F$370")="","",INDIRECT("Fragebogen!$F$370"))</f>
        <v/>
      </c>
      <c r="C229" s="214">
        <f>Fragebogen!$F$370</f>
        <v>0</v>
      </c>
    </row>
    <row r="230" spans="1:3" ht="38.25" x14ac:dyDescent="0.2">
      <c r="A230" t="s">
        <v>632</v>
      </c>
      <c r="B230" t="str" cm="1">
        <f t="array" aca="1" ref="B230" ca="1">IF(INDIRECT("Fragebogen!$G$370")="","",INDIRECT("Fragebogen!$G$370"))</f>
        <v/>
      </c>
      <c r="C230" s="214">
        <f>Fragebogen!$G$370</f>
        <v>0</v>
      </c>
    </row>
    <row r="231" spans="1:3" ht="38.25" x14ac:dyDescent="0.2">
      <c r="A231" t="s">
        <v>633</v>
      </c>
      <c r="B231" t="str" cm="1">
        <f t="array" aca="1" ref="B231" ca="1">IF(INDIRECT("Fragebogen!$H$370")="","",INDIRECT("Fragebogen!$H$370"))</f>
        <v/>
      </c>
      <c r="C231" s="214">
        <f>Fragebogen!$H$370</f>
        <v>0</v>
      </c>
    </row>
    <row r="232" spans="1:3" ht="38.25" x14ac:dyDescent="0.2">
      <c r="A232" t="s">
        <v>634</v>
      </c>
      <c r="B232" t="str" cm="1">
        <f t="array" aca="1" ref="B232" ca="1">IF(INDIRECT("Fragebogen!$I$370")="","",INDIRECT("Fragebogen!$I$370"))</f>
        <v/>
      </c>
      <c r="C232" s="214">
        <f>Fragebogen!$I$370</f>
        <v>0</v>
      </c>
    </row>
    <row r="233" spans="1:3" ht="38.25" x14ac:dyDescent="0.2">
      <c r="A233" t="s">
        <v>635</v>
      </c>
      <c r="B233" t="str" cm="1">
        <f t="array" aca="1" ref="B233" ca="1">IF(INDIRECT("Fragebogen!$F$371")="","",INDIRECT("Fragebogen!$F$371"))</f>
        <v/>
      </c>
      <c r="C233" s="214">
        <f>Fragebogen!$F$371</f>
        <v>0</v>
      </c>
    </row>
    <row r="234" spans="1:3" ht="38.25" x14ac:dyDescent="0.2">
      <c r="A234" t="s">
        <v>636</v>
      </c>
      <c r="B234" t="str" cm="1">
        <f t="array" aca="1" ref="B234" ca="1">IF(INDIRECT("Fragebogen!$G$371")="","",INDIRECT("Fragebogen!$G$371"))</f>
        <v/>
      </c>
      <c r="C234" s="214">
        <f>Fragebogen!$G$371</f>
        <v>0</v>
      </c>
    </row>
    <row r="235" spans="1:3" ht="38.25" x14ac:dyDescent="0.2">
      <c r="A235" t="s">
        <v>637</v>
      </c>
      <c r="B235" t="str" cm="1">
        <f t="array" aca="1" ref="B235" ca="1">IF(INDIRECT("Fragebogen!$H$371")="","",INDIRECT("Fragebogen!$H$371"))</f>
        <v/>
      </c>
      <c r="C235" s="214">
        <f>Fragebogen!$H$371</f>
        <v>0</v>
      </c>
    </row>
    <row r="236" spans="1:3" ht="38.25" x14ac:dyDescent="0.2">
      <c r="A236" t="s">
        <v>638</v>
      </c>
      <c r="B236" t="str" cm="1">
        <f t="array" aca="1" ref="B236" ca="1">IF(INDIRECT("Fragebogen!$I$371")="","",INDIRECT("Fragebogen!$I$371"))</f>
        <v/>
      </c>
      <c r="C236" s="214">
        <f>Fragebogen!$I$371</f>
        <v>0</v>
      </c>
    </row>
    <row r="237" spans="1:3" ht="25.5" x14ac:dyDescent="0.2">
      <c r="A237" t="s">
        <v>639</v>
      </c>
      <c r="B237" t="str" cm="1">
        <f t="array" aca="1" ref="B237" ca="1">IF(INDIRECT("Fragebogen!$F$372")="","",INDIRECT("Fragebogen!$F$372"))</f>
        <v/>
      </c>
      <c r="C237" s="214">
        <f>Fragebogen!$F$372</f>
        <v>0</v>
      </c>
    </row>
    <row r="238" spans="1:3" ht="25.5" x14ac:dyDescent="0.2">
      <c r="A238" t="s">
        <v>640</v>
      </c>
      <c r="B238" t="str" cm="1">
        <f t="array" aca="1" ref="B238" ca="1">IF(INDIRECT("Fragebogen!$G$372")="","",INDIRECT("Fragebogen!$G$372"))</f>
        <v/>
      </c>
      <c r="C238" s="214">
        <f>Fragebogen!$G$372</f>
        <v>0</v>
      </c>
    </row>
    <row r="239" spans="1:3" ht="25.5" x14ac:dyDescent="0.2">
      <c r="A239" t="s">
        <v>641</v>
      </c>
      <c r="B239" t="str" cm="1">
        <f t="array" aca="1" ref="B239" ca="1">IF(INDIRECT("Fragebogen!$H$372")="","",INDIRECT("Fragebogen!$H$372"))</f>
        <v/>
      </c>
      <c r="C239" s="214">
        <f>Fragebogen!$H$372</f>
        <v>0</v>
      </c>
    </row>
    <row r="240" spans="1:3" ht="25.5" x14ac:dyDescent="0.2">
      <c r="A240" t="s">
        <v>642</v>
      </c>
      <c r="B240" t="str" cm="1">
        <f t="array" aca="1" ref="B240" ca="1">IF(INDIRECT("Fragebogen!$I$372")="","",INDIRECT("Fragebogen!$I$372"))</f>
        <v/>
      </c>
      <c r="C240" s="214">
        <f>Fragebogen!$I$372</f>
        <v>0</v>
      </c>
    </row>
    <row r="241" spans="1:3" ht="25.5" x14ac:dyDescent="0.2">
      <c r="A241" t="s">
        <v>643</v>
      </c>
      <c r="B241" t="str" cm="1">
        <f t="array" aca="1" ref="B241" ca="1">IF(INDIRECT("Fragebogen!$F$373")="","",INDIRECT("Fragebogen!$F$373"))</f>
        <v/>
      </c>
      <c r="C241" s="214">
        <f>Fragebogen!$F$373</f>
        <v>0</v>
      </c>
    </row>
    <row r="242" spans="1:3" ht="25.5" x14ac:dyDescent="0.2">
      <c r="A242" t="s">
        <v>644</v>
      </c>
      <c r="B242" t="str" cm="1">
        <f t="array" aca="1" ref="B242" ca="1">IF(INDIRECT("Fragebogen!$G$373")="","",INDIRECT("Fragebogen!$G$373"))</f>
        <v/>
      </c>
      <c r="C242" s="214">
        <f>Fragebogen!$G$373</f>
        <v>0</v>
      </c>
    </row>
    <row r="243" spans="1:3" ht="25.5" x14ac:dyDescent="0.2">
      <c r="A243" t="s">
        <v>645</v>
      </c>
      <c r="B243" t="str" cm="1">
        <f t="array" aca="1" ref="B243" ca="1">IF(INDIRECT("Fragebogen!$H$373")="","",INDIRECT("Fragebogen!$H$373"))</f>
        <v/>
      </c>
      <c r="C243" s="214">
        <f>Fragebogen!$H$373</f>
        <v>0</v>
      </c>
    </row>
    <row r="244" spans="1:3" ht="25.5" x14ac:dyDescent="0.2">
      <c r="A244" t="s">
        <v>646</v>
      </c>
      <c r="B244" t="str" cm="1">
        <f t="array" aca="1" ref="B244" ca="1">IF(INDIRECT("Fragebogen!$I$373")="","",INDIRECT("Fragebogen!$I$373"))</f>
        <v/>
      </c>
      <c r="C244" s="214">
        <f>Fragebogen!$I$373</f>
        <v>0</v>
      </c>
    </row>
    <row r="245" spans="1:3" ht="25.5" x14ac:dyDescent="0.2">
      <c r="A245" t="s">
        <v>647</v>
      </c>
      <c r="B245" t="str" cm="1">
        <f t="array" aca="1" ref="B245" ca="1">IF(INDIRECT("Fragebogen!$F$374")="","",INDIRECT("Fragebogen!$F$374"))</f>
        <v/>
      </c>
      <c r="C245" s="214">
        <f>Fragebogen!$F$374</f>
        <v>0</v>
      </c>
    </row>
    <row r="246" spans="1:3" ht="25.5" x14ac:dyDescent="0.2">
      <c r="A246" t="s">
        <v>648</v>
      </c>
      <c r="B246" t="str" cm="1">
        <f t="array" aca="1" ref="B246" ca="1">IF(INDIRECT("Fragebogen!$G$374")="","",INDIRECT("Fragebogen!$G$374"))</f>
        <v/>
      </c>
      <c r="C246" s="214">
        <f>Fragebogen!$G$374</f>
        <v>0</v>
      </c>
    </row>
    <row r="247" spans="1:3" ht="25.5" x14ac:dyDescent="0.2">
      <c r="A247" t="s">
        <v>649</v>
      </c>
      <c r="B247" t="str" cm="1">
        <f t="array" aca="1" ref="B247" ca="1">IF(INDIRECT("Fragebogen!$H$374")="","",INDIRECT("Fragebogen!$H$374"))</f>
        <v/>
      </c>
      <c r="C247" s="214">
        <f>Fragebogen!$H$374</f>
        <v>0</v>
      </c>
    </row>
    <row r="248" spans="1:3" ht="25.5" x14ac:dyDescent="0.2">
      <c r="A248" t="s">
        <v>650</v>
      </c>
      <c r="B248" t="str" cm="1">
        <f t="array" aca="1" ref="B248" ca="1">IF(INDIRECT("Fragebogen!$I$374")="","",INDIRECT("Fragebogen!$I$374"))</f>
        <v/>
      </c>
      <c r="C248" s="214">
        <f>Fragebogen!$I$374</f>
        <v>0</v>
      </c>
    </row>
    <row r="249" spans="1:3" ht="38.25" x14ac:dyDescent="0.2">
      <c r="A249" t="s">
        <v>651</v>
      </c>
      <c r="B249" cm="1">
        <f t="array" aca="1" ref="B249" ca="1">IF(INDIRECT("Fragebogen!$F$375")="","",INDIRECT("Fragebogen!$F$375"))</f>
        <v>0.27700000000000002</v>
      </c>
      <c r="C249" s="214">
        <f>Fragebogen!$F$375</f>
        <v>0.27700000000000002</v>
      </c>
    </row>
    <row r="250" spans="1:3" ht="38.25" x14ac:dyDescent="0.2">
      <c r="A250" t="s">
        <v>652</v>
      </c>
      <c r="B250" cm="1">
        <f t="array" aca="1" ref="B250" ca="1">IF(INDIRECT("Fragebogen!$G$375")="","",INDIRECT("Fragebogen!$G$375"))</f>
        <v>0.27700000000000002</v>
      </c>
      <c r="C250" s="214">
        <f>Fragebogen!$G$375</f>
        <v>0.27700000000000002</v>
      </c>
    </row>
    <row r="251" spans="1:3" ht="38.25" x14ac:dyDescent="0.2">
      <c r="A251" t="s">
        <v>653</v>
      </c>
      <c r="B251" cm="1">
        <f t="array" aca="1" ref="B251" ca="1">IF(INDIRECT("Fragebogen!$H$375")="","",INDIRECT("Fragebogen!$H$375"))</f>
        <v>0.27700000000000002</v>
      </c>
      <c r="C251" s="214">
        <f>Fragebogen!$H$375</f>
        <v>0.27700000000000002</v>
      </c>
    </row>
    <row r="252" spans="1:3" ht="38.25" x14ac:dyDescent="0.2">
      <c r="A252" t="s">
        <v>654</v>
      </c>
      <c r="B252" cm="1">
        <f t="array" aca="1" ref="B252" ca="1">IF(INDIRECT("Fragebogen!$I$375")="","",INDIRECT("Fragebogen!$I$375"))</f>
        <v>0.27700000000000002</v>
      </c>
      <c r="C252" s="214">
        <f>Fragebogen!$I$375</f>
        <v>0.27700000000000002</v>
      </c>
    </row>
    <row r="253" spans="1:3" ht="38.25" x14ac:dyDescent="0.2">
      <c r="A253" t="s">
        <v>655</v>
      </c>
      <c r="B253" cm="1">
        <f t="array" aca="1" ref="B253" ca="1">IF(INDIRECT("Fragebogen!$F$376")="","",INDIRECT("Fragebogen!$F$376"))</f>
        <v>1.5580000000000001</v>
      </c>
      <c r="C253" s="214">
        <f>Fragebogen!$F$376</f>
        <v>1.5580000000000001</v>
      </c>
    </row>
    <row r="254" spans="1:3" ht="38.25" x14ac:dyDescent="0.2">
      <c r="A254" t="s">
        <v>656</v>
      </c>
      <c r="B254" cm="1">
        <f t="array" aca="1" ref="B254" ca="1">IF(INDIRECT("Fragebogen!$G$376")="","",INDIRECT("Fragebogen!$G$376"))</f>
        <v>1.5580000000000001</v>
      </c>
      <c r="C254" s="214">
        <f>Fragebogen!$G$376</f>
        <v>1.5580000000000001</v>
      </c>
    </row>
    <row r="255" spans="1:3" ht="38.25" x14ac:dyDescent="0.2">
      <c r="A255" t="s">
        <v>657</v>
      </c>
      <c r="B255" cm="1">
        <f t="array" aca="1" ref="B255" ca="1">IF(INDIRECT("Fragebogen!$H$376")="","",INDIRECT("Fragebogen!$H$376"))</f>
        <v>1.5580000000000001</v>
      </c>
      <c r="C255" s="214">
        <f>Fragebogen!$H$376</f>
        <v>1.5580000000000001</v>
      </c>
    </row>
    <row r="256" spans="1:3" ht="38.25" x14ac:dyDescent="0.2">
      <c r="A256" t="s">
        <v>658</v>
      </c>
      <c r="B256" cm="1">
        <f t="array" aca="1" ref="B256" ca="1">IF(INDIRECT("Fragebogen!$I$376")="","",INDIRECT("Fragebogen!$I$376"))</f>
        <v>1.5580000000000001</v>
      </c>
      <c r="C256" s="214">
        <f>Fragebogen!$I$376</f>
        <v>1.5580000000000001</v>
      </c>
    </row>
    <row r="257" spans="1:3" ht="38.25" x14ac:dyDescent="0.2">
      <c r="A257" t="s">
        <v>659</v>
      </c>
      <c r="B257" cm="1">
        <f t="array" aca="1" ref="B257" ca="1">IF(INDIRECT("Fragebogen!$F$377")="","",INDIRECT("Fragebogen!$F$377"))</f>
        <v>0.81599999999999995</v>
      </c>
      <c r="C257" s="214">
        <f>Fragebogen!$F$377</f>
        <v>0.81599999999999995</v>
      </c>
    </row>
    <row r="258" spans="1:3" ht="38.25" x14ac:dyDescent="0.2">
      <c r="A258" t="s">
        <v>660</v>
      </c>
      <c r="B258" cm="1">
        <f t="array" aca="1" ref="B258" ca="1">IF(INDIRECT("Fragebogen!$G$377")="","",INDIRECT("Fragebogen!$G$377"))</f>
        <v>0.81599999999999995</v>
      </c>
      <c r="C258" s="214">
        <f>Fragebogen!$G$377</f>
        <v>0.81599999999999995</v>
      </c>
    </row>
    <row r="259" spans="1:3" ht="38.25" x14ac:dyDescent="0.2">
      <c r="A259" t="s">
        <v>661</v>
      </c>
      <c r="B259" cm="1">
        <f t="array" aca="1" ref="B259" ca="1">IF(INDIRECT("Fragebogen!$H$377")="","",INDIRECT("Fragebogen!$H$377"))</f>
        <v>0.81599999999999995</v>
      </c>
      <c r="C259" s="214">
        <f>Fragebogen!$H$377</f>
        <v>0.81599999999999995</v>
      </c>
    </row>
    <row r="260" spans="1:3" ht="38.25" x14ac:dyDescent="0.2">
      <c r="A260" t="s">
        <v>662</v>
      </c>
      <c r="B260" cm="1">
        <f t="array" aca="1" ref="B260" ca="1">IF(INDIRECT("Fragebogen!$I$377")="","",INDIRECT("Fragebogen!$I$377"))</f>
        <v>0.81599999999999995</v>
      </c>
      <c r="C260" s="214">
        <f>Fragebogen!$I$377</f>
        <v>0.81599999999999995</v>
      </c>
    </row>
    <row r="261" spans="1:3" ht="25.5" x14ac:dyDescent="0.2">
      <c r="A261" t="s">
        <v>663</v>
      </c>
      <c r="B261" cm="1">
        <f t="array" aca="1" ref="B261" ca="1">IF(INDIRECT("Fragebogen!$F$378")="","",INDIRECT("Fragebogen!$F$378"))</f>
        <v>2.0499999999999998</v>
      </c>
      <c r="C261" s="214">
        <f>Fragebogen!$F$378</f>
        <v>2.0499999999999998</v>
      </c>
    </row>
    <row r="262" spans="1:3" ht="38.25" x14ac:dyDescent="0.2">
      <c r="A262" t="s">
        <v>664</v>
      </c>
      <c r="B262" cm="1">
        <f t="array" aca="1" ref="B262" ca="1">IF(INDIRECT("Fragebogen!$G$378")="","",INDIRECT("Fragebogen!$G$378"))</f>
        <v>2.0499999999999998</v>
      </c>
      <c r="C262" s="214">
        <f>Fragebogen!$G$378</f>
        <v>2.0499999999999998</v>
      </c>
    </row>
    <row r="263" spans="1:3" ht="38.25" x14ac:dyDescent="0.2">
      <c r="A263" t="s">
        <v>665</v>
      </c>
      <c r="B263" cm="1">
        <f t="array" aca="1" ref="B263" ca="1">IF(INDIRECT("Fragebogen!$H$378")="","",INDIRECT("Fragebogen!$H$378"))</f>
        <v>2.0499999999999998</v>
      </c>
      <c r="C263" s="214">
        <f>Fragebogen!$H$378</f>
        <v>2.0499999999999998</v>
      </c>
    </row>
    <row r="264" spans="1:3" ht="38.25" x14ac:dyDescent="0.2">
      <c r="A264" t="s">
        <v>666</v>
      </c>
      <c r="B264" cm="1">
        <f t="array" aca="1" ref="B264" ca="1">IF(INDIRECT("Fragebogen!$I$378")="","",INDIRECT("Fragebogen!$I$378"))</f>
        <v>2.0499999999999998</v>
      </c>
      <c r="C264" s="214">
        <f>Fragebogen!$I$378</f>
        <v>2.0499999999999998</v>
      </c>
    </row>
    <row r="265" spans="1:3" ht="25.5" x14ac:dyDescent="0.2">
      <c r="A265" t="s">
        <v>667</v>
      </c>
      <c r="B265" t="str" cm="1">
        <f t="array" aca="1" ref="B265" ca="1">IF(INDIRECT("Fragebogen!$F$379")="","",INDIRECT("Fragebogen!$F$379"))</f>
        <v/>
      </c>
      <c r="C265" s="214" t="str">
        <f>Fragebogen!$F$379</f>
        <v/>
      </c>
    </row>
    <row r="266" spans="1:3" ht="38.25" x14ac:dyDescent="0.2">
      <c r="A266" t="s">
        <v>668</v>
      </c>
      <c r="B266" t="str" cm="1">
        <f t="array" aca="1" ref="B266" ca="1">IF(INDIRECT("Fragebogen!$G$379")="","",INDIRECT("Fragebogen!$G$379"))</f>
        <v/>
      </c>
      <c r="C266" s="214" t="str">
        <f>Fragebogen!$G$379</f>
        <v/>
      </c>
    </row>
    <row r="267" spans="1:3" ht="38.25" x14ac:dyDescent="0.2">
      <c r="A267" t="s">
        <v>669</v>
      </c>
      <c r="B267" t="str" cm="1">
        <f t="array" aca="1" ref="B267" ca="1">IF(INDIRECT("Fragebogen!$H$379")="","",INDIRECT("Fragebogen!$H$379"))</f>
        <v/>
      </c>
      <c r="C267" s="214" t="str">
        <f>Fragebogen!$H$379</f>
        <v/>
      </c>
    </row>
    <row r="268" spans="1:3" ht="38.25" x14ac:dyDescent="0.2">
      <c r="A268" t="s">
        <v>670</v>
      </c>
      <c r="B268" t="str" cm="1">
        <f t="array" aca="1" ref="B268" ca="1">IF(INDIRECT("Fragebogen!$I$379")="","",INDIRECT("Fragebogen!$I$379"))</f>
        <v/>
      </c>
      <c r="C268" s="214" t="str">
        <f>Fragebogen!$I$379</f>
        <v/>
      </c>
    </row>
    <row r="269" spans="1:3" ht="38.25" x14ac:dyDescent="0.2">
      <c r="A269" t="s">
        <v>671</v>
      </c>
      <c r="B269" t="str" cm="1">
        <f t="array" aca="1" ref="B269" ca="1">IF(INDIRECT("Fragebogen!$F$380")="","",INDIRECT("Fragebogen!$F$380"))</f>
        <v/>
      </c>
      <c r="C269" s="214" t="str">
        <f>Fragebogen!$F$380</f>
        <v/>
      </c>
    </row>
    <row r="270" spans="1:3" ht="38.25" x14ac:dyDescent="0.2">
      <c r="A270" t="s">
        <v>672</v>
      </c>
      <c r="B270" t="str" cm="1">
        <f t="array" aca="1" ref="B270" ca="1">IF(INDIRECT("Fragebogen!$G$380")="","",INDIRECT("Fragebogen!$G$380"))</f>
        <v/>
      </c>
      <c r="C270" s="214" t="str">
        <f>Fragebogen!$G$380</f>
        <v/>
      </c>
    </row>
    <row r="271" spans="1:3" ht="38.25" x14ac:dyDescent="0.2">
      <c r="A271" t="s">
        <v>673</v>
      </c>
      <c r="B271" t="str" cm="1">
        <f t="array" aca="1" ref="B271" ca="1">IF(INDIRECT("Fragebogen!$H$380")="","",INDIRECT("Fragebogen!$H$380"))</f>
        <v/>
      </c>
      <c r="C271" s="214" t="str">
        <f>Fragebogen!$H$380</f>
        <v/>
      </c>
    </row>
    <row r="272" spans="1:3" ht="38.25" x14ac:dyDescent="0.2">
      <c r="A272" t="s">
        <v>674</v>
      </c>
      <c r="B272" t="str" cm="1">
        <f t="array" aca="1" ref="B272" ca="1">IF(INDIRECT("Fragebogen!$I$380")="","",INDIRECT("Fragebogen!$I$380"))</f>
        <v/>
      </c>
      <c r="C272" s="214" t="str">
        <f>Fragebogen!$I$380</f>
        <v/>
      </c>
    </row>
    <row r="273" spans="1:3" ht="38.25" x14ac:dyDescent="0.2">
      <c r="A273" t="s">
        <v>675</v>
      </c>
      <c r="B273" t="str" cm="1">
        <f t="array" aca="1" ref="B273" ca="1">IF(INDIRECT("Fragebogen!$D$386")="","",INDIRECT("Fragebogen!$D$386"))</f>
        <v/>
      </c>
      <c r="C273">
        <f>Fragebogen!$D$386</f>
        <v>0</v>
      </c>
    </row>
    <row r="274" spans="1:3" ht="38.25" x14ac:dyDescent="0.2">
      <c r="A274" t="s">
        <v>676</v>
      </c>
      <c r="B274" t="str" cm="1">
        <f t="array" aca="1" ref="B274" ca="1">IF(INDIRECT("Fragebogen!$D$387")="","",INDIRECT("Fragebogen!$D$387"))</f>
        <v/>
      </c>
      <c r="C274">
        <f>Fragebogen!$D$387</f>
        <v>0</v>
      </c>
    </row>
    <row r="275" spans="1:3" ht="38.25" x14ac:dyDescent="0.2">
      <c r="A275" t="s">
        <v>677</v>
      </c>
      <c r="B275" t="str" cm="1">
        <f t="array" aca="1" ref="B275" ca="1">IF(INDIRECT("Fragebogen!$D$388")="","",INDIRECT("Fragebogen!$D$388"))</f>
        <v/>
      </c>
      <c r="C275">
        <f>Fragebogen!$D$388</f>
        <v>0</v>
      </c>
    </row>
    <row r="276" spans="1:3" ht="38.25" x14ac:dyDescent="0.2">
      <c r="A276" t="s">
        <v>678</v>
      </c>
      <c r="B276" t="str" cm="1">
        <f t="array" aca="1" ref="B276" ca="1">IF(INDIRECT("Fragebogen!$C$389")="","",INDIRECT("Fragebogen!$C$389"))</f>
        <v/>
      </c>
      <c r="C276">
        <f>Fragebogen!$C$389</f>
        <v>0</v>
      </c>
    </row>
    <row r="277" spans="1:3" ht="38.25" x14ac:dyDescent="0.2">
      <c r="A277" t="s">
        <v>679</v>
      </c>
      <c r="B277" t="str" cm="1">
        <f t="array" aca="1" ref="B277" ca="1">IF(INDIRECT("Fragebogen!$C$390")="","",INDIRECT("Fragebogen!$C$390"))</f>
        <v/>
      </c>
      <c r="C277">
        <f>Fragebogen!$C$390</f>
        <v>0</v>
      </c>
    </row>
    <row r="278" spans="1:3" ht="38.25" x14ac:dyDescent="0.2">
      <c r="A278" t="s">
        <v>680</v>
      </c>
      <c r="B278" t="str" cm="1">
        <f t="array" aca="1" ref="B278" ca="1">IF(INDIRECT("Fragebogen!$C$391")="","",INDIRECT("Fragebogen!$C$391"))</f>
        <v/>
      </c>
      <c r="C278">
        <f>Fragebogen!$C$391</f>
        <v>0</v>
      </c>
    </row>
    <row r="279" spans="1:3" ht="38.25" x14ac:dyDescent="0.2">
      <c r="A279" t="s">
        <v>681</v>
      </c>
      <c r="B279" t="str" cm="1">
        <f t="array" aca="1" ref="B279" ca="1">IF(INDIRECT("Fragebogen!$C$392")="","",INDIRECT("Fragebogen!$C$392"))</f>
        <v/>
      </c>
      <c r="C279">
        <f>Fragebogen!$C$392</f>
        <v>0</v>
      </c>
    </row>
    <row r="280" spans="1:3" ht="38.25" x14ac:dyDescent="0.2">
      <c r="A280" t="s">
        <v>682</v>
      </c>
      <c r="B280" t="str" cm="1">
        <f t="array" aca="1" ref="B280" ca="1">IF(INDIRECT("Fragebogen!$C$393")="","",INDIRECT("Fragebogen!$C$393"))</f>
        <v/>
      </c>
      <c r="C280">
        <f>Fragebogen!$C$393</f>
        <v>0</v>
      </c>
    </row>
    <row r="281" spans="1:3" ht="38.25" x14ac:dyDescent="0.2">
      <c r="A281" t="s">
        <v>683</v>
      </c>
      <c r="B281" t="str" cm="1">
        <f t="array" aca="1" ref="B281" ca="1">IF(INDIRECT("Fragebogen!$C$394")="","",INDIRECT("Fragebogen!$C$394"))</f>
        <v/>
      </c>
      <c r="C281">
        <f>Fragebogen!$C$394</f>
        <v>0</v>
      </c>
    </row>
    <row r="282" spans="1:3" ht="38.25" x14ac:dyDescent="0.2">
      <c r="A282" t="s">
        <v>684</v>
      </c>
      <c r="B282" t="str" cm="1">
        <f t="array" aca="1" ref="B282" ca="1">IF(INDIRECT("Fragebogen!$C$395")="","",INDIRECT("Fragebogen!$C$395"))</f>
        <v/>
      </c>
      <c r="C282">
        <f>Fragebogen!$C$395</f>
        <v>0</v>
      </c>
    </row>
    <row r="283" spans="1:3" ht="38.25" x14ac:dyDescent="0.2">
      <c r="A283" t="s">
        <v>685</v>
      </c>
      <c r="B283" t="str" cm="1">
        <f t="array" aca="1" ref="B283" ca="1">IF(INDIRECT("Fragebogen!$C$396")="","",INDIRECT("Fragebogen!$C$396"))</f>
        <v/>
      </c>
      <c r="C283">
        <f>Fragebogen!$C$396</f>
        <v>0</v>
      </c>
    </row>
    <row r="284" spans="1:3" ht="38.25" x14ac:dyDescent="0.2">
      <c r="A284" t="s">
        <v>686</v>
      </c>
      <c r="B284" t="str" cm="1">
        <f t="array" aca="1" ref="B284" ca="1">IF(INDIRECT("Fragebogen!$C$397")="","",INDIRECT("Fragebogen!$C$397"))</f>
        <v/>
      </c>
      <c r="C284">
        <f>Fragebogen!$C$397</f>
        <v>0</v>
      </c>
    </row>
    <row r="285" spans="1:3" ht="38.25" x14ac:dyDescent="0.2">
      <c r="A285" t="s">
        <v>687</v>
      </c>
      <c r="B285" t="str" cm="1">
        <f t="array" aca="1" ref="B285" ca="1">IF(INDIRECT("Fragebogen!$H$412")="","",INDIRECT("Fragebogen!$H$412"))</f>
        <v/>
      </c>
      <c r="C285" s="214">
        <f>Fragebogen!$H$412</f>
        <v>0</v>
      </c>
    </row>
    <row r="286" spans="1:3" ht="38.25" x14ac:dyDescent="0.2">
      <c r="A286" t="s">
        <v>688</v>
      </c>
      <c r="B286" t="str" cm="1">
        <f t="array" aca="1" ref="B286" ca="1">IF(INDIRECT("Fragebogen!$I$412")="","",INDIRECT("Fragebogen!$I$412"))</f>
        <v/>
      </c>
      <c r="C286" s="214">
        <f>Fragebogen!$I$412</f>
        <v>0</v>
      </c>
    </row>
    <row r="287" spans="1:3" ht="38.25" x14ac:dyDescent="0.2">
      <c r="A287" t="s">
        <v>689</v>
      </c>
      <c r="B287" t="str" cm="1">
        <f t="array" aca="1" ref="B287" ca="1">IF(INDIRECT("Fragebogen!$J$412")="","",INDIRECT("Fragebogen!$J$412"))</f>
        <v/>
      </c>
      <c r="C287" s="214">
        <f>Fragebogen!$J$412</f>
        <v>0</v>
      </c>
    </row>
    <row r="288" spans="1:3" ht="38.25" x14ac:dyDescent="0.2">
      <c r="A288" t="s">
        <v>690</v>
      </c>
      <c r="B288" t="str" cm="1">
        <f t="array" aca="1" ref="B288" ca="1">IF(INDIRECT("Fragebogen!$H$413")="","",INDIRECT("Fragebogen!$H$413"))</f>
        <v/>
      </c>
      <c r="C288" s="214">
        <f>Fragebogen!$H$413</f>
        <v>0</v>
      </c>
    </row>
    <row r="289" spans="1:3" ht="38.25" x14ac:dyDescent="0.2">
      <c r="A289" t="s">
        <v>691</v>
      </c>
      <c r="B289" t="str" cm="1">
        <f t="array" aca="1" ref="B289" ca="1">IF(INDIRECT("Fragebogen!$I$413")="","",INDIRECT("Fragebogen!$I$413"))</f>
        <v/>
      </c>
      <c r="C289" s="214">
        <f>Fragebogen!$I$413</f>
        <v>0</v>
      </c>
    </row>
    <row r="290" spans="1:3" ht="38.25" x14ac:dyDescent="0.2">
      <c r="A290" t="s">
        <v>692</v>
      </c>
      <c r="B290" t="str" cm="1">
        <f t="array" aca="1" ref="B290" ca="1">IF(INDIRECT("Fragebogen!$J$413")="","",INDIRECT("Fragebogen!$J$413"))</f>
        <v/>
      </c>
      <c r="C290" s="214">
        <f>Fragebogen!$J$413</f>
        <v>0</v>
      </c>
    </row>
    <row r="291" spans="1:3" ht="25.5" x14ac:dyDescent="0.2">
      <c r="A291" t="s">
        <v>693</v>
      </c>
      <c r="B291" t="str" cm="1">
        <f t="array" aca="1" ref="B291" ca="1">IF(INDIRECT("Fragebogen!$H$414")="","",INDIRECT("Fragebogen!$H$414"))</f>
        <v/>
      </c>
      <c r="C291" s="214">
        <f>Fragebogen!$H$414</f>
        <v>0</v>
      </c>
    </row>
    <row r="292" spans="1:3" ht="25.5" x14ac:dyDescent="0.2">
      <c r="A292" t="s">
        <v>694</v>
      </c>
      <c r="B292" t="str" cm="1">
        <f t="array" aca="1" ref="B292" ca="1">IF(INDIRECT("Fragebogen!$I$414")="","",INDIRECT("Fragebogen!$I$414"))</f>
        <v/>
      </c>
      <c r="C292" s="214">
        <f>Fragebogen!$I$414</f>
        <v>0</v>
      </c>
    </row>
    <row r="293" spans="1:3" ht="38.25" x14ac:dyDescent="0.2">
      <c r="A293" t="s">
        <v>695</v>
      </c>
      <c r="B293" t="str" cm="1">
        <f t="array" aca="1" ref="B293" ca="1">IF(INDIRECT("Fragebogen!$J$414")="","",INDIRECT("Fragebogen!$J$414"))</f>
        <v/>
      </c>
      <c r="C293" s="214">
        <f>Fragebogen!$J$414</f>
        <v>0</v>
      </c>
    </row>
    <row r="294" spans="1:3" ht="25.5" x14ac:dyDescent="0.2">
      <c r="A294" t="s">
        <v>696</v>
      </c>
      <c r="B294" t="str" cm="1">
        <f t="array" aca="1" ref="B294" ca="1">IF(INDIRECT("Fragebogen!$H$415")="","",INDIRECT("Fragebogen!$H$415"))</f>
        <v/>
      </c>
      <c r="C294" s="214">
        <f>Fragebogen!$H$415</f>
        <v>0</v>
      </c>
    </row>
    <row r="295" spans="1:3" ht="25.5" x14ac:dyDescent="0.2">
      <c r="A295" t="s">
        <v>697</v>
      </c>
      <c r="B295" t="str" cm="1">
        <f t="array" aca="1" ref="B295" ca="1">IF(INDIRECT("Fragebogen!$I$415")="","",INDIRECT("Fragebogen!$I$415"))</f>
        <v/>
      </c>
      <c r="C295" s="214">
        <f>Fragebogen!$I$415</f>
        <v>0</v>
      </c>
    </row>
    <row r="296" spans="1:3" ht="38.25" x14ac:dyDescent="0.2">
      <c r="A296" t="s">
        <v>698</v>
      </c>
      <c r="B296" t="str" cm="1">
        <f t="array" aca="1" ref="B296" ca="1">IF(INDIRECT("Fragebogen!$J$415")="","",INDIRECT("Fragebogen!$J$415"))</f>
        <v/>
      </c>
      <c r="C296" s="214">
        <f>Fragebogen!$J$415</f>
        <v>0</v>
      </c>
    </row>
    <row r="297" spans="1:3" ht="38.25" x14ac:dyDescent="0.2">
      <c r="A297" t="s">
        <v>699</v>
      </c>
      <c r="B297" t="str" cm="1">
        <f t="array" aca="1" ref="B297" ca="1">IF(INDIRECT("Fragebogen!$H$416")="","",INDIRECT("Fragebogen!$H$416"))</f>
        <v/>
      </c>
      <c r="C297" s="214">
        <f>Fragebogen!$H$416</f>
        <v>0</v>
      </c>
    </row>
    <row r="298" spans="1:3" ht="25.5" x14ac:dyDescent="0.2">
      <c r="A298" t="s">
        <v>700</v>
      </c>
      <c r="B298" t="str" cm="1">
        <f t="array" aca="1" ref="B298" ca="1">IF(INDIRECT("Fragebogen!$I$416")="","",INDIRECT("Fragebogen!$I$416"))</f>
        <v/>
      </c>
      <c r="C298" s="214">
        <f>Fragebogen!$I$416</f>
        <v>0</v>
      </c>
    </row>
    <row r="299" spans="1:3" ht="38.25" x14ac:dyDescent="0.2">
      <c r="A299" t="s">
        <v>701</v>
      </c>
      <c r="B299" t="str" cm="1">
        <f t="array" aca="1" ref="B299" ca="1">IF(INDIRECT("Fragebogen!$J$416")="","",INDIRECT("Fragebogen!$J$416"))</f>
        <v/>
      </c>
      <c r="C299" s="214">
        <f>Fragebogen!$J$416</f>
        <v>0</v>
      </c>
    </row>
    <row r="300" spans="1:3" ht="38.25" x14ac:dyDescent="0.2">
      <c r="A300" t="s">
        <v>702</v>
      </c>
      <c r="B300" cm="1">
        <f t="array" aca="1" ref="B300" ca="1">IF(INDIRECT("Fragebogen!$H$417")="","",INDIRECT("Fragebogen!$H$417"))</f>
        <v>0.27700000000000002</v>
      </c>
      <c r="C300">
        <f>Fragebogen!$H$417</f>
        <v>0.27700000000000002</v>
      </c>
    </row>
    <row r="301" spans="1:3" ht="25.5" x14ac:dyDescent="0.2">
      <c r="A301" t="s">
        <v>703</v>
      </c>
      <c r="B301" cm="1">
        <f t="array" aca="1" ref="B301" ca="1">IF(INDIRECT("Fragebogen!$I$417")="","",INDIRECT("Fragebogen!$I$417"))</f>
        <v>0.27700000000000002</v>
      </c>
      <c r="C301">
        <f>Fragebogen!$I$417</f>
        <v>0.27700000000000002</v>
      </c>
    </row>
    <row r="302" spans="1:3" ht="25.5" x14ac:dyDescent="0.2">
      <c r="A302" t="s">
        <v>704</v>
      </c>
      <c r="B302" t="str" cm="1">
        <f t="array" aca="1" ref="B302" ca="1">IF(INDIRECT("Fragebogen!$J$417")="","",INDIRECT("Fragebogen!$J$417"))</f>
        <v>0,00 (nach § 22 EnFG)</v>
      </c>
      <c r="C302" t="str">
        <f>Fragebogen!$J$417</f>
        <v>0,00 (nach § 22 EnFG)</v>
      </c>
    </row>
    <row r="303" spans="1:3" ht="38.25" x14ac:dyDescent="0.2">
      <c r="A303" t="s">
        <v>705</v>
      </c>
      <c r="B303" cm="1">
        <f t="array" aca="1" ref="B303" ca="1">IF(INDIRECT("Fragebogen!$H$418")="","",INDIRECT("Fragebogen!$H$418"))</f>
        <v>1.5580000000000001</v>
      </c>
      <c r="C303">
        <f>Fragebogen!$H$418</f>
        <v>1.5580000000000001</v>
      </c>
    </row>
    <row r="304" spans="1:3" ht="38.25" x14ac:dyDescent="0.2">
      <c r="A304" t="s">
        <v>706</v>
      </c>
      <c r="B304" cm="1">
        <f t="array" aca="1" ref="B304" ca="1">IF(INDIRECT("Fragebogen!$I$418")="","",INDIRECT("Fragebogen!$I$418"))</f>
        <v>1.5580000000000001</v>
      </c>
      <c r="C304">
        <f>Fragebogen!$I$418</f>
        <v>1.5580000000000001</v>
      </c>
    </row>
    <row r="305" spans="1:3" ht="38.25" x14ac:dyDescent="0.2">
      <c r="A305" t="s">
        <v>707</v>
      </c>
      <c r="B305" cm="1">
        <f t="array" aca="1" ref="B305" ca="1">IF(INDIRECT("Fragebogen!$J$418")="","",INDIRECT("Fragebogen!$J$418"))</f>
        <v>1.5580000000000001</v>
      </c>
      <c r="C305">
        <f>Fragebogen!$J$418</f>
        <v>1.5580000000000001</v>
      </c>
    </row>
    <row r="306" spans="1:3" ht="38.25" x14ac:dyDescent="0.2">
      <c r="A306" t="s">
        <v>708</v>
      </c>
      <c r="B306" cm="1">
        <f t="array" aca="1" ref="B306" ca="1">IF(INDIRECT("Fragebogen!$H$419")="","",INDIRECT("Fragebogen!$H$419"))</f>
        <v>0.81599999999999995</v>
      </c>
      <c r="C306">
        <f>Fragebogen!$H$419</f>
        <v>0.81599999999999995</v>
      </c>
    </row>
    <row r="307" spans="1:3" ht="38.25" x14ac:dyDescent="0.2">
      <c r="A307" t="s">
        <v>709</v>
      </c>
      <c r="B307" cm="1">
        <f t="array" aca="1" ref="B307" ca="1">IF(INDIRECT("Fragebogen!$I$419")="","",INDIRECT("Fragebogen!$I$419"))</f>
        <v>0.81599999999999995</v>
      </c>
      <c r="C307">
        <f>Fragebogen!$I$419</f>
        <v>0.81599999999999995</v>
      </c>
    </row>
    <row r="308" spans="1:3" ht="38.25" x14ac:dyDescent="0.2">
      <c r="A308" t="s">
        <v>710</v>
      </c>
      <c r="B308" t="str" cm="1">
        <f t="array" aca="1" ref="B308" ca="1">IF(INDIRECT("Fragebogen!$J$419")="","",INDIRECT("Fragebogen!$J$419"))</f>
        <v>0,00 (nach § 22 EnFG)</v>
      </c>
      <c r="C308" t="str">
        <f>Fragebogen!$J$419</f>
        <v>0,00 (nach § 22 EnFG)</v>
      </c>
    </row>
    <row r="309" spans="1:3" ht="38.25" x14ac:dyDescent="0.2">
      <c r="A309" t="s">
        <v>711</v>
      </c>
      <c r="B309" cm="1">
        <f t="array" aca="1" ref="B309" ca="1">IF(INDIRECT("Fragebogen!$H$420")="","",INDIRECT("Fragebogen!$H$420"))</f>
        <v>2.0499999999999998</v>
      </c>
      <c r="C309">
        <f>Fragebogen!$H$420</f>
        <v>2.0499999999999998</v>
      </c>
    </row>
    <row r="310" spans="1:3" ht="25.5" x14ac:dyDescent="0.2">
      <c r="A310" t="s">
        <v>712</v>
      </c>
      <c r="B310" cm="1">
        <f t="array" aca="1" ref="B310" ca="1">IF(INDIRECT("Fragebogen!$I$420")="","",INDIRECT("Fragebogen!$I$420"))</f>
        <v>2.0499999999999998</v>
      </c>
      <c r="C310">
        <f>Fragebogen!$I$420</f>
        <v>2.0499999999999998</v>
      </c>
    </row>
    <row r="311" spans="1:3" ht="38.25" x14ac:dyDescent="0.2">
      <c r="A311" t="s">
        <v>713</v>
      </c>
      <c r="B311" cm="1">
        <f t="array" aca="1" ref="B311" ca="1">IF(INDIRECT("Fragebogen!$J$420")="","",INDIRECT("Fragebogen!$J$420"))</f>
        <v>2.0499999999999998</v>
      </c>
      <c r="C311">
        <f>Fragebogen!$J$420</f>
        <v>2.0499999999999998</v>
      </c>
    </row>
    <row r="312" spans="1:3" ht="38.25" x14ac:dyDescent="0.2">
      <c r="A312" t="s">
        <v>714</v>
      </c>
      <c r="B312" t="str" cm="1">
        <f t="array" aca="1" ref="B312" ca="1">IF(INDIRECT("Fragebogen!$H$421")="","",INDIRECT("Fragebogen!$H$421"))</f>
        <v/>
      </c>
      <c r="C312" s="214" t="str">
        <f>Fragebogen!$H$421</f>
        <v/>
      </c>
    </row>
    <row r="313" spans="1:3" ht="38.25" x14ac:dyDescent="0.2">
      <c r="A313" t="s">
        <v>715</v>
      </c>
      <c r="B313" t="str" cm="1">
        <f t="array" aca="1" ref="B313" ca="1">IF(INDIRECT("Fragebogen!$I$421")="","",INDIRECT("Fragebogen!$I$421"))</f>
        <v/>
      </c>
      <c r="C313" s="214" t="str">
        <f>Fragebogen!$I$421</f>
        <v/>
      </c>
    </row>
    <row r="314" spans="1:3" ht="38.25" x14ac:dyDescent="0.2">
      <c r="A314" t="s">
        <v>716</v>
      </c>
      <c r="B314" t="str" cm="1">
        <f t="array" aca="1" ref="B314" ca="1">IF(INDIRECT("Fragebogen!$J$421")="","",INDIRECT("Fragebogen!$J$421"))</f>
        <v/>
      </c>
      <c r="C314" s="214" t="str">
        <f>Fragebogen!$J$421</f>
        <v/>
      </c>
    </row>
    <row r="315" spans="1:3" ht="38.25" x14ac:dyDescent="0.2">
      <c r="A315" t="s">
        <v>717</v>
      </c>
      <c r="B315" t="str" cm="1">
        <f t="array" aca="1" ref="B315" ca="1">IF(INDIRECT("Fragebogen!$H$422")="","",INDIRECT("Fragebogen!$H$422"))</f>
        <v/>
      </c>
      <c r="C315" s="214" t="str">
        <f>Fragebogen!$H$422</f>
        <v/>
      </c>
    </row>
    <row r="316" spans="1:3" ht="38.25" x14ac:dyDescent="0.2">
      <c r="A316" t="s">
        <v>718</v>
      </c>
      <c r="B316" t="str" cm="1">
        <f t="array" aca="1" ref="B316" ca="1">IF(INDIRECT("Fragebogen!$I$422")="","",INDIRECT("Fragebogen!$I$422"))</f>
        <v/>
      </c>
      <c r="C316" s="214" t="str">
        <f>Fragebogen!$I$422</f>
        <v/>
      </c>
    </row>
    <row r="317" spans="1:3" ht="38.25" x14ac:dyDescent="0.2">
      <c r="A317" t="s">
        <v>719</v>
      </c>
      <c r="B317" t="str" cm="1">
        <f t="array" aca="1" ref="B317" ca="1">IF(INDIRECT("Fragebogen!$J$422")="","",INDIRECT("Fragebogen!$J$422"))</f>
        <v/>
      </c>
      <c r="C317" s="214" t="str">
        <f>Fragebogen!$J$422</f>
        <v/>
      </c>
    </row>
    <row r="318" spans="1:3" ht="25.5" x14ac:dyDescent="0.2">
      <c r="A318" t="s">
        <v>720</v>
      </c>
      <c r="B318" t="str" cm="1">
        <f t="array" aca="1" ref="B318" ca="1">IF(INDIRECT("Fragebogen!$H$426")="","",INDIRECT("Fragebogen!$H$426"))</f>
        <v/>
      </c>
      <c r="C318" s="212">
        <f>Fragebogen!$H$426</f>
        <v>0</v>
      </c>
    </row>
    <row r="319" spans="1:3" ht="25.5" x14ac:dyDescent="0.2">
      <c r="A319" t="s">
        <v>721</v>
      </c>
      <c r="B319" t="str" cm="1">
        <f t="array" aca="1" ref="B319" ca="1">IF(INDIRECT("Fragebogen!$H$427")="","",INDIRECT("Fragebogen!$H$427"))</f>
        <v/>
      </c>
      <c r="C319" s="212">
        <f>Fragebogen!$H$427</f>
        <v>0</v>
      </c>
    </row>
    <row r="320" spans="1:3" ht="25.5" x14ac:dyDescent="0.2">
      <c r="A320" t="s">
        <v>722</v>
      </c>
      <c r="B320" t="str" cm="1">
        <f t="array" aca="1" ref="B320" ca="1">IF(INDIRECT("Fragebogen!$H$444")="","",INDIRECT("Fragebogen!$H$444"))</f>
        <v/>
      </c>
      <c r="C320" s="214">
        <f>Fragebogen!$H$444</f>
        <v>0</v>
      </c>
    </row>
    <row r="321" spans="1:3" ht="25.5" x14ac:dyDescent="0.2">
      <c r="A321" t="s">
        <v>723</v>
      </c>
      <c r="B321" t="str" cm="1">
        <f t="array" aca="1" ref="B321" ca="1">IF(INDIRECT("Fragebogen!$I$444")="","",INDIRECT("Fragebogen!$I$444"))</f>
        <v/>
      </c>
      <c r="C321" s="214">
        <f>Fragebogen!$I$444</f>
        <v>0</v>
      </c>
    </row>
    <row r="322" spans="1:3" ht="38.25" x14ac:dyDescent="0.2">
      <c r="A322" t="s">
        <v>724</v>
      </c>
      <c r="B322" t="str" cm="1">
        <f t="array" aca="1" ref="B322" ca="1">IF(INDIRECT("Fragebogen!$H$445")="","",INDIRECT("Fragebogen!$H$445"))</f>
        <v/>
      </c>
      <c r="C322" s="214">
        <f>Fragebogen!$H$445</f>
        <v>0</v>
      </c>
    </row>
    <row r="323" spans="1:3" ht="25.5" x14ac:dyDescent="0.2">
      <c r="A323" t="s">
        <v>725</v>
      </c>
      <c r="B323" t="str" cm="1">
        <f t="array" aca="1" ref="B323" ca="1">IF(INDIRECT("Fragebogen!$I$445")="","",INDIRECT("Fragebogen!$I$445"))</f>
        <v/>
      </c>
      <c r="C323" s="214">
        <f>Fragebogen!$I$445</f>
        <v>0</v>
      </c>
    </row>
    <row r="324" spans="1:3" ht="25.5" x14ac:dyDescent="0.2">
      <c r="A324" t="s">
        <v>726</v>
      </c>
      <c r="B324" t="str" cm="1">
        <f t="array" aca="1" ref="B324" ca="1">IF(INDIRECT("Fragebogen!$H$446")="","",INDIRECT("Fragebogen!$H$446"))</f>
        <v/>
      </c>
      <c r="C324" s="214">
        <f>Fragebogen!$H$446</f>
        <v>0</v>
      </c>
    </row>
    <row r="325" spans="1:3" ht="25.5" x14ac:dyDescent="0.2">
      <c r="A325" t="s">
        <v>727</v>
      </c>
      <c r="B325" t="str" cm="1">
        <f t="array" aca="1" ref="B325" ca="1">IF(INDIRECT("Fragebogen!$I$446")="","",INDIRECT("Fragebogen!$I$446"))</f>
        <v/>
      </c>
      <c r="C325" s="214">
        <f>Fragebogen!$I$446</f>
        <v>0</v>
      </c>
    </row>
    <row r="326" spans="1:3" ht="25.5" x14ac:dyDescent="0.2">
      <c r="A326" t="s">
        <v>728</v>
      </c>
      <c r="B326" t="str" cm="1">
        <f t="array" aca="1" ref="B326" ca="1">IF(INDIRECT("Fragebogen!$H$447")="","",INDIRECT("Fragebogen!$H$447"))</f>
        <v/>
      </c>
      <c r="C326" s="214">
        <f>Fragebogen!$H$447</f>
        <v>0</v>
      </c>
    </row>
    <row r="327" spans="1:3" ht="25.5" x14ac:dyDescent="0.2">
      <c r="A327" t="s">
        <v>729</v>
      </c>
      <c r="B327" t="str" cm="1">
        <f t="array" aca="1" ref="B327" ca="1">IF(INDIRECT("Fragebogen!$I$447")="","",INDIRECT("Fragebogen!$I$447"))</f>
        <v/>
      </c>
      <c r="C327" s="214">
        <f>Fragebogen!$I$447</f>
        <v>0</v>
      </c>
    </row>
    <row r="328" spans="1:3" ht="25.5" x14ac:dyDescent="0.2">
      <c r="A328" t="s">
        <v>730</v>
      </c>
      <c r="B328" t="str" cm="1">
        <f t="array" aca="1" ref="B328" ca="1">IF(INDIRECT("Fragebogen!$H$448")="","",INDIRECT("Fragebogen!$H$448"))</f>
        <v/>
      </c>
      <c r="C328" s="214">
        <f>Fragebogen!$H$448</f>
        <v>0</v>
      </c>
    </row>
    <row r="329" spans="1:3" ht="25.5" x14ac:dyDescent="0.2">
      <c r="A329" t="s">
        <v>731</v>
      </c>
      <c r="B329" t="str" cm="1">
        <f t="array" aca="1" ref="B329" ca="1">IF(INDIRECT("Fragebogen!$I$448")="","",INDIRECT("Fragebogen!$I$448"))</f>
        <v/>
      </c>
      <c r="C329" s="214">
        <f>Fragebogen!$I$448</f>
        <v>0</v>
      </c>
    </row>
    <row r="330" spans="1:3" ht="25.5" x14ac:dyDescent="0.2">
      <c r="A330" t="s">
        <v>732</v>
      </c>
      <c r="B330" cm="1">
        <f t="array" aca="1" ref="B330" ca="1">IF(INDIRECT("Fragebogen!$H$449")="","",INDIRECT("Fragebogen!$H$449"))</f>
        <v>0.27700000000000002</v>
      </c>
      <c r="C330">
        <f>Fragebogen!$H$449</f>
        <v>0.27700000000000002</v>
      </c>
    </row>
    <row r="331" spans="1:3" ht="25.5" x14ac:dyDescent="0.2">
      <c r="A331" t="s">
        <v>733</v>
      </c>
      <c r="B331" cm="1">
        <f t="array" aca="1" ref="B331" ca="1">IF(INDIRECT("Fragebogen!$I$449")="","",INDIRECT("Fragebogen!$I$449"))</f>
        <v>0.27700000000000002</v>
      </c>
      <c r="C331">
        <f>Fragebogen!$I$449</f>
        <v>0.27700000000000002</v>
      </c>
    </row>
    <row r="332" spans="1:3" ht="38.25" x14ac:dyDescent="0.2">
      <c r="A332" t="s">
        <v>734</v>
      </c>
      <c r="B332" cm="1">
        <f t="array" aca="1" ref="B332" ca="1">IF(INDIRECT("Fragebogen!$H$450")="","",INDIRECT("Fragebogen!$H$450"))</f>
        <v>1.5580000000000001</v>
      </c>
      <c r="C332">
        <f>Fragebogen!$H$450</f>
        <v>1.5580000000000001</v>
      </c>
    </row>
    <row r="333" spans="1:3" ht="38.25" x14ac:dyDescent="0.2">
      <c r="A333" t="s">
        <v>735</v>
      </c>
      <c r="B333" cm="1">
        <f t="array" aca="1" ref="B333" ca="1">IF(INDIRECT("Fragebogen!$I$450")="","",INDIRECT("Fragebogen!$I$450"))</f>
        <v>0.113</v>
      </c>
      <c r="C333">
        <f>Fragebogen!$I$450</f>
        <v>0.113</v>
      </c>
    </row>
    <row r="334" spans="1:3" ht="25.5" x14ac:dyDescent="0.2">
      <c r="A334" t="s">
        <v>736</v>
      </c>
      <c r="B334" cm="1">
        <f t="array" aca="1" ref="B334" ca="1">IF(INDIRECT("Fragebogen!$H$451")="","",INDIRECT("Fragebogen!$H$451"))</f>
        <v>0.81599999999999995</v>
      </c>
      <c r="C334">
        <f>Fragebogen!$H$451</f>
        <v>0.81599999999999995</v>
      </c>
    </row>
    <row r="335" spans="1:3" ht="25.5" x14ac:dyDescent="0.2">
      <c r="A335" t="s">
        <v>737</v>
      </c>
      <c r="B335" cm="1">
        <f t="array" aca="1" ref="B335" ca="1">IF(INDIRECT("Fragebogen!$I$451")="","",INDIRECT("Fragebogen!$I$451"))</f>
        <v>0.81599999999999995</v>
      </c>
      <c r="C335">
        <f>Fragebogen!$I$451</f>
        <v>0.81599999999999995</v>
      </c>
    </row>
    <row r="336" spans="1:3" ht="38.25" x14ac:dyDescent="0.2">
      <c r="A336" t="s">
        <v>738</v>
      </c>
      <c r="B336" cm="1">
        <f t="array" aca="1" ref="B336" ca="1">IF(INDIRECT("Fragebogen!$H$452")="","",INDIRECT("Fragebogen!$H$452"))</f>
        <v>2.0499999999999998</v>
      </c>
      <c r="C336">
        <f>Fragebogen!$H$452</f>
        <v>2.0499999999999998</v>
      </c>
    </row>
    <row r="337" spans="1:3" ht="25.5" x14ac:dyDescent="0.2">
      <c r="A337" t="s">
        <v>739</v>
      </c>
      <c r="B337" cm="1">
        <f t="array" aca="1" ref="B337" ca="1">IF(INDIRECT("Fragebogen!$I$452")="","",INDIRECT("Fragebogen!$I$452"))</f>
        <v>2.0499999999999998</v>
      </c>
      <c r="C337">
        <f>Fragebogen!$I$452</f>
        <v>2.0499999999999998</v>
      </c>
    </row>
    <row r="338" spans="1:3" ht="38.25" x14ac:dyDescent="0.2">
      <c r="A338" t="s">
        <v>740</v>
      </c>
      <c r="B338" t="str" cm="1">
        <f t="array" aca="1" ref="B338" ca="1">IF(INDIRECT("Fragebogen!$H$453")="","",INDIRECT("Fragebogen!$H$453"))</f>
        <v/>
      </c>
      <c r="C338" s="214" t="str">
        <f>Fragebogen!$H$453</f>
        <v/>
      </c>
    </row>
    <row r="339" spans="1:3" ht="25.5" x14ac:dyDescent="0.2">
      <c r="A339" t="s">
        <v>741</v>
      </c>
      <c r="B339" t="str" cm="1">
        <f t="array" aca="1" ref="B339" ca="1">IF(INDIRECT("Fragebogen!$I$453")="","",INDIRECT("Fragebogen!$I$453"))</f>
        <v/>
      </c>
      <c r="C339" s="214" t="str">
        <f>Fragebogen!$I$453</f>
        <v/>
      </c>
    </row>
    <row r="340" spans="1:3" ht="38.25" x14ac:dyDescent="0.2">
      <c r="A340" t="s">
        <v>742</v>
      </c>
      <c r="B340" t="str" cm="1">
        <f t="array" aca="1" ref="B340" ca="1">IF(INDIRECT("Fragebogen!$H$454")="","",INDIRECT("Fragebogen!$H$454"))</f>
        <v/>
      </c>
      <c r="C340" s="214" t="str">
        <f>Fragebogen!$H$454</f>
        <v/>
      </c>
    </row>
    <row r="341" spans="1:3" ht="38.25" x14ac:dyDescent="0.2">
      <c r="A341" t="s">
        <v>743</v>
      </c>
      <c r="B341" t="str" cm="1">
        <f t="array" aca="1" ref="B341" ca="1">IF(INDIRECT("Fragebogen!$I$454")="","",INDIRECT("Fragebogen!$I$454"))</f>
        <v/>
      </c>
      <c r="C341" s="214" t="str">
        <f>Fragebogen!$I$454</f>
        <v/>
      </c>
    </row>
    <row r="342" spans="1:3" ht="38.25" x14ac:dyDescent="0.2">
      <c r="A342" t="s">
        <v>744</v>
      </c>
      <c r="B342" t="str" cm="1">
        <f t="array" aca="1" ref="B342" ca="1">IF(INDIRECT("Fragebogen!$H$475")="","",INDIRECT("Fragebogen!$H$475"))</f>
        <v/>
      </c>
      <c r="C342" s="214">
        <f>Fragebogen!$H$475</f>
        <v>0</v>
      </c>
    </row>
    <row r="343" spans="1:3" ht="38.25" x14ac:dyDescent="0.2">
      <c r="A343" t="s">
        <v>745</v>
      </c>
      <c r="B343" t="str" cm="1">
        <f t="array" aca="1" ref="B343" ca="1">IF(INDIRECT("Fragebogen!$H$476")="","",INDIRECT("Fragebogen!$H$476"))</f>
        <v/>
      </c>
      <c r="C343" s="214">
        <f>Fragebogen!$H$476</f>
        <v>0</v>
      </c>
    </row>
    <row r="344" spans="1:3" ht="38.25" x14ac:dyDescent="0.2">
      <c r="A344" t="s">
        <v>746</v>
      </c>
      <c r="B344" t="str" cm="1">
        <f t="array" aca="1" ref="B344" ca="1">IF(INDIRECT("Fragebogen!$H$477")="","",INDIRECT("Fragebogen!$H$477"))</f>
        <v/>
      </c>
      <c r="C344" s="214">
        <f>Fragebogen!$H$477</f>
        <v>0</v>
      </c>
    </row>
    <row r="345" spans="1:3" ht="38.25" x14ac:dyDescent="0.2">
      <c r="A345" t="s">
        <v>747</v>
      </c>
      <c r="B345" t="str" cm="1">
        <f t="array" aca="1" ref="B345" ca="1">IF(INDIRECT("Fragebogen!$H$478")="","",INDIRECT("Fragebogen!$H$478"))</f>
        <v/>
      </c>
      <c r="C345" s="214">
        <f>Fragebogen!$H$478</f>
        <v>0</v>
      </c>
    </row>
    <row r="346" spans="1:3" ht="38.25" x14ac:dyDescent="0.2">
      <c r="A346" t="s">
        <v>748</v>
      </c>
      <c r="B346" t="str" cm="1">
        <f t="array" aca="1" ref="B346" ca="1">IF(INDIRECT("Fragebogen!$H$479")="","",INDIRECT("Fragebogen!$H$479"))</f>
        <v/>
      </c>
      <c r="C346" s="214">
        <f>Fragebogen!$H$479</f>
        <v>0</v>
      </c>
    </row>
    <row r="347" spans="1:3" ht="38.25" x14ac:dyDescent="0.2">
      <c r="A347" t="s">
        <v>749</v>
      </c>
      <c r="B347" cm="1">
        <f t="array" aca="1" ref="B347" ca="1">IF(INDIRECT("Fragebogen!$H$480")="","",INDIRECT("Fragebogen!$H$480"))</f>
        <v>0.27700000000000002</v>
      </c>
      <c r="C347" s="214">
        <f>Fragebogen!$H$480</f>
        <v>0.27700000000000002</v>
      </c>
    </row>
    <row r="348" spans="1:3" ht="38.25" x14ac:dyDescent="0.2">
      <c r="A348" t="s">
        <v>750</v>
      </c>
      <c r="B348" cm="1">
        <f t="array" aca="1" ref="B348" ca="1">IF(INDIRECT("Fragebogen!$H$481")="","",INDIRECT("Fragebogen!$H$481"))</f>
        <v>1.5580000000000001</v>
      </c>
      <c r="C348" s="214">
        <f>Fragebogen!$H$481</f>
        <v>1.5580000000000001</v>
      </c>
    </row>
    <row r="349" spans="1:3" ht="38.25" x14ac:dyDescent="0.2">
      <c r="A349" t="s">
        <v>751</v>
      </c>
      <c r="B349" cm="1">
        <f t="array" aca="1" ref="B349" ca="1">IF(INDIRECT("Fragebogen!$H$482")="","",INDIRECT("Fragebogen!$H$482"))</f>
        <v>0.81599999999999995</v>
      </c>
      <c r="C349" s="214">
        <f>Fragebogen!$H$482</f>
        <v>0.81599999999999995</v>
      </c>
    </row>
    <row r="350" spans="1:3" ht="38.25" x14ac:dyDescent="0.2">
      <c r="A350" t="s">
        <v>752</v>
      </c>
      <c r="B350" cm="1">
        <f t="array" aca="1" ref="B350" ca="1">IF(INDIRECT("Fragebogen!$H$483")="","",INDIRECT("Fragebogen!$H$483"))</f>
        <v>2.0499999999999998</v>
      </c>
      <c r="C350" s="214">
        <f>Fragebogen!$H$483</f>
        <v>2.0499999999999998</v>
      </c>
    </row>
    <row r="351" spans="1:3" ht="38.25" x14ac:dyDescent="0.2">
      <c r="A351" t="s">
        <v>753</v>
      </c>
      <c r="B351" t="str" cm="1">
        <f t="array" aca="1" ref="B351" ca="1">IF(INDIRECT("Fragebogen!$H$484")="","",INDIRECT("Fragebogen!$H$484"))</f>
        <v/>
      </c>
      <c r="C351" s="214" t="str">
        <f>Fragebogen!$H$484</f>
        <v/>
      </c>
    </row>
    <row r="352" spans="1:3" ht="38.25" x14ac:dyDescent="0.2">
      <c r="A352" t="s">
        <v>754</v>
      </c>
      <c r="B352" t="str" cm="1">
        <f t="array" aca="1" ref="B352" ca="1">IF(INDIRECT("Fragebogen!$H$485")="","",INDIRECT("Fragebogen!$H$485"))</f>
        <v/>
      </c>
      <c r="C352" s="214" t="str">
        <f>Fragebogen!$H$485</f>
        <v/>
      </c>
    </row>
    <row r="353" spans="1:3" ht="25.5" x14ac:dyDescent="0.2">
      <c r="A353" t="s">
        <v>755</v>
      </c>
      <c r="B353" t="str" cm="1">
        <f t="array" aca="1" ref="B353" ca="1">IF(INDIRECT("Fragebogen!$F$493")="","",INDIRECT("Fragebogen!$F$493"))</f>
        <v/>
      </c>
      <c r="C353" s="211">
        <f>Fragebogen!$F$493</f>
        <v>0</v>
      </c>
    </row>
    <row r="354" spans="1:3" ht="38.25" x14ac:dyDescent="0.2">
      <c r="A354" t="s">
        <v>756</v>
      </c>
      <c r="B354" t="str" cm="1">
        <f t="array" aca="1" ref="B354" ca="1">IF(INDIRECT("Fragebogen!$G$493")="","",INDIRECT("Fragebogen!$G$493"))</f>
        <v/>
      </c>
      <c r="C354" s="211">
        <f>Fragebogen!$G$493</f>
        <v>0</v>
      </c>
    </row>
    <row r="355" spans="1:3" ht="25.5" x14ac:dyDescent="0.2">
      <c r="A355" t="s">
        <v>757</v>
      </c>
      <c r="B355" t="str" cm="1">
        <f t="array" aca="1" ref="B355" ca="1">IF(INDIRECT("Fragebogen!$F$494")="","",INDIRECT("Fragebogen!$F$494"))</f>
        <v/>
      </c>
      <c r="C355" s="211">
        <f>Fragebogen!$F$494</f>
        <v>0</v>
      </c>
    </row>
    <row r="356" spans="1:3" ht="25.5" x14ac:dyDescent="0.2">
      <c r="A356" t="s">
        <v>758</v>
      </c>
      <c r="B356" t="str" cm="1">
        <f t="array" aca="1" ref="B356" ca="1">IF(INDIRECT("Fragebogen!$G$494")="","",INDIRECT("Fragebogen!$G$494"))</f>
        <v/>
      </c>
      <c r="C356" s="211">
        <f>Fragebogen!$G$494</f>
        <v>0</v>
      </c>
    </row>
    <row r="357" spans="1:3" ht="25.5" x14ac:dyDescent="0.2">
      <c r="A357" t="s">
        <v>759</v>
      </c>
      <c r="B357" t="str" cm="1">
        <f t="array" aca="1" ref="B357" ca="1">IF(INDIRECT("Fragebogen!$F$495")="","",INDIRECT("Fragebogen!$F$495"))</f>
        <v/>
      </c>
      <c r="C357" s="211">
        <f>Fragebogen!$F$495</f>
        <v>0</v>
      </c>
    </row>
    <row r="358" spans="1:3" ht="25.5" x14ac:dyDescent="0.2">
      <c r="A358" t="s">
        <v>760</v>
      </c>
      <c r="B358" t="str" cm="1">
        <f t="array" aca="1" ref="B358" ca="1">IF(INDIRECT("Fragebogen!$G$495")="","",INDIRECT("Fragebogen!$G$495"))</f>
        <v/>
      </c>
      <c r="C358" s="211">
        <f>Fragebogen!$G$495</f>
        <v>0</v>
      </c>
    </row>
    <row r="359" spans="1:3" ht="25.5" x14ac:dyDescent="0.2">
      <c r="A359" t="s">
        <v>761</v>
      </c>
      <c r="B359" t="str" cm="1">
        <f t="array" aca="1" ref="B359" ca="1">IF(INDIRECT("Fragebogen!$F$496")="","",INDIRECT("Fragebogen!$F$496"))</f>
        <v/>
      </c>
      <c r="C359" s="211">
        <f>Fragebogen!$F$496</f>
        <v>0</v>
      </c>
    </row>
    <row r="360" spans="1:3" ht="25.5" x14ac:dyDescent="0.2">
      <c r="A360" t="s">
        <v>762</v>
      </c>
      <c r="B360" t="str" cm="1">
        <f t="array" aca="1" ref="B360" ca="1">IF(INDIRECT("Fragebogen!$G$496")="","",INDIRECT("Fragebogen!$G$496"))</f>
        <v/>
      </c>
      <c r="C360" s="211">
        <f>Fragebogen!$G$496</f>
        <v>0</v>
      </c>
    </row>
    <row r="361" spans="1:3" ht="25.5" x14ac:dyDescent="0.2">
      <c r="A361" t="s">
        <v>763</v>
      </c>
      <c r="B361" t="str" cm="1">
        <f t="array" aca="1" ref="B361" ca="1">IF(INDIRECT("Fragebogen!$F$497")="","",INDIRECT("Fragebogen!$F$497"))</f>
        <v/>
      </c>
      <c r="C361" s="211">
        <f>Fragebogen!$F$497</f>
        <v>0</v>
      </c>
    </row>
    <row r="362" spans="1:3" ht="25.5" x14ac:dyDescent="0.2">
      <c r="A362" t="s">
        <v>764</v>
      </c>
      <c r="B362" t="str" cm="1">
        <f t="array" aca="1" ref="B362" ca="1">IF(INDIRECT("Fragebogen!$G$497")="","",INDIRECT("Fragebogen!$G$497"))</f>
        <v/>
      </c>
      <c r="C362" s="211">
        <f>Fragebogen!$G$497</f>
        <v>0</v>
      </c>
    </row>
    <row r="363" spans="1:3" ht="25.5" x14ac:dyDescent="0.2">
      <c r="A363" t="s">
        <v>765</v>
      </c>
      <c r="B363" t="str" cm="1">
        <f t="array" aca="1" ref="B363" ca="1">IF(INDIRECT("Fragebogen!$F$498")="","",INDIRECT("Fragebogen!$F$498"))</f>
        <v/>
      </c>
      <c r="C363" s="211">
        <f>Fragebogen!$F$498</f>
        <v>0</v>
      </c>
    </row>
    <row r="364" spans="1:3" ht="25.5" x14ac:dyDescent="0.2">
      <c r="A364" t="s">
        <v>766</v>
      </c>
      <c r="B364" t="str" cm="1">
        <f t="array" aca="1" ref="B364" ca="1">IF(INDIRECT("Fragebogen!$G$498")="","",INDIRECT("Fragebogen!$G$498"))</f>
        <v/>
      </c>
      <c r="C364" s="211">
        <f>Fragebogen!$G$498</f>
        <v>0</v>
      </c>
    </row>
    <row r="365" spans="1:3" ht="25.5" x14ac:dyDescent="0.2">
      <c r="A365" t="s">
        <v>767</v>
      </c>
      <c r="B365" t="str" cm="1">
        <f t="array" aca="1" ref="B365" ca="1">IF(INDIRECT("Fragebogen!$F$509")="","",INDIRECT("Fragebogen!$F$509"))</f>
        <v/>
      </c>
      <c r="C365" s="214">
        <f>Fragebogen!$F$509</f>
        <v>0</v>
      </c>
    </row>
    <row r="366" spans="1:3" ht="25.5" x14ac:dyDescent="0.2">
      <c r="A366" t="s">
        <v>768</v>
      </c>
      <c r="B366" t="str" cm="1">
        <f t="array" aca="1" ref="B366" ca="1">IF(INDIRECT("Fragebogen!$G$509")="","",INDIRECT("Fragebogen!$G$509"))</f>
        <v/>
      </c>
      <c r="C366" s="212">
        <f>Fragebogen!$G$509</f>
        <v>0</v>
      </c>
    </row>
    <row r="367" spans="1:3" ht="25.5" x14ac:dyDescent="0.2">
      <c r="A367" t="s">
        <v>769</v>
      </c>
      <c r="B367" t="str" cm="1">
        <f t="array" aca="1" ref="B367" ca="1">IF(INDIRECT("Fragebogen!$H$509")="","",INDIRECT("Fragebogen!$H$509"))</f>
        <v/>
      </c>
      <c r="C367" s="212">
        <f>Fragebogen!$H$509</f>
        <v>0</v>
      </c>
    </row>
    <row r="368" spans="1:3" ht="38.25" x14ac:dyDescent="0.2">
      <c r="A368" t="s">
        <v>770</v>
      </c>
      <c r="B368" t="str" cm="1">
        <f t="array" aca="1" ref="B368" ca="1">IF(INDIRECT("Fragebogen!$F$510")="","",INDIRECT("Fragebogen!$F$510"))</f>
        <v/>
      </c>
      <c r="C368" s="214">
        <f>Fragebogen!$F$510</f>
        <v>0</v>
      </c>
    </row>
    <row r="369" spans="1:3" ht="38.25" x14ac:dyDescent="0.2">
      <c r="A369" t="s">
        <v>771</v>
      </c>
      <c r="B369" t="str" cm="1">
        <f t="array" aca="1" ref="B369" ca="1">IF(INDIRECT("Fragebogen!$G$510")="","",INDIRECT("Fragebogen!$G$510"))</f>
        <v/>
      </c>
      <c r="C369" s="212">
        <f>Fragebogen!$G$510</f>
        <v>0</v>
      </c>
    </row>
    <row r="370" spans="1:3" ht="38.25" x14ac:dyDescent="0.2">
      <c r="A370" t="s">
        <v>772</v>
      </c>
      <c r="B370" t="str" cm="1">
        <f t="array" aca="1" ref="B370" ca="1">IF(INDIRECT("Fragebogen!$H$510")="","",INDIRECT("Fragebogen!$H$510"))</f>
        <v/>
      </c>
      <c r="C370" s="212">
        <f>Fragebogen!$H$510</f>
        <v>0</v>
      </c>
    </row>
    <row r="371" spans="1:3" ht="25.5" x14ac:dyDescent="0.2">
      <c r="A371" t="s">
        <v>773</v>
      </c>
      <c r="B371" t="str" cm="1">
        <f t="array" aca="1" ref="B371" ca="1">IF(INDIRECT("Fragebogen!$B$518")="","",INDIRECT("Fragebogen!$B$518"))</f>
        <v/>
      </c>
      <c r="C371">
        <f>Fragebogen!$B$518</f>
        <v>0</v>
      </c>
    </row>
    <row r="372" spans="1:3" ht="25.5" x14ac:dyDescent="0.2">
      <c r="A372" t="s">
        <v>774</v>
      </c>
      <c r="B372" t="str" cm="1">
        <f t="array" aca="1" ref="B372" ca="1">IF(INDIRECT("Fragebogen!$B$528")="","",INDIRECT("Fragebogen!$B$528"))</f>
        <v/>
      </c>
      <c r="C372" s="210">
        <f>Fragebogen!$B$528</f>
        <v>0</v>
      </c>
    </row>
    <row r="373" spans="1:3" ht="25.5" x14ac:dyDescent="0.2">
      <c r="A373" t="s">
        <v>775</v>
      </c>
      <c r="B373" t="str" cm="1">
        <f t="array" aca="1" ref="B373" ca="1">IF(INDIRECT("Fragebogen!$I$541")="","",INDIRECT("Fragebogen!$I$541"))</f>
        <v/>
      </c>
      <c r="C373" s="213">
        <f>Fragebogen!$I$541</f>
        <v>0</v>
      </c>
    </row>
    <row r="374" spans="1:3" ht="38.25" x14ac:dyDescent="0.2">
      <c r="A374" t="s">
        <v>776</v>
      </c>
      <c r="B374" t="str" cm="1">
        <f t="array" aca="1" ref="B374" ca="1">IF(INDIRECT("Fragebogen!$J$541")="","",INDIRECT("Fragebogen!$J$541"))</f>
        <v/>
      </c>
      <c r="C374" s="213">
        <f>Fragebogen!$J$541</f>
        <v>0</v>
      </c>
    </row>
    <row r="375" spans="1:3" ht="25.5" x14ac:dyDescent="0.2">
      <c r="A375" t="s">
        <v>777</v>
      </c>
      <c r="B375" t="str" cm="1">
        <f t="array" aca="1" ref="B375" ca="1">IF(INDIRECT("Fragebogen!$I$548")="","",INDIRECT("Fragebogen!$I$548"))</f>
        <v/>
      </c>
      <c r="C375" s="213">
        <f>Fragebogen!$I$548</f>
        <v>0</v>
      </c>
    </row>
    <row r="376" spans="1:3" ht="25.5" x14ac:dyDescent="0.2">
      <c r="A376" t="s">
        <v>778</v>
      </c>
      <c r="B376" t="str" cm="1">
        <f t="array" aca="1" ref="B376" ca="1">IF(INDIRECT("Fragebogen!$J$548")="","",INDIRECT("Fragebogen!$J$548"))</f>
        <v/>
      </c>
      <c r="C376" s="213">
        <f>Fragebogen!$J$548</f>
        <v>0</v>
      </c>
    </row>
    <row r="377" spans="1:3" ht="38.25" x14ac:dyDescent="0.2">
      <c r="A377" t="s">
        <v>779</v>
      </c>
      <c r="B377" t="str" cm="1">
        <f t="array" aca="1" ref="B377" ca="1">IF(INDIRECT("Fragebogen!$I$553")="","",INDIRECT("Fragebogen!$I$553"))</f>
        <v/>
      </c>
      <c r="C377" s="213">
        <f>Fragebogen!$I$553</f>
        <v>0</v>
      </c>
    </row>
    <row r="378" spans="1:3" ht="38.25" x14ac:dyDescent="0.2">
      <c r="A378" t="s">
        <v>780</v>
      </c>
      <c r="B378" t="str" cm="1">
        <f t="array" aca="1" ref="B378" ca="1">IF(INDIRECT("Fragebogen!$J$556")="","",INDIRECT("Fragebogen!$J$556"))</f>
        <v/>
      </c>
      <c r="C378" s="214">
        <f>Fragebogen!$J$556</f>
        <v>0</v>
      </c>
    </row>
    <row r="379" spans="1:3" ht="25.5" x14ac:dyDescent="0.2">
      <c r="A379" t="s">
        <v>781</v>
      </c>
      <c r="B379" t="str" cm="1">
        <f t="array" aca="1" ref="B379" ca="1">IF(INDIRECT("Fragebogen!$B$561")="","",INDIRECT("Fragebogen!$B$561"))</f>
        <v/>
      </c>
      <c r="C379" s="210">
        <f>Fragebogen!$B$561</f>
        <v>0</v>
      </c>
    </row>
    <row r="380" spans="1:3" ht="38.25" x14ac:dyDescent="0.2">
      <c r="A380" t="s">
        <v>782</v>
      </c>
      <c r="B380" t="str" cm="1">
        <f t="array" aca="1" ref="B380" ca="1">IF(INDIRECT("Fragebogen!$J$564")="","",INDIRECT("Fragebogen!$J$564"))</f>
        <v/>
      </c>
      <c r="C380" s="214">
        <f>Fragebogen!$J$564</f>
        <v>0</v>
      </c>
    </row>
    <row r="381" spans="1:3" ht="38.25" x14ac:dyDescent="0.2">
      <c r="A381" t="s">
        <v>783</v>
      </c>
      <c r="B381" t="str" cm="1">
        <f t="array" aca="1" ref="B381" ca="1">IF(INDIRECT("Fragebogen!$H$569")="","",INDIRECT("Fragebogen!$H$569"))</f>
        <v/>
      </c>
      <c r="C381" s="213">
        <f>Fragebogen!$H$569</f>
        <v>0</v>
      </c>
    </row>
    <row r="382" spans="1:3" ht="38.25" x14ac:dyDescent="0.2">
      <c r="A382" t="s">
        <v>784</v>
      </c>
      <c r="B382" t="str" cm="1">
        <f t="array" aca="1" ref="B382" ca="1">IF(INDIRECT("Fragebogen!$I$569")="","",INDIRECT("Fragebogen!$I$569"))</f>
        <v/>
      </c>
      <c r="C382" s="213">
        <f>Fragebogen!$I$569</f>
        <v>0</v>
      </c>
    </row>
    <row r="383" spans="1:3" ht="38.25" x14ac:dyDescent="0.2">
      <c r="A383" t="s">
        <v>785</v>
      </c>
      <c r="B383" t="str" cm="1">
        <f t="array" aca="1" ref="B383" ca="1">IF(INDIRECT("Fragebogen!$J$574")="","",INDIRECT("Fragebogen!$J$574"))</f>
        <v/>
      </c>
      <c r="C383" s="213">
        <f>Fragebogen!$J$574</f>
        <v>0</v>
      </c>
    </row>
    <row r="384" spans="1:3" ht="38.25" x14ac:dyDescent="0.2">
      <c r="A384" t="s">
        <v>786</v>
      </c>
      <c r="B384" t="str" cm="1">
        <f t="array" aca="1" ref="B384" ca="1">IF(INDIRECT("Fragebogen!$J$575")="","",INDIRECT("Fragebogen!$J$575"))</f>
        <v/>
      </c>
      <c r="C384" s="213">
        <f>Fragebogen!$J$575</f>
        <v>0</v>
      </c>
    </row>
    <row r="385" spans="1:3" ht="38.25" x14ac:dyDescent="0.2">
      <c r="A385" t="s">
        <v>787</v>
      </c>
      <c r="B385" t="str" cm="1">
        <f t="array" aca="1" ref="B385" ca="1">IF(INDIRECT("Fragebogen!$J$578")="","",INDIRECT("Fragebogen!$J$578"))</f>
        <v/>
      </c>
      <c r="C385" s="213">
        <f>Fragebogen!$J$578</f>
        <v>0</v>
      </c>
    </row>
    <row r="386" spans="1:3" ht="38.25" x14ac:dyDescent="0.2">
      <c r="A386" t="s">
        <v>788</v>
      </c>
      <c r="B386" t="str" cm="1">
        <f t="array" aca="1" ref="B386" ca="1">IF(INDIRECT("Fragebogen!$J$584")="","",INDIRECT("Fragebogen!$J$584"))</f>
        <v/>
      </c>
      <c r="C386" s="213">
        <f>Fragebogen!$J$584</f>
        <v>0</v>
      </c>
    </row>
    <row r="387" spans="1:3" ht="38.25" x14ac:dyDescent="0.2">
      <c r="A387" t="s">
        <v>789</v>
      </c>
      <c r="B387" t="str" cm="1">
        <f t="array" aca="1" ref="B387" ca="1">IF(INDIRECT("Fragebogen!$J$588")="","",INDIRECT("Fragebogen!$J$588"))</f>
        <v/>
      </c>
      <c r="C387" s="213">
        <f>Fragebogen!$J$588</f>
        <v>0</v>
      </c>
    </row>
    <row r="388" spans="1:3" ht="38.25" x14ac:dyDescent="0.2">
      <c r="A388" t="s">
        <v>790</v>
      </c>
      <c r="B388" t="str" cm="1">
        <f t="array" aca="1" ref="B388" ca="1">IF(INDIRECT("Fragebogen!$J$589")="","",INDIRECT("Fragebogen!$J$589"))</f>
        <v/>
      </c>
      <c r="C388" s="213">
        <f>Fragebogen!$J$589</f>
        <v>0</v>
      </c>
    </row>
    <row r="389" spans="1:3" ht="38.25" x14ac:dyDescent="0.2">
      <c r="A389" t="s">
        <v>791</v>
      </c>
      <c r="B389" t="str" cm="1">
        <f t="array" aca="1" ref="B389" ca="1">IF(INDIRECT("Fragebogen!$I$594")="","",INDIRECT("Fragebogen!$I$594"))</f>
        <v/>
      </c>
      <c r="C389" s="214">
        <f>Fragebogen!$I$594</f>
        <v>0</v>
      </c>
    </row>
    <row r="390" spans="1:3" ht="38.25" x14ac:dyDescent="0.2">
      <c r="A390" t="s">
        <v>792</v>
      </c>
      <c r="B390" t="str" cm="1">
        <f t="array" aca="1" ref="B390" ca="1">IF(INDIRECT("Fragebogen!$J$594")="","",INDIRECT("Fragebogen!$J$594"))</f>
        <v/>
      </c>
      <c r="C390" s="214">
        <f>Fragebogen!$J$594</f>
        <v>0</v>
      </c>
    </row>
    <row r="391" spans="1:3" ht="25.5" x14ac:dyDescent="0.2">
      <c r="A391" t="s">
        <v>793</v>
      </c>
      <c r="B391" t="str" cm="1">
        <f t="array" aca="1" ref="B391" ca="1">IF(INDIRECT("Fragebogen!$I$599")="","",INDIRECT("Fragebogen!$I$599"))</f>
        <v/>
      </c>
      <c r="C391" s="214">
        <f>Fragebogen!$I$599</f>
        <v>0</v>
      </c>
    </row>
    <row r="392" spans="1:3" ht="38.25" x14ac:dyDescent="0.2">
      <c r="A392" t="s">
        <v>794</v>
      </c>
      <c r="B392" t="str" cm="1">
        <f t="array" aca="1" ref="B392" ca="1">IF(INDIRECT("Fragebogen!$J$599")="","",INDIRECT("Fragebogen!$J$599"))</f>
        <v/>
      </c>
      <c r="C392" s="214">
        <f>Fragebogen!$J$599</f>
        <v>0</v>
      </c>
    </row>
    <row r="393" spans="1:3" ht="25.5" x14ac:dyDescent="0.2">
      <c r="A393" t="s">
        <v>795</v>
      </c>
      <c r="B393" t="str" cm="1">
        <f t="array" aca="1" ref="B393" ca="1">IF(INDIRECT("Fragebogen!$B$606")="","",INDIRECT("Fragebogen!$B$606"))</f>
        <v/>
      </c>
      <c r="C393">
        <f>Fragebogen!$B$606</f>
        <v>0</v>
      </c>
    </row>
    <row r="394" spans="1:3" ht="25.5" x14ac:dyDescent="0.2">
      <c r="A394" t="s">
        <v>796</v>
      </c>
      <c r="B394" t="str" cm="1">
        <f t="array" aca="1" ref="B394" ca="1">IF(INDIRECT("Fragebogen!$B$616")="","",INDIRECT("Fragebogen!$B$616"))</f>
        <v/>
      </c>
      <c r="C394" s="210">
        <f>Fragebogen!$B$616</f>
        <v>0</v>
      </c>
    </row>
    <row r="395" spans="1:3" ht="25.5" x14ac:dyDescent="0.2">
      <c r="A395" t="s">
        <v>797</v>
      </c>
      <c r="B395" t="str" cm="1">
        <f t="array" aca="1" ref="B395" ca="1">IF(INDIRECT("Fragebogen!$G$629")="","",INDIRECT("Fragebogen!$G$629"))</f>
        <v/>
      </c>
      <c r="C395" s="212">
        <f>Fragebogen!$G$629</f>
        <v>0</v>
      </c>
    </row>
    <row r="396" spans="1:3" ht="38.25" x14ac:dyDescent="0.2">
      <c r="A396" t="s">
        <v>798</v>
      </c>
      <c r="B396" t="str" cm="1">
        <f t="array" aca="1" ref="B396" ca="1">IF(INDIRECT("Fragebogen!$H$629")="","",INDIRECT("Fragebogen!$H$629"))</f>
        <v/>
      </c>
      <c r="C396" s="212">
        <f>Fragebogen!$H$629</f>
        <v>0</v>
      </c>
    </row>
    <row r="397" spans="1:3" ht="38.25" x14ac:dyDescent="0.2">
      <c r="A397" t="s">
        <v>799</v>
      </c>
      <c r="B397" t="str" cm="1">
        <f t="array" aca="1" ref="B397" ca="1">IF(INDIRECT("Fragebogen!$I$629")="","",INDIRECT("Fragebogen!$I$629"))</f>
        <v/>
      </c>
      <c r="C397" s="212">
        <f>Fragebogen!$I$629</f>
        <v>0</v>
      </c>
    </row>
    <row r="398" spans="1:3" ht="25.5" x14ac:dyDescent="0.2">
      <c r="A398" t="s">
        <v>800</v>
      </c>
      <c r="B398" t="str" cm="1">
        <f t="array" aca="1" ref="B398" ca="1">IF(INDIRECT("Fragebogen!$G$630")="","",INDIRECT("Fragebogen!$G$630"))</f>
        <v/>
      </c>
      <c r="C398" s="212">
        <f>Fragebogen!$G$630</f>
        <v>0</v>
      </c>
    </row>
    <row r="399" spans="1:3" ht="38.25" x14ac:dyDescent="0.2">
      <c r="A399" t="s">
        <v>801</v>
      </c>
      <c r="B399" t="str" cm="1">
        <f t="array" aca="1" ref="B399" ca="1">IF(INDIRECT("Fragebogen!$H$630")="","",INDIRECT("Fragebogen!$H$630"))</f>
        <v/>
      </c>
      <c r="C399" s="212">
        <f>Fragebogen!$H$630</f>
        <v>0</v>
      </c>
    </row>
    <row r="400" spans="1:3" ht="38.25" x14ac:dyDescent="0.2">
      <c r="A400" t="s">
        <v>802</v>
      </c>
      <c r="B400" t="str" cm="1">
        <f t="array" aca="1" ref="B400" ca="1">IF(INDIRECT("Fragebogen!$I$630")="","",INDIRECT("Fragebogen!$I$630"))</f>
        <v/>
      </c>
      <c r="C400" s="212">
        <f>Fragebogen!$I$630</f>
        <v>0</v>
      </c>
    </row>
    <row r="401" spans="1:3" ht="25.5" x14ac:dyDescent="0.2">
      <c r="A401" t="s">
        <v>803</v>
      </c>
      <c r="B401" t="str" cm="1">
        <f t="array" aca="1" ref="B401" ca="1">IF(INDIRECT("Fragebogen!$G$631")="","",INDIRECT("Fragebogen!$G$631"))</f>
        <v/>
      </c>
      <c r="C401" s="212">
        <f>Fragebogen!$G$631</f>
        <v>0</v>
      </c>
    </row>
    <row r="402" spans="1:3" ht="38.25" x14ac:dyDescent="0.2">
      <c r="A402" t="s">
        <v>804</v>
      </c>
      <c r="B402" t="str" cm="1">
        <f t="array" aca="1" ref="B402" ca="1">IF(INDIRECT("Fragebogen!$H$631")="","",INDIRECT("Fragebogen!$H$631"))</f>
        <v/>
      </c>
      <c r="C402" s="212">
        <f>Fragebogen!$H$631</f>
        <v>0</v>
      </c>
    </row>
    <row r="403" spans="1:3" ht="38.25" x14ac:dyDescent="0.2">
      <c r="A403" t="s">
        <v>805</v>
      </c>
      <c r="B403" t="str" cm="1">
        <f t="array" aca="1" ref="B403" ca="1">IF(INDIRECT("Fragebogen!$I$631")="","",INDIRECT("Fragebogen!$I$631"))</f>
        <v/>
      </c>
      <c r="C403" s="212">
        <f>Fragebogen!$I$631</f>
        <v>0</v>
      </c>
    </row>
    <row r="404" spans="1:3" ht="25.5" x14ac:dyDescent="0.2">
      <c r="A404" t="s">
        <v>806</v>
      </c>
      <c r="B404" t="str" cm="1">
        <f t="array" aca="1" ref="B404" ca="1">IF(INDIRECT("Fragebogen!$H$636")="","",INDIRECT("Fragebogen!$H$636"))</f>
        <v/>
      </c>
      <c r="C404">
        <f>Fragebogen!$H$636</f>
        <v>0</v>
      </c>
    </row>
    <row r="405" spans="1:3" ht="38.25" x14ac:dyDescent="0.2">
      <c r="A405" t="s">
        <v>807</v>
      </c>
      <c r="B405" t="str" cm="1">
        <f t="array" aca="1" ref="B405" ca="1">IF(INDIRECT("Fragebogen!$H$639")="","",INDIRECT("Fragebogen!$H$639"))</f>
        <v/>
      </c>
      <c r="C405">
        <f>Fragebogen!$H$639</f>
        <v>0</v>
      </c>
    </row>
    <row r="406" spans="1:3" ht="25.5" x14ac:dyDescent="0.2">
      <c r="A406" t="s">
        <v>808</v>
      </c>
      <c r="B406" t="str" cm="1">
        <f t="array" aca="1" ref="B406" ca="1">IF(INDIRECT("Fragebogen!$H$642")="","",INDIRECT("Fragebogen!$H$642"))</f>
        <v/>
      </c>
      <c r="C406">
        <f>Fragebogen!$H$642</f>
        <v>0</v>
      </c>
    </row>
    <row r="407" spans="1:3" ht="25.5" x14ac:dyDescent="0.2">
      <c r="A407" t="s">
        <v>809</v>
      </c>
      <c r="B407" t="str" cm="1">
        <f t="array" aca="1" ref="B407" ca="1">IF(INDIRECT("Fragebogen!$I$642")="","",INDIRECT("Fragebogen!$I$642"))</f>
        <v/>
      </c>
      <c r="C407">
        <f>Fragebogen!$I$642</f>
        <v>0</v>
      </c>
    </row>
    <row r="408" spans="1:3" ht="38.25" x14ac:dyDescent="0.2">
      <c r="A408" t="s">
        <v>810</v>
      </c>
      <c r="B408" t="str" cm="1">
        <f t="array" aca="1" ref="B408" ca="1">IF(INDIRECT("Fragebogen!$F$649")="","",INDIRECT("Fragebogen!$F$649"))</f>
        <v/>
      </c>
      <c r="C408" s="214">
        <f>Fragebogen!$F$649</f>
        <v>0</v>
      </c>
    </row>
    <row r="409" spans="1:3" ht="38.25" x14ac:dyDescent="0.2">
      <c r="A409" t="s">
        <v>811</v>
      </c>
      <c r="B409" t="str" cm="1">
        <f t="array" aca="1" ref="B409" ca="1">IF(INDIRECT("Fragebogen!$F$650")="","",INDIRECT("Fragebogen!$F$650"))</f>
        <v/>
      </c>
      <c r="C409" s="214">
        <f>Fragebogen!$F$650</f>
        <v>0</v>
      </c>
    </row>
    <row r="410" spans="1:3" ht="25.5" x14ac:dyDescent="0.2">
      <c r="A410" t="s">
        <v>812</v>
      </c>
      <c r="B410" t="str" cm="1">
        <f t="array" aca="1" ref="B410" ca="1">IF(INDIRECT("Fragebogen!$F$651")="","",INDIRECT("Fragebogen!$F$651"))</f>
        <v/>
      </c>
      <c r="C410" s="214">
        <f>Fragebogen!$F$651</f>
        <v>0</v>
      </c>
    </row>
    <row r="411" spans="1:3" ht="25.5" x14ac:dyDescent="0.2">
      <c r="A411" t="s">
        <v>813</v>
      </c>
      <c r="B411" t="str" cm="1">
        <f t="array" aca="1" ref="B411" ca="1">IF(INDIRECT("Fragebogen!$B$658")="","",INDIRECT("Fragebogen!$B$658"))</f>
        <v/>
      </c>
      <c r="C411">
        <f>Fragebogen!$B$658</f>
        <v>0</v>
      </c>
    </row>
    <row r="412" spans="1:3" ht="25.5" x14ac:dyDescent="0.2">
      <c r="A412" t="s">
        <v>814</v>
      </c>
      <c r="B412" t="str" cm="1">
        <f t="array" aca="1" ref="B412" ca="1">IF(INDIRECT("Fragebogen!$B$668")="","",INDIRECT("Fragebogen!$B$668"))</f>
        <v/>
      </c>
      <c r="C412" s="210">
        <f>Fragebogen!$B$668</f>
        <v>0</v>
      </c>
    </row>
  </sheetData>
  <autoFilter ref="A1:B412" xr:uid="{D00EB2CE-474F-4C54-8457-079CB5D9990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E29F77CEC8E7C2439647F471757CECD3" ma:contentTypeVersion="0" ma:contentTypeDescription="Ein neues Dokument erstellen." ma:contentTypeScope="" ma:versionID="cd24fbcb2d7a6fdc432c486727736a8a">
  <xsd:schema xmlns:xsd="http://www.w3.org/2001/XMLSchema" xmlns:p="http://schemas.microsoft.com/office/2006/metadata/properties" targetNamespace="http://schemas.microsoft.com/office/2006/metadata/properties" ma:root="true" ma:fieldsID="246f02dd96380beb4f7cdcce14d77fd6">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ma:readOnly="tru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86015CF-5CA3-4575-BCA1-2E100705EF3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2.xml><?xml version="1.0" encoding="utf-8"?>
<ds:datastoreItem xmlns:ds="http://schemas.openxmlformats.org/officeDocument/2006/customXml" ds:itemID="{3D58FCA6-484D-4364-A590-26490311A934}">
  <ds:schemaRefs>
    <ds:schemaRef ds:uri="http://purl.org/dc/dcmitype/"/>
    <ds:schemaRef ds:uri="http://purl.org/dc/terms/"/>
    <ds:schemaRef ds:uri="http://schemas.microsoft.com/office/2006/documentManagement/types"/>
    <ds:schemaRef ds:uri="http://schemas.openxmlformats.org/package/2006/metadata/core-properties"/>
    <ds:schemaRef ds:uri="http://schemas.microsoft.com/office/2006/metadata/properties"/>
    <ds:schemaRef ds:uri="http://www.w3.org/XML/1998/namespace"/>
    <ds:schemaRef ds:uri="http://purl.org/dc/elements/1.1/"/>
    <ds:schemaRef ds:uri="http://schemas.microsoft.com/office/infopath/2007/PartnerControls"/>
  </ds:schemaRefs>
</ds:datastoreItem>
</file>

<file path=customXml/itemProps3.xml><?xml version="1.0" encoding="utf-8"?>
<ds:datastoreItem xmlns:ds="http://schemas.openxmlformats.org/officeDocument/2006/customXml" ds:itemID="{DE9994F5-BCF2-4F5A-9F44-5FEDDC0455A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vt:i4>
      </vt:variant>
      <vt:variant>
        <vt:lpstr>Benannte Bereiche</vt:lpstr>
      </vt:variant>
      <vt:variant>
        <vt:i4>826</vt:i4>
      </vt:variant>
    </vt:vector>
  </HeadingPairs>
  <TitlesOfParts>
    <vt:vector size="828" baseType="lpstr">
      <vt:lpstr>Fragebogen</vt:lpstr>
      <vt:lpstr>GeheimeTabelle</vt:lpstr>
      <vt:lpstr>AAA_Name_E22</vt:lpstr>
      <vt:lpstr>AAG_Strasse_E25</vt:lpstr>
      <vt:lpstr>AAI_Hausnr_G25</vt:lpstr>
      <vt:lpstr>AAJ_PLZ_H25</vt:lpstr>
      <vt:lpstr>AAK_Ort_I25</vt:lpstr>
      <vt:lpstr>AAM_Anspr_Name_E27</vt:lpstr>
      <vt:lpstr>AAP_Anspr_Mail_E28</vt:lpstr>
      <vt:lpstr>AAS_Anspr_Tel_E29</vt:lpstr>
      <vt:lpstr>AAV_Reg_Gericht_E31</vt:lpstr>
      <vt:lpstr>AAX_Reg_Art_E32</vt:lpstr>
      <vt:lpstr>AAY_Regi_Nr_F32</vt:lpstr>
      <vt:lpstr>AAZ_BNR_H35</vt:lpstr>
      <vt:lpstr>ABB_MaStR_Nr_H37</vt:lpstr>
      <vt:lpstr>ABD__B49</vt:lpstr>
      <vt:lpstr>ABJ__H49</vt:lpstr>
      <vt:lpstr>ABL__B50</vt:lpstr>
      <vt:lpstr>ABR__H50</vt:lpstr>
      <vt:lpstr>ABT__B51</vt:lpstr>
      <vt:lpstr>ABZ__H51</vt:lpstr>
      <vt:lpstr>ACB__B52</vt:lpstr>
      <vt:lpstr>ACH__H52</vt:lpstr>
      <vt:lpstr>ACJ__B53</vt:lpstr>
      <vt:lpstr>ACP__H53</vt:lpstr>
      <vt:lpstr>ACR__B54</vt:lpstr>
      <vt:lpstr>ACX__H54</vt:lpstr>
      <vt:lpstr>ACZ_OberMutta_B58</vt:lpstr>
      <vt:lpstr>Ad_hoc_Lade_Proz</vt:lpstr>
      <vt:lpstr>ADF_Kundenanlagen_I63</vt:lpstr>
      <vt:lpstr>ADG_intern_Konzern_I67</vt:lpstr>
      <vt:lpstr>ADH_Versorgererl_MaLo_H74</vt:lpstr>
      <vt:lpstr>ADI_Versorgererl_Menge_I74</vt:lpstr>
      <vt:lpstr>ADJ_BUG_eins_B81</vt:lpstr>
      <vt:lpstr>AEX_Komm_eins_B91</vt:lpstr>
      <vt:lpstr>AGL_MaLo_kl_10_G111</vt:lpstr>
      <vt:lpstr>AGM_Menge_kl_10MWh_H111</vt:lpstr>
      <vt:lpstr>AGN_MaLo_kl_2GW_G112</vt:lpstr>
      <vt:lpstr>AGO_Menge_kl_2GWh_H112</vt:lpstr>
      <vt:lpstr>AGP_MaLo_gr_2GW_G113</vt:lpstr>
      <vt:lpstr>AGQ_Menge_gr2GWh_H113</vt:lpstr>
      <vt:lpstr>AGR_MaLo_Ges_G114</vt:lpstr>
      <vt:lpstr>AGS_Menge_Ges_H114</vt:lpstr>
      <vt:lpstr>AGT_Anzahl_BW_G119</vt:lpstr>
      <vt:lpstr>AGU_Menge_BW_H119</vt:lpstr>
      <vt:lpstr>AGV_Anzahl_BY_G120</vt:lpstr>
      <vt:lpstr>AGW_Menge_BY_H120</vt:lpstr>
      <vt:lpstr>AGX_Anzahl_BE_G121</vt:lpstr>
      <vt:lpstr>AGY_Menge_BE_H121</vt:lpstr>
      <vt:lpstr>AGZ_Anzahl_BB_G122</vt:lpstr>
      <vt:lpstr>AHA_Menge_BB_H122</vt:lpstr>
      <vt:lpstr>AHB_Anzahl_HB_G123</vt:lpstr>
      <vt:lpstr>AHC_Menge_HB_H123</vt:lpstr>
      <vt:lpstr>AHD_Anzahl_HH_G124</vt:lpstr>
      <vt:lpstr>AHE_Menge_HH_H124</vt:lpstr>
      <vt:lpstr>AHF_Anzahl_HE_G125</vt:lpstr>
      <vt:lpstr>AHG_Menge_HE_H125</vt:lpstr>
      <vt:lpstr>AHH_Anzahl_MV_G126</vt:lpstr>
      <vt:lpstr>AHI_Menge_MV_H126</vt:lpstr>
      <vt:lpstr>AHJ_Anzahl_NI_G127</vt:lpstr>
      <vt:lpstr>AHK_Menge_NI_H127</vt:lpstr>
      <vt:lpstr>AHL_Anzahl_NW_G128</vt:lpstr>
      <vt:lpstr>AHM_Menge_NW_H128</vt:lpstr>
      <vt:lpstr>AHN_Anzahl_RP_G129</vt:lpstr>
      <vt:lpstr>AHO_Menge_RP_H129</vt:lpstr>
      <vt:lpstr>AHP_Anzahl_SL_G130</vt:lpstr>
      <vt:lpstr>AHQ_Menge_SL_H130</vt:lpstr>
      <vt:lpstr>AHR_Anzahl_SN_G131</vt:lpstr>
      <vt:lpstr>AHS_Menge_SN_H131</vt:lpstr>
      <vt:lpstr>AHT_Anzahl_ST_G132</vt:lpstr>
      <vt:lpstr>AHU_Menge_ST_H132</vt:lpstr>
      <vt:lpstr>AHV_Anzahl_SH_G133</vt:lpstr>
      <vt:lpstr>AHW_Menge_SH_H133</vt:lpstr>
      <vt:lpstr>AHX_Anzahl_TH_G134</vt:lpstr>
      <vt:lpstr>AHY_Menge_TH_H134</vt:lpstr>
      <vt:lpstr>AHZ_LV_Anzahl_D145</vt:lpstr>
      <vt:lpstr>AIA_Anzahl_HHK_GV_E145</vt:lpstr>
      <vt:lpstr>AIB_Anzahl_GV_B1_F145</vt:lpstr>
      <vt:lpstr>AIC_Anzahl_GV_B2_G145</vt:lpstr>
      <vt:lpstr>AID_Anzahl_GV_B3_H145</vt:lpstr>
      <vt:lpstr>AIE_Anzahl_GV_B4_I145</vt:lpstr>
      <vt:lpstr>AIF_Anzahl_GV_B5_J145</vt:lpstr>
      <vt:lpstr>AIG_Anzahl_GV_B6_K145</vt:lpstr>
      <vt:lpstr>AIH_Anzahl_LV_aGV_D146</vt:lpstr>
      <vt:lpstr>AII_Anzahl_HHK_aGV_E146</vt:lpstr>
      <vt:lpstr>AIJ_Anzahl_aGV_B1_F146</vt:lpstr>
      <vt:lpstr>AIK_Anzahl_aGV_B2_G146</vt:lpstr>
      <vt:lpstr>AIL_Anzahl_aGV_B3_H146</vt:lpstr>
      <vt:lpstr>AIM_Anzahl_aGV_B4_I146</vt:lpstr>
      <vt:lpstr>AIN_Anzahl_aGV_B5_J146</vt:lpstr>
      <vt:lpstr>AIO_Anzahl_aGV_B6_K146</vt:lpstr>
      <vt:lpstr>AIP_Anzahl_LV_nGV_D147</vt:lpstr>
      <vt:lpstr>AIQ_Anzahl_HHK_nGV_E147</vt:lpstr>
      <vt:lpstr>AIR_Anzahl_nGV_B1_F147</vt:lpstr>
      <vt:lpstr>AIS_Anzahl_nGV_B2_G147</vt:lpstr>
      <vt:lpstr>AIT_Anzahl_nGV_B3_H147</vt:lpstr>
      <vt:lpstr>AIU_Anzahl_nGV_B4_I147</vt:lpstr>
      <vt:lpstr>AIV_Anzahl_nGV_B5_J147</vt:lpstr>
      <vt:lpstr>AIW_Anzahl_nGV_B6_K147</vt:lpstr>
      <vt:lpstr>AIX_LV_Gesamt_D148</vt:lpstr>
      <vt:lpstr>AIY_Anzahl_HHK_Gesamt_E148</vt:lpstr>
      <vt:lpstr>AIZ_Anzahl_Ges_B1_F148</vt:lpstr>
      <vt:lpstr>AJA_Anzahl_Ges_B2_G148</vt:lpstr>
      <vt:lpstr>AJB_Anzahl_Ges_B3_H148</vt:lpstr>
      <vt:lpstr>AJC_Anzahl_Ges_B4_I148</vt:lpstr>
      <vt:lpstr>AJD_Anzahl_Ges_B5_J148</vt:lpstr>
      <vt:lpstr>AJE_Anzahl_Ges_B6_K148</vt:lpstr>
      <vt:lpstr>AJF_Grundversorger_B155</vt:lpstr>
      <vt:lpstr>AJG_Menge_LV_GV_D166</vt:lpstr>
      <vt:lpstr>AJH_Menge_HHK_GV_E166</vt:lpstr>
      <vt:lpstr>AJI_Menge_GV_B1_F166</vt:lpstr>
      <vt:lpstr>AJJ_Menge_GV_B2_G166</vt:lpstr>
      <vt:lpstr>AJK_Menge_GV_B3_H166</vt:lpstr>
      <vt:lpstr>AJL_Menge_GV_B4_I166</vt:lpstr>
      <vt:lpstr>AJM_Menge_GV_B5_J166</vt:lpstr>
      <vt:lpstr>AJN_Menge_GV_B6_K166</vt:lpstr>
      <vt:lpstr>AJO_Menge_LV_aGV_D167</vt:lpstr>
      <vt:lpstr>AJP_Menge_HHK_aGV_E167</vt:lpstr>
      <vt:lpstr>AJQ_Menge_aGV_B1_F167</vt:lpstr>
      <vt:lpstr>AJR_Menge_aGV_B2_G167</vt:lpstr>
      <vt:lpstr>AJS_Menge_aGV_B3_H167</vt:lpstr>
      <vt:lpstr>AJT_Menge_aGV_B4_I167</vt:lpstr>
      <vt:lpstr>AJU_Menge_aGV_B5_J167</vt:lpstr>
      <vt:lpstr>AJV_Menge_aGV_B6_K167</vt:lpstr>
      <vt:lpstr>AJW_Menge_LV_nGV_D168</vt:lpstr>
      <vt:lpstr>AJX_Menge_HHK_nGV_E168</vt:lpstr>
      <vt:lpstr>AJY_Menge_nGV_B1_F168</vt:lpstr>
      <vt:lpstr>AJZ_Menge_nGV_B2_G168</vt:lpstr>
      <vt:lpstr>AKA_Menge_nGV_B3_H168</vt:lpstr>
      <vt:lpstr>AKB_Menge_nGV_B4_I168</vt:lpstr>
      <vt:lpstr>AKC_Menge_nGV_B5_J168</vt:lpstr>
      <vt:lpstr>AKD_Menge_nGV_B6_K168</vt:lpstr>
      <vt:lpstr>AKE_Menge_LV_Gesamt_D169</vt:lpstr>
      <vt:lpstr>AKF_Menge_HHK_Gesamt_E169</vt:lpstr>
      <vt:lpstr>AKG_Menge_Gesamt_B1_F169</vt:lpstr>
      <vt:lpstr>AKH_Menge_Gesamt_B2_G169</vt:lpstr>
      <vt:lpstr>AKI_Menge_Gesamt_B3_H169</vt:lpstr>
      <vt:lpstr>AKJ_Menge_Gesamt_B4_I169</vt:lpstr>
      <vt:lpstr>AKK_Menge_Gesamt_B5_J169</vt:lpstr>
      <vt:lpstr>AKL_Menge_Gesamt_B6_K169</vt:lpstr>
      <vt:lpstr>AKM_RLM_GV_F180</vt:lpstr>
      <vt:lpstr>AKN_SLP_GV_G180</vt:lpstr>
      <vt:lpstr>AKO_Nacht_GV_H180</vt:lpstr>
      <vt:lpstr>AKP_Pumpe_GV_I180</vt:lpstr>
      <vt:lpstr>AKQ_RLM_aGV_F181</vt:lpstr>
      <vt:lpstr>AKR_SLP_aGV_G181</vt:lpstr>
      <vt:lpstr>AKS_Nacht_aGV_H181</vt:lpstr>
      <vt:lpstr>AKT_Pumpe_aGV_I181</vt:lpstr>
      <vt:lpstr>AKU_RLM_nGV_F182</vt:lpstr>
      <vt:lpstr>AKV_SLP_nGV_G182</vt:lpstr>
      <vt:lpstr>AKW_Nacht_nGV_H182</vt:lpstr>
      <vt:lpstr>AKX_Pumpe_nGV_I182</vt:lpstr>
      <vt:lpstr>AKY_RLM_Gesamt_F183</vt:lpstr>
      <vt:lpstr>AKZ_SLP_Gesamt_G183</vt:lpstr>
      <vt:lpstr>ALA_Nacht_Gesamt_H183</vt:lpstr>
      <vt:lpstr>ALB_Pumpe_Gesamt_I183</vt:lpstr>
      <vt:lpstr>ALC_Menge_RLM_GV_F195</vt:lpstr>
      <vt:lpstr>ALD_Menge_SLP_GV_G195</vt:lpstr>
      <vt:lpstr>ALE_Menge_Nacht_GV_H195</vt:lpstr>
      <vt:lpstr>ALF_Menge_Pumpe_GV_I195</vt:lpstr>
      <vt:lpstr>ALG_Menge_RLM_aGV_F196</vt:lpstr>
      <vt:lpstr>ALH_Menge_SLP_aGV_G196</vt:lpstr>
      <vt:lpstr>ALI_Menge_Nacht_aGV_H196</vt:lpstr>
      <vt:lpstr>ALJ_Menge_Pumpe_aGV_I196</vt:lpstr>
      <vt:lpstr>ALK_Menge_RLM_nGV_F197</vt:lpstr>
      <vt:lpstr>ALL_Menge_SLP_nGV_G197</vt:lpstr>
      <vt:lpstr>ALM_Menge_Nacht_nGV_H197</vt:lpstr>
      <vt:lpstr>ALN_Menge_Pumpe_nGV_I197</vt:lpstr>
      <vt:lpstr>ALO_Menge_RLM_Gesamt_F198</vt:lpstr>
      <vt:lpstr>ALP_Menge_SLP_Gesamt_G198</vt:lpstr>
      <vt:lpstr>ALQ_Menge_Nacht_Gesamt_H198</vt:lpstr>
      <vt:lpstr>ALR_Menge_Pumpe_Gesamt_I198</vt:lpstr>
      <vt:lpstr>ALS_LadeEnergie_H205</vt:lpstr>
      <vt:lpstr>ALT_LE_davon_EEG_I205</vt:lpstr>
      <vt:lpstr>ALU_Ad_hoc_Lade_Proz_J209</vt:lpstr>
      <vt:lpstr>ALV_Anteil_Roaming_J214</vt:lpstr>
      <vt:lpstr>ALW_durchschn_22_I220</vt:lpstr>
      <vt:lpstr>ALX_niedrig_22_J220</vt:lpstr>
      <vt:lpstr>ALY_hoechst_22_K220</vt:lpstr>
      <vt:lpstr>ALZ_durchschn_100_I221</vt:lpstr>
      <vt:lpstr>AMA_niedrig_100_J221</vt:lpstr>
      <vt:lpstr>AMB_hoechst_100_K221</vt:lpstr>
      <vt:lpstr>AMC_durchschn_150_I222</vt:lpstr>
      <vt:lpstr>AMD_niedrig_150_J222</vt:lpstr>
      <vt:lpstr>AME_hoechst_150_K222</vt:lpstr>
      <vt:lpstr>AMF_durchschn_300_I223</vt:lpstr>
      <vt:lpstr>AMG_niedrig_300_J223</vt:lpstr>
      <vt:lpstr>AMH_hoechst_300_K223</vt:lpstr>
      <vt:lpstr>AMI_durchschn_mehr300_I224</vt:lpstr>
      <vt:lpstr>AMJ_niedrig_mehr300_J224</vt:lpstr>
      <vt:lpstr>AMK_hoechst_mehr300_K224</vt:lpstr>
      <vt:lpstr>AML_durchschn_adhoc_22_I229</vt:lpstr>
      <vt:lpstr>AMM_niedrig_adhoc_22_J229</vt:lpstr>
      <vt:lpstr>AMN_hoechst_adhoc_22_K229</vt:lpstr>
      <vt:lpstr>AMO_durchschn_adhoc_100_I230</vt:lpstr>
      <vt:lpstr>AMP_niedrig_adhoc_100_J230</vt:lpstr>
      <vt:lpstr>AMQ_hoechst_adhoc_100_K230</vt:lpstr>
      <vt:lpstr>AMR_durchschn_adhoc_150_I231</vt:lpstr>
      <vt:lpstr>AMS_niedrig_adhoc_150_J231</vt:lpstr>
      <vt:lpstr>AMT_hoechst_adhoc_150_K231</vt:lpstr>
      <vt:lpstr>AMU_durchschn_adhoc_300_I232</vt:lpstr>
      <vt:lpstr>AMV_niedrig_adhoc_300_J232</vt:lpstr>
      <vt:lpstr>AMW_hoechst_adhoc_300_K232</vt:lpstr>
      <vt:lpstr>AMX_durchschn_adhoc_mehr300_I233</vt:lpstr>
      <vt:lpstr>AMY_niedrig_adhoc_mehr300_J233</vt:lpstr>
      <vt:lpstr>AMZ_hoechst_adhoc_mehr300_K233</vt:lpstr>
      <vt:lpstr>ANA_StromModulWahl_I237</vt:lpstr>
      <vt:lpstr>ANB_StromModulWahl_online_J237</vt:lpstr>
      <vt:lpstr>ANC_ModulWechse_I238</vt:lpstr>
      <vt:lpstr>AND_TarifModul3_25_I239</vt:lpstr>
      <vt:lpstr>ANE_TarifKombi2025_I240</vt:lpstr>
      <vt:lpstr>ANF_Anz_Malo_Modul1_I243</vt:lpstr>
      <vt:lpstr>ANG_Anz_Malo_Modul2_J243</vt:lpstr>
      <vt:lpstr>ANH_LV_OEKO_Anzahl_H250</vt:lpstr>
      <vt:lpstr>ANI_LV_Oeko_Menge_I250</vt:lpstr>
      <vt:lpstr>ANJ_HHK_OEKO_Anzahl_H251</vt:lpstr>
      <vt:lpstr>ANK_HHK_Oeko_Menge_I251</vt:lpstr>
      <vt:lpstr>ANL_UBA_Menge_J269</vt:lpstr>
      <vt:lpstr>ANM_BuGG2_B281</vt:lpstr>
      <vt:lpstr>Anspr_Mail</vt:lpstr>
      <vt:lpstr>Anspr_Name</vt:lpstr>
      <vt:lpstr>Anspr_Tel</vt:lpstr>
      <vt:lpstr>Anteil_Beteil_1</vt:lpstr>
      <vt:lpstr>Anteil_Beteil_2</vt:lpstr>
      <vt:lpstr>Anteil_Beteil_3</vt:lpstr>
      <vt:lpstr>Anteil_Beteil_4</vt:lpstr>
      <vt:lpstr>Anteil_Beteil_5</vt:lpstr>
      <vt:lpstr>Anteil_Beteil_6</vt:lpstr>
      <vt:lpstr>Anteil_Roaming</vt:lpstr>
      <vt:lpstr>Anz_Androh</vt:lpstr>
      <vt:lpstr>Anz_Bar_ausbau</vt:lpstr>
      <vt:lpstr>Anz_Bar_Einbau</vt:lpstr>
      <vt:lpstr>Anz_Barg_chip</vt:lpstr>
      <vt:lpstr>Anz_Beauftr</vt:lpstr>
      <vt:lpstr>Anz_betr_HH</vt:lpstr>
      <vt:lpstr>Anz_ina_Rate</vt:lpstr>
      <vt:lpstr>Anz_Kuend_aGV</vt:lpstr>
      <vt:lpstr>Anz_Kuend_GV</vt:lpstr>
      <vt:lpstr>Anz_Mahnstufen</vt:lpstr>
      <vt:lpstr>Anz_MaLo_GV_EV_aufgen</vt:lpstr>
      <vt:lpstr>Anz_MaLo_GV_EV_ueber</vt:lpstr>
      <vt:lpstr>Anz_Malo_Modul1</vt:lpstr>
      <vt:lpstr>Anz_Malo_Modul2</vt:lpstr>
      <vt:lpstr>Anz_NB_Bel_HHK</vt:lpstr>
      <vt:lpstr>Anz_NB_Bel_LV</vt:lpstr>
      <vt:lpstr>Anz_NB_LRV_HHK</vt:lpstr>
      <vt:lpstr>Anz_NB_LRV_LV</vt:lpstr>
      <vt:lpstr>Anz_Tarife</vt:lpstr>
      <vt:lpstr>Anz_Unterbr</vt:lpstr>
      <vt:lpstr>Anz_Vert_Wechsel</vt:lpstr>
      <vt:lpstr>Anzahl_aGV_B1</vt:lpstr>
      <vt:lpstr>Anzahl_aGV_B2</vt:lpstr>
      <vt:lpstr>Anzahl_aGV_B3</vt:lpstr>
      <vt:lpstr>Anzahl_aGV_B4</vt:lpstr>
      <vt:lpstr>Anzahl_aGV_B5</vt:lpstr>
      <vt:lpstr>Anzahl_aGV_B6</vt:lpstr>
      <vt:lpstr>Anzahl_BB</vt:lpstr>
      <vt:lpstr>Anzahl_BE</vt:lpstr>
      <vt:lpstr>Anzahl_BW</vt:lpstr>
      <vt:lpstr>Anzahl_BY</vt:lpstr>
      <vt:lpstr>Anzahl_Ges_B1</vt:lpstr>
      <vt:lpstr>Anzahl_Ges_B2</vt:lpstr>
      <vt:lpstr>Anzahl_Ges_B3</vt:lpstr>
      <vt:lpstr>Anzahl_Ges_B4</vt:lpstr>
      <vt:lpstr>Anzahl_Ges_B5</vt:lpstr>
      <vt:lpstr>Anzahl_Ges_B6</vt:lpstr>
      <vt:lpstr>Anzahl_GV_B1</vt:lpstr>
      <vt:lpstr>Anzahl_GV_B2</vt:lpstr>
      <vt:lpstr>Anzahl_GV_B3</vt:lpstr>
      <vt:lpstr>Anzahl_GV_B4</vt:lpstr>
      <vt:lpstr>Anzahl_GV_B5</vt:lpstr>
      <vt:lpstr>Anzahl_GV_B6</vt:lpstr>
      <vt:lpstr>Anzahl_HB</vt:lpstr>
      <vt:lpstr>Anzahl_HE</vt:lpstr>
      <vt:lpstr>Anzahl_HH</vt:lpstr>
      <vt:lpstr>Anzahl_HHK_aGV</vt:lpstr>
      <vt:lpstr>Anzahl_HHK_Gesamt</vt:lpstr>
      <vt:lpstr>Anzahl_HHK_GV</vt:lpstr>
      <vt:lpstr>Anzahl_HHK_nGV</vt:lpstr>
      <vt:lpstr>Anzahl_LV_aGV</vt:lpstr>
      <vt:lpstr>Anzahl_LV_nGV</vt:lpstr>
      <vt:lpstr>Anzahl_MV</vt:lpstr>
      <vt:lpstr>Anzahl_nGV_B1</vt:lpstr>
      <vt:lpstr>Anzahl_nGV_B2</vt:lpstr>
      <vt:lpstr>Anzahl_nGV_B3</vt:lpstr>
      <vt:lpstr>Anzahl_nGV_B4</vt:lpstr>
      <vt:lpstr>Anzahl_nGV_B5</vt:lpstr>
      <vt:lpstr>Anzahl_nGV_B6</vt:lpstr>
      <vt:lpstr>Anzahl_NI</vt:lpstr>
      <vt:lpstr>Anzahl_NW</vt:lpstr>
      <vt:lpstr>Anzahl_RP</vt:lpstr>
      <vt:lpstr>Anzahl_SH</vt:lpstr>
      <vt:lpstr>Anzahl_SL</vt:lpstr>
      <vt:lpstr>Anzahl_SN</vt:lpstr>
      <vt:lpstr>Anzahl_ST</vt:lpstr>
      <vt:lpstr>Anzahl_TH</vt:lpstr>
      <vt:lpstr>APA_Komm2_B291</vt:lpstr>
      <vt:lpstr>AQO_Anz_NB_LRV_LV_J302</vt:lpstr>
      <vt:lpstr>AQP_Anz_NB_Bel_LV_K302</vt:lpstr>
      <vt:lpstr>AQQ_Anz_NB_LRV_HHK_J303</vt:lpstr>
      <vt:lpstr>AQR_Anz_NB_Bel_HHK_K303</vt:lpstr>
      <vt:lpstr>AQS_Anz_Vert_Wechsel_J315</vt:lpstr>
      <vt:lpstr>AQT_Menge_Vert_Wechsel_K315</vt:lpstr>
      <vt:lpstr>AQU_Anz_MaLo_GV_EV_aufgen_K323</vt:lpstr>
      <vt:lpstr>AQV_Anz_MaLo_GV_EV_ueber_K324</vt:lpstr>
      <vt:lpstr>AQW_BuGG3_B331</vt:lpstr>
      <vt:lpstr>Arbeitspr_Bar</vt:lpstr>
      <vt:lpstr>ASK_Komm3_B341</vt:lpstr>
      <vt:lpstr>ATY_Preis_Ges_EV_F370</vt:lpstr>
      <vt:lpstr>ATZ_Preis_Ges_GV_G370</vt:lpstr>
      <vt:lpstr>AUA_Preis_Ges_aGV_H370</vt:lpstr>
      <vt:lpstr>AUB_Preis_Ges_nGV_I370</vt:lpstr>
      <vt:lpstr>AUC_Beschaff_EV_F371</vt:lpstr>
      <vt:lpstr>AUD_Beschaff_GV_G371</vt:lpstr>
      <vt:lpstr>AUE_Beschaff_aGV_H371</vt:lpstr>
      <vt:lpstr>AUF_Beschaff_nGV_I371</vt:lpstr>
      <vt:lpstr>AUG_NNE_EV_F372</vt:lpstr>
      <vt:lpstr>AUH_NNE_GV_G372</vt:lpstr>
      <vt:lpstr>AUI_NNE_aGV_H372</vt:lpstr>
      <vt:lpstr>AUJ_NNE_nGV_I372</vt:lpstr>
      <vt:lpstr>AUK_MSB_EV_F373</vt:lpstr>
      <vt:lpstr>AUL_MSB_GV_G373</vt:lpstr>
      <vt:lpstr>AUM_MSB_aGV_H373</vt:lpstr>
      <vt:lpstr>AUN_MSB_nGV_I373</vt:lpstr>
      <vt:lpstr>AUO_Konz_EV_F374</vt:lpstr>
      <vt:lpstr>AUP_Konz_GV_G374</vt:lpstr>
      <vt:lpstr>AUQ_Konz_aGV_H374</vt:lpstr>
      <vt:lpstr>AUR_Konz_nGV_I374</vt:lpstr>
      <vt:lpstr>AUS_UmlageKWKG_EV_F375</vt:lpstr>
      <vt:lpstr>AUT_UmlageKWKG_GV_G375</vt:lpstr>
      <vt:lpstr>AUU_UmlageKWKG_aGV_H375</vt:lpstr>
      <vt:lpstr>AUV_UmlageKWKG_nGV_I375</vt:lpstr>
      <vt:lpstr>AUW_Uml19StromNEV_EV_F376</vt:lpstr>
      <vt:lpstr>AUX_Uml19StromNEV_GV_G376</vt:lpstr>
      <vt:lpstr>AUY_Uml19StromNEV_aGV_H376</vt:lpstr>
      <vt:lpstr>AUZ_Uml19StromNEV_nGV_I376</vt:lpstr>
      <vt:lpstr>AVA_UmlageOff_EV_F377</vt:lpstr>
      <vt:lpstr>AVB_UmlageOff_GV_G377</vt:lpstr>
      <vt:lpstr>AVC_UmlageOff_aGV_H377</vt:lpstr>
      <vt:lpstr>AVD_UmlageOff_nGV_I377</vt:lpstr>
      <vt:lpstr>AVE_Stromst_EV_F378</vt:lpstr>
      <vt:lpstr>AVF_Stromst_GV_G378</vt:lpstr>
      <vt:lpstr>AVG_Stromst_aGV_H378</vt:lpstr>
      <vt:lpstr>AVH_Stromst_nGV_I378</vt:lpstr>
      <vt:lpstr>AVI_Umsatzst_EV_F379</vt:lpstr>
      <vt:lpstr>AVJ_Umsatzst_GV_G379</vt:lpstr>
      <vt:lpstr>AVK_Umsatzst_aGV_H379</vt:lpstr>
      <vt:lpstr>AVL_Umsatzst_nGV_I379</vt:lpstr>
      <vt:lpstr>AVM_Vertr_Marge_EV_F380</vt:lpstr>
      <vt:lpstr>AVN_Vertr_Marge_GV_G380</vt:lpstr>
      <vt:lpstr>AVO_Vertr_Marge_aGV_H380</vt:lpstr>
      <vt:lpstr>AVP_Vertr_Marge_nGV_I380</vt:lpstr>
      <vt:lpstr>AVQ_Ersatz_Erhoeht_Jan_D386</vt:lpstr>
      <vt:lpstr>AVR_Ersatz_Erhoeht_Feb_D387</vt:lpstr>
      <vt:lpstr>AVS_Ersatz_Erhoeht_Mrz_D388</vt:lpstr>
      <vt:lpstr>AVT_Ersatz_Erhoeht_April_C389</vt:lpstr>
      <vt:lpstr>AVU_Ersatz_Erhoeht_Mai_C390</vt:lpstr>
      <vt:lpstr>AVV_Ersatz_Erhoeht_Juni_C391</vt:lpstr>
      <vt:lpstr>AVW_Ersatz_Erhoeht_Juli_C392</vt:lpstr>
      <vt:lpstr>AVX_Ersatz_Erhoeht_Aug_C393</vt:lpstr>
      <vt:lpstr>AVY_Ersatz_Erhoeht_Sep_C394</vt:lpstr>
      <vt:lpstr>AVZ_Ersatz_Erhoeht_Okt_C395</vt:lpstr>
      <vt:lpstr>AWA_Ersatz_Erhoeht_Nov_C396</vt:lpstr>
      <vt:lpstr>AWB_Ersatz_Erhoeht_Dez_C397</vt:lpstr>
      <vt:lpstr>AWC_Gesamt_Nacht_H412</vt:lpstr>
      <vt:lpstr>AWD_Gesamt_WP_I412</vt:lpstr>
      <vt:lpstr>AWE_Gesamt_WP_getrennt_J412</vt:lpstr>
      <vt:lpstr>AWF_Beschaff_Nacht_H413</vt:lpstr>
      <vt:lpstr>AWG_Beschaff_WP_I413</vt:lpstr>
      <vt:lpstr>AWH_Beschaff_WP_gM_J413</vt:lpstr>
      <vt:lpstr>AWI_NNE_Nacht_H414</vt:lpstr>
      <vt:lpstr>AWJ_NNE_WP_I414</vt:lpstr>
      <vt:lpstr>AWK_NNE_WP_getrennt_J414</vt:lpstr>
      <vt:lpstr>AWL_MSB_Nacht_H415</vt:lpstr>
      <vt:lpstr>AWM_MSB_WP_I415</vt:lpstr>
      <vt:lpstr>AWN_MSB_WP_getrennt_J415</vt:lpstr>
      <vt:lpstr>AWO_Konz_Nacht_H416</vt:lpstr>
      <vt:lpstr>AWP_Konz_WP_I416</vt:lpstr>
      <vt:lpstr>AWQ_Konz_WP_getrennt_J416</vt:lpstr>
      <vt:lpstr>AWR_KWKG_Nacht_H417</vt:lpstr>
      <vt:lpstr>AWS_KWKG_WP_I417</vt:lpstr>
      <vt:lpstr>AWT_KWKG_getr_J417</vt:lpstr>
      <vt:lpstr>AWU_Uml19Stromnev_Nacht_H418</vt:lpstr>
      <vt:lpstr>AWV_Uml19Stromnev_WP_I418</vt:lpstr>
      <vt:lpstr>AWW_Uml19Stromnev_getr_J418</vt:lpstr>
      <vt:lpstr>AWX_Offshore_Nacht_H419</vt:lpstr>
      <vt:lpstr>AWY_Offshore_WP_I419</vt:lpstr>
      <vt:lpstr>AWZ_Offshore_getr_J419</vt:lpstr>
      <vt:lpstr>AXA_Stromst_Nacht_H420</vt:lpstr>
      <vt:lpstr>AXB_Stromst_WP_I420</vt:lpstr>
      <vt:lpstr>AXC_Stromst_getr_J420</vt:lpstr>
      <vt:lpstr>AXD_Umsatzst_Nacht_H421</vt:lpstr>
      <vt:lpstr>AXE_Umsatzst_WP_I421</vt:lpstr>
      <vt:lpstr>AXF_Umsatzst_getr_J421</vt:lpstr>
      <vt:lpstr>AXG_Vertr_Marge_Nacht_H422</vt:lpstr>
      <vt:lpstr>AXH_Vertr_Marge_WP_I422</vt:lpstr>
      <vt:lpstr>AXI_Vertr_Marge_getr_J422</vt:lpstr>
      <vt:lpstr>AXJ_GK_H426</vt:lpstr>
      <vt:lpstr>AXK_IK_H427</vt:lpstr>
      <vt:lpstr>AXL_Gesamt_GK_H444</vt:lpstr>
      <vt:lpstr>AXM_Gesamt_IK_I444</vt:lpstr>
      <vt:lpstr>AXN_Beschaff_GK_H445</vt:lpstr>
      <vt:lpstr>AXO_Beschaff_IK_I445</vt:lpstr>
      <vt:lpstr>AXP_NNE_GK_H446</vt:lpstr>
      <vt:lpstr>AXQ_NNE_IK_I446</vt:lpstr>
      <vt:lpstr>AXR_MSB_GK_H447</vt:lpstr>
      <vt:lpstr>AXS_MSB_IK_I447</vt:lpstr>
      <vt:lpstr>AXT_Konz_GK_H448</vt:lpstr>
      <vt:lpstr>AXU_Konz_IK_I448</vt:lpstr>
      <vt:lpstr>AXV_KWKG_GK_H449</vt:lpstr>
      <vt:lpstr>AXW_KWKG_IK_I449</vt:lpstr>
      <vt:lpstr>AXX_Uml19StromNev_GK_H450</vt:lpstr>
      <vt:lpstr>AXY_Uml19StromNev_IK_I450</vt:lpstr>
      <vt:lpstr>AXZ_Offshore_GK_H451</vt:lpstr>
      <vt:lpstr>AYA_Offshore_IK_I451</vt:lpstr>
      <vt:lpstr>AYB_Stromst_GK_H452</vt:lpstr>
      <vt:lpstr>AYC_Stromst_IK_I452</vt:lpstr>
      <vt:lpstr>AYD_Umsatzst_GK_H453</vt:lpstr>
      <vt:lpstr>AYE_Umsatzst_IK_I453</vt:lpstr>
      <vt:lpstr>AYF_Vertr_Marge_GK_H454</vt:lpstr>
      <vt:lpstr>AYG_Vertr_Marge_IK_I454</vt:lpstr>
      <vt:lpstr>AYH_Gesamt_OEKO_H475</vt:lpstr>
      <vt:lpstr>AYI_Beschaf_OEKO_H476</vt:lpstr>
      <vt:lpstr>AYJ_NNE_OEKO_H477</vt:lpstr>
      <vt:lpstr>AYK_MSB_OEKO_H478</vt:lpstr>
      <vt:lpstr>AYL_Konz_OEKO_H479</vt:lpstr>
      <vt:lpstr>AYM_KWKG_OEKO_H480</vt:lpstr>
      <vt:lpstr>AYN_Uml19Stromnev_OEKO_H481</vt:lpstr>
      <vt:lpstr>AYO_Offshore_OEKO_H482</vt:lpstr>
      <vt:lpstr>AYP_Stromst_OEKO_H483</vt:lpstr>
      <vt:lpstr>AYQ_Umsatzst_OEKO_H484</vt:lpstr>
      <vt:lpstr>AYR_Vert_Marge_OEKO_H485</vt:lpstr>
      <vt:lpstr>AYS_Day_ahead_F493</vt:lpstr>
      <vt:lpstr>AYT_Day_ahead_IK_G493</vt:lpstr>
      <vt:lpstr>AYU_Monat_F494</vt:lpstr>
      <vt:lpstr>AYV_Monat_IK_G494</vt:lpstr>
      <vt:lpstr>AYW_Quartal_F495</vt:lpstr>
      <vt:lpstr>AYX_Quartal_IK_G495</vt:lpstr>
      <vt:lpstr>AYY_Futur1_F496</vt:lpstr>
      <vt:lpstr>AYZ_Futur1_IK_G496</vt:lpstr>
      <vt:lpstr>AZA_Futur2_F497</vt:lpstr>
      <vt:lpstr>AZB_Futur2_IK_G497</vt:lpstr>
      <vt:lpstr>AZC_Futur3_F498</vt:lpstr>
      <vt:lpstr>AZD_Futur3_IK_G498</vt:lpstr>
      <vt:lpstr>AZE_Bonus_GV_F509</vt:lpstr>
      <vt:lpstr>AZF_Verweil_GV_G509</vt:lpstr>
      <vt:lpstr>AZG_Laufz_GV_H509</vt:lpstr>
      <vt:lpstr>AZH_Bonus_aGV_mon_F510</vt:lpstr>
      <vt:lpstr>AZI_Verweil_aGV_mon_G510</vt:lpstr>
      <vt:lpstr>AZJ_Laufz_aGV_mon_H510</vt:lpstr>
      <vt:lpstr>AZK_BuGG4_B518</vt:lpstr>
      <vt:lpstr>BAY_Komm4_B528</vt:lpstr>
      <vt:lpstr>BCM_Anz_Unterbr_I541</vt:lpstr>
      <vt:lpstr>BCN_Anz_betr_HH_J541</vt:lpstr>
      <vt:lpstr>BCO_Anz_Androh_I548</vt:lpstr>
      <vt:lpstr>BCP_Anz_Beauftr_J548</vt:lpstr>
      <vt:lpstr>BCQ_Anz_ina_Rate_I553</vt:lpstr>
      <vt:lpstr>BCR_Hoehe_Verzug_J556</vt:lpstr>
      <vt:lpstr>BCS_Krit_Verzug_B561</vt:lpstr>
      <vt:lpstr>BDA_Betrag_mahnung_J564</vt:lpstr>
      <vt:lpstr>BDB_Anz_Kuend_GV_H569</vt:lpstr>
      <vt:lpstr>BDC_Anz_Kuend_aGV_I569</vt:lpstr>
      <vt:lpstr>BDD_Tage_Mahnung_J574</vt:lpstr>
      <vt:lpstr>BDE_Tage_bis_Sperrbea_J575</vt:lpstr>
      <vt:lpstr>BDF_Anz_Mahnstufen_J578</vt:lpstr>
      <vt:lpstr>BDG_Anz_Barg_chip_J584</vt:lpstr>
      <vt:lpstr>BDH_Anz_Bar_Einbau_J588</vt:lpstr>
      <vt:lpstr>BDI_Anz_Bar_ausbau_J589</vt:lpstr>
      <vt:lpstr>BDJ_Preis_MSB_Bar_I594</vt:lpstr>
      <vt:lpstr>BDK_Preis_MSB_Mess_J594</vt:lpstr>
      <vt:lpstr>BDL_Grundpr_Bar_I599</vt:lpstr>
      <vt:lpstr>BDM_Arbeitspr_Bar_J599</vt:lpstr>
      <vt:lpstr>BDN_BuGG5_B606</vt:lpstr>
      <vt:lpstr>Beschaf_OEKO</vt:lpstr>
      <vt:lpstr>Beschaff_aGV</vt:lpstr>
      <vt:lpstr>Beschaff_EV</vt:lpstr>
      <vt:lpstr>Beschaff_GK</vt:lpstr>
      <vt:lpstr>Beschaff_GV</vt:lpstr>
      <vt:lpstr>Beschaff_IK</vt:lpstr>
      <vt:lpstr>Beschaff_Nacht</vt:lpstr>
      <vt:lpstr>Beschaff_nGV</vt:lpstr>
      <vt:lpstr>Beschaff_WP</vt:lpstr>
      <vt:lpstr>Beschaff_WP_gM</vt:lpstr>
      <vt:lpstr>Betrag_mahnung</vt:lpstr>
      <vt:lpstr>BFB_Komm5_B616</vt:lpstr>
      <vt:lpstr>BGP_Tarif_Heiz_G629</vt:lpstr>
      <vt:lpstr>BGQ_Tarif_Heiz_Anz_H629</vt:lpstr>
      <vt:lpstr>BGR_Tarif_Heiz_Menge_I629</vt:lpstr>
      <vt:lpstr>BGS_Tarif_Dyn_G630</vt:lpstr>
      <vt:lpstr>BGT_Tarif_Dyn_Anz_H630</vt:lpstr>
      <vt:lpstr>BGU_Tarif_Dyn_Menge_I630</vt:lpstr>
      <vt:lpstr>BGV_Tarif_Gar_G631</vt:lpstr>
      <vt:lpstr>BGW_Tarif_Gar_Anz_H631</vt:lpstr>
      <vt:lpstr>BGX_Tarif_Gar_Menge_I631</vt:lpstr>
      <vt:lpstr>BGY_Anz_Tarife_H636</vt:lpstr>
      <vt:lpstr>BGZ_untersch_Tarife_H639</vt:lpstr>
      <vt:lpstr>BHA_Tarif_Min_H642</vt:lpstr>
      <vt:lpstr>BHB_Tarif_Max_I642</vt:lpstr>
      <vt:lpstr>BHC_Grundgeb_dynT_F649</vt:lpstr>
      <vt:lpstr>BHD_sonstKost_dynT_F650</vt:lpstr>
      <vt:lpstr>BHE_MSB_dynT_F651</vt:lpstr>
      <vt:lpstr>BHF_BuGG6_B658</vt:lpstr>
      <vt:lpstr>BIT_Komm6_B668</vt:lpstr>
      <vt:lpstr>BNR</vt:lpstr>
      <vt:lpstr>Bonus_aGV_mon</vt:lpstr>
      <vt:lpstr>Bonus_GV</vt:lpstr>
      <vt:lpstr>BUG_eins</vt:lpstr>
      <vt:lpstr>BuGG2</vt:lpstr>
      <vt:lpstr>BuGG3</vt:lpstr>
      <vt:lpstr>BuGG4</vt:lpstr>
      <vt:lpstr>BuGG5</vt:lpstr>
      <vt:lpstr>BuGG6</vt:lpstr>
      <vt:lpstr>Day_ahead</vt:lpstr>
      <vt:lpstr>Day_ahead_IK</vt:lpstr>
      <vt:lpstr>durchschn_100</vt:lpstr>
      <vt:lpstr>durchschn_150</vt:lpstr>
      <vt:lpstr>durchschn_22</vt:lpstr>
      <vt:lpstr>durchschn_300</vt:lpstr>
      <vt:lpstr>durchschn_adhoc_100</vt:lpstr>
      <vt:lpstr>durchschn_adhoc_150</vt:lpstr>
      <vt:lpstr>durchschn_adhoc_22</vt:lpstr>
      <vt:lpstr>durchschn_adhoc_300</vt:lpstr>
      <vt:lpstr>durchschn_adhoc_mehr300</vt:lpstr>
      <vt:lpstr>durchschn_mehr300</vt:lpstr>
      <vt:lpstr>Ersatz_Erhoeht_April</vt:lpstr>
      <vt:lpstr>Ersatz_Erhoeht_Aug</vt:lpstr>
      <vt:lpstr>Ersatz_Erhoeht_Dez</vt:lpstr>
      <vt:lpstr>Ersatz_Erhoeht_Feb</vt:lpstr>
      <vt:lpstr>Ersatz_Erhoeht_Jan</vt:lpstr>
      <vt:lpstr>Ersatz_Erhoeht_Juli</vt:lpstr>
      <vt:lpstr>Ersatz_Erhoeht_Juni</vt:lpstr>
      <vt:lpstr>Ersatz_Erhoeht_Mai</vt:lpstr>
      <vt:lpstr>Ersatz_Erhoeht_Mrz</vt:lpstr>
      <vt:lpstr>Ersatz_Erhoeht_Nov</vt:lpstr>
      <vt:lpstr>Ersatz_Erhoeht_Okt</vt:lpstr>
      <vt:lpstr>Ersatz_Erhoeht_Sep</vt:lpstr>
      <vt:lpstr>Futur1</vt:lpstr>
      <vt:lpstr>Futur1_IK</vt:lpstr>
      <vt:lpstr>Futur2</vt:lpstr>
      <vt:lpstr>Futur2_IK</vt:lpstr>
      <vt:lpstr>Futur3</vt:lpstr>
      <vt:lpstr>Futur3_IK</vt:lpstr>
      <vt:lpstr>Gesamt_GK</vt:lpstr>
      <vt:lpstr>Gesamt_IK</vt:lpstr>
      <vt:lpstr>Gesamt_Nacht</vt:lpstr>
      <vt:lpstr>Gesamt_OEKO</vt:lpstr>
      <vt:lpstr>Gesamt_WP</vt:lpstr>
      <vt:lpstr>Gesamt_WP_getrennt</vt:lpstr>
      <vt:lpstr>GK</vt:lpstr>
      <vt:lpstr>Grundgeb_dynT</vt:lpstr>
      <vt:lpstr>Grundpr_Bar</vt:lpstr>
      <vt:lpstr>Grundversorger</vt:lpstr>
      <vt:lpstr>Hausnr</vt:lpstr>
      <vt:lpstr>HHK_OEKO_Anzahl</vt:lpstr>
      <vt:lpstr>HHK_Oeko_Menge</vt:lpstr>
      <vt:lpstr>hoechst_100</vt:lpstr>
      <vt:lpstr>hoechst_150</vt:lpstr>
      <vt:lpstr>hoechst_22</vt:lpstr>
      <vt:lpstr>hoechst_300</vt:lpstr>
      <vt:lpstr>hoechst_adhoc_100</vt:lpstr>
      <vt:lpstr>hoechst_adhoc_150</vt:lpstr>
      <vt:lpstr>hoechst_adhoc_22</vt:lpstr>
      <vt:lpstr>hoechst_adhoc_300</vt:lpstr>
      <vt:lpstr>hoechst_adhoc_mehr300</vt:lpstr>
      <vt:lpstr>hoechst_mehr300</vt:lpstr>
      <vt:lpstr>Hoehe_Verzug</vt:lpstr>
      <vt:lpstr>IK</vt:lpstr>
      <vt:lpstr>intern_Konzern</vt:lpstr>
      <vt:lpstr>Komm_eins</vt:lpstr>
      <vt:lpstr>Komm2</vt:lpstr>
      <vt:lpstr>Komm3</vt:lpstr>
      <vt:lpstr>Komm4</vt:lpstr>
      <vt:lpstr>Komm5</vt:lpstr>
      <vt:lpstr>Komm6</vt:lpstr>
      <vt:lpstr>Konz_aGV</vt:lpstr>
      <vt:lpstr>Konz_EV</vt:lpstr>
      <vt:lpstr>Konz_GK</vt:lpstr>
      <vt:lpstr>Konz_GV</vt:lpstr>
      <vt:lpstr>Konz_IK</vt:lpstr>
      <vt:lpstr>Konz_Nacht</vt:lpstr>
      <vt:lpstr>Konz_nGV</vt:lpstr>
      <vt:lpstr>Konz_OEKO</vt:lpstr>
      <vt:lpstr>Konz_WP</vt:lpstr>
      <vt:lpstr>Konz_WP_getrennt</vt:lpstr>
      <vt:lpstr>Krit_Verzug</vt:lpstr>
      <vt:lpstr>Kundenanlagen</vt:lpstr>
      <vt:lpstr>KWKG_getr</vt:lpstr>
      <vt:lpstr>KWKG_GK</vt:lpstr>
      <vt:lpstr>KWKG_IK</vt:lpstr>
      <vt:lpstr>KWKG_Nacht</vt:lpstr>
      <vt:lpstr>KWKG_OEKO</vt:lpstr>
      <vt:lpstr>KWKG_WP</vt:lpstr>
      <vt:lpstr>LadeEnergie</vt:lpstr>
      <vt:lpstr>Laufz_aGV_mon</vt:lpstr>
      <vt:lpstr>Laufz_GV</vt:lpstr>
      <vt:lpstr>LE_davon_EEG</vt:lpstr>
      <vt:lpstr>LV_Anzahl</vt:lpstr>
      <vt:lpstr>LV_Anzahl_GV</vt:lpstr>
      <vt:lpstr>LV_Gesamt</vt:lpstr>
      <vt:lpstr>LV_OEKO_Anzahl</vt:lpstr>
      <vt:lpstr>LV_Oeko_Menge</vt:lpstr>
      <vt:lpstr>MaLo_Ges</vt:lpstr>
      <vt:lpstr>MaLo_gr_2GW</vt:lpstr>
      <vt:lpstr>MaLo_kl_10</vt:lpstr>
      <vt:lpstr>MaLo_kl_2GW</vt:lpstr>
      <vt:lpstr>MaStR_Nr</vt:lpstr>
      <vt:lpstr>Menge_aGV_B1</vt:lpstr>
      <vt:lpstr>Menge_aGV_B2</vt:lpstr>
      <vt:lpstr>Menge_aGV_B3</vt:lpstr>
      <vt:lpstr>Menge_aGV_B4</vt:lpstr>
      <vt:lpstr>Menge_aGV_B5</vt:lpstr>
      <vt:lpstr>Menge_aGV_B6</vt:lpstr>
      <vt:lpstr>Menge_BB</vt:lpstr>
      <vt:lpstr>Menge_BE</vt:lpstr>
      <vt:lpstr>Menge_BW</vt:lpstr>
      <vt:lpstr>Menge_BY</vt:lpstr>
      <vt:lpstr>Menge_Ges</vt:lpstr>
      <vt:lpstr>Menge_Gesamt_B1</vt:lpstr>
      <vt:lpstr>Menge_Gesamt_B2</vt:lpstr>
      <vt:lpstr>Menge_Gesamt_B3</vt:lpstr>
      <vt:lpstr>Menge_Gesamt_B4</vt:lpstr>
      <vt:lpstr>Menge_Gesamt_B5</vt:lpstr>
      <vt:lpstr>Menge_Gesamt_B6</vt:lpstr>
      <vt:lpstr>Menge_gr2GWh</vt:lpstr>
      <vt:lpstr>Menge_GV_B1</vt:lpstr>
      <vt:lpstr>Menge_GV_B2</vt:lpstr>
      <vt:lpstr>Menge_GV_B3</vt:lpstr>
      <vt:lpstr>Menge_GV_B4</vt:lpstr>
      <vt:lpstr>Menge_GV_B5</vt:lpstr>
      <vt:lpstr>Menge_GV_B6</vt:lpstr>
      <vt:lpstr>Menge_HB</vt:lpstr>
      <vt:lpstr>Menge_HE</vt:lpstr>
      <vt:lpstr>Menge_HH</vt:lpstr>
      <vt:lpstr>Menge_HHK_aGV</vt:lpstr>
      <vt:lpstr>Menge_HHK_Gesamt</vt:lpstr>
      <vt:lpstr>Menge_HHK_GV</vt:lpstr>
      <vt:lpstr>Menge_HHK_nGV</vt:lpstr>
      <vt:lpstr>Menge_kl_10MWh</vt:lpstr>
      <vt:lpstr>Menge_kl_2GWh</vt:lpstr>
      <vt:lpstr>Menge_LV_aGV</vt:lpstr>
      <vt:lpstr>Menge_LV_Gesamt</vt:lpstr>
      <vt:lpstr>Menge_LV_GV</vt:lpstr>
      <vt:lpstr>Menge_LV_nGV</vt:lpstr>
      <vt:lpstr>Menge_MV</vt:lpstr>
      <vt:lpstr>Menge_Nacht_aGV</vt:lpstr>
      <vt:lpstr>Menge_Nacht_Gesamt</vt:lpstr>
      <vt:lpstr>Menge_Nacht_GV</vt:lpstr>
      <vt:lpstr>Menge_Nacht_nGV</vt:lpstr>
      <vt:lpstr>Menge_nGV_B1</vt:lpstr>
      <vt:lpstr>Menge_nGV_B2</vt:lpstr>
      <vt:lpstr>Menge_nGV_B3</vt:lpstr>
      <vt:lpstr>Menge_nGV_B4</vt:lpstr>
      <vt:lpstr>Menge_nGV_B5</vt:lpstr>
      <vt:lpstr>Menge_nGV_B6</vt:lpstr>
      <vt:lpstr>Menge_NI</vt:lpstr>
      <vt:lpstr>Menge_NW</vt:lpstr>
      <vt:lpstr>Menge_Pumpe_aGV</vt:lpstr>
      <vt:lpstr>Menge_Pumpe_Gesamt</vt:lpstr>
      <vt:lpstr>Menge_Pumpe_GV</vt:lpstr>
      <vt:lpstr>Menge_Pumpe_nGV</vt:lpstr>
      <vt:lpstr>Menge_RLM_aGV</vt:lpstr>
      <vt:lpstr>Menge_RLM_Gesamt</vt:lpstr>
      <vt:lpstr>Menge_RLM_GV</vt:lpstr>
      <vt:lpstr>Menge_RLM_nGV</vt:lpstr>
      <vt:lpstr>Menge_RP</vt:lpstr>
      <vt:lpstr>Menge_SH</vt:lpstr>
      <vt:lpstr>Menge_SL</vt:lpstr>
      <vt:lpstr>Menge_SLP_aGV</vt:lpstr>
      <vt:lpstr>Menge_SLP_Gesamt</vt:lpstr>
      <vt:lpstr>Menge_SLP_GV</vt:lpstr>
      <vt:lpstr>Menge_SLP_nGV</vt:lpstr>
      <vt:lpstr>Menge_SN</vt:lpstr>
      <vt:lpstr>Menge_ST</vt:lpstr>
      <vt:lpstr>Menge_TH</vt:lpstr>
      <vt:lpstr>Menge_Vert_Wechsel</vt:lpstr>
      <vt:lpstr>ModulWechse</vt:lpstr>
      <vt:lpstr>Monat</vt:lpstr>
      <vt:lpstr>Monat_IK</vt:lpstr>
      <vt:lpstr>MSB_aGV</vt:lpstr>
      <vt:lpstr>MSB_dynT</vt:lpstr>
      <vt:lpstr>MSB_EV</vt:lpstr>
      <vt:lpstr>MSB_GK</vt:lpstr>
      <vt:lpstr>MSB_GV</vt:lpstr>
      <vt:lpstr>MSB_IK</vt:lpstr>
      <vt:lpstr>MSB_Nacht</vt:lpstr>
      <vt:lpstr>MSB_nGV</vt:lpstr>
      <vt:lpstr>MSB_OEKO</vt:lpstr>
      <vt:lpstr>MSB_WP</vt:lpstr>
      <vt:lpstr>MSB_WP_getrennt</vt:lpstr>
      <vt:lpstr>Nacht_aGV</vt:lpstr>
      <vt:lpstr>Nacht_Gesamt</vt:lpstr>
      <vt:lpstr>Nacht_GV</vt:lpstr>
      <vt:lpstr>Nacht_nGV</vt:lpstr>
      <vt:lpstr>Name</vt:lpstr>
      <vt:lpstr>Name_Beteilig_1</vt:lpstr>
      <vt:lpstr>Name_Beteilig_2</vt:lpstr>
      <vt:lpstr>Name_Beteilig_3</vt:lpstr>
      <vt:lpstr>Name_Beteilig_4</vt:lpstr>
      <vt:lpstr>Name_Beteilig_5</vt:lpstr>
      <vt:lpstr>Name_Beteilig_6</vt:lpstr>
      <vt:lpstr>niedrig_100</vt:lpstr>
      <vt:lpstr>niedrig_150</vt:lpstr>
      <vt:lpstr>niedrig_22</vt:lpstr>
      <vt:lpstr>niedrig_300</vt:lpstr>
      <vt:lpstr>niedrig_adhoc_100</vt:lpstr>
      <vt:lpstr>niedrig_adhoc_150</vt:lpstr>
      <vt:lpstr>niedrig_adhoc_22</vt:lpstr>
      <vt:lpstr>niedrig_adhoc_300</vt:lpstr>
      <vt:lpstr>niedrig_adhoc_mehr300</vt:lpstr>
      <vt:lpstr>niedrig_mehr300</vt:lpstr>
      <vt:lpstr>NNE_aGV</vt:lpstr>
      <vt:lpstr>NNE_EV</vt:lpstr>
      <vt:lpstr>NNE_GK</vt:lpstr>
      <vt:lpstr>NNE_GV</vt:lpstr>
      <vt:lpstr>NNE_IK</vt:lpstr>
      <vt:lpstr>NNE_Nacht</vt:lpstr>
      <vt:lpstr>NNE_nGV</vt:lpstr>
      <vt:lpstr>NNE_OEKO</vt:lpstr>
      <vt:lpstr>NNE_WP</vt:lpstr>
      <vt:lpstr>NNE_WP_getrennt</vt:lpstr>
      <vt:lpstr>OberMutta</vt:lpstr>
      <vt:lpstr>Offshore_getr</vt:lpstr>
      <vt:lpstr>Offshore_GK</vt:lpstr>
      <vt:lpstr>Offshore_IK</vt:lpstr>
      <vt:lpstr>Offshore_Nacht</vt:lpstr>
      <vt:lpstr>Offshore_OEKO</vt:lpstr>
      <vt:lpstr>Offshore_WP</vt:lpstr>
      <vt:lpstr>Ort</vt:lpstr>
      <vt:lpstr>PLZ</vt:lpstr>
      <vt:lpstr>Preis_Ges_aGV</vt:lpstr>
      <vt:lpstr>Preis_Ges_EV</vt:lpstr>
      <vt:lpstr>Preis_Ges_GV</vt:lpstr>
      <vt:lpstr>Preis_Ges_nGV</vt:lpstr>
      <vt:lpstr>Preis_MSB_Bar</vt:lpstr>
      <vt:lpstr>Preis_MSB_Mess</vt:lpstr>
      <vt:lpstr>Pumpe_aGV</vt:lpstr>
      <vt:lpstr>Pumpe_Gesamt</vt:lpstr>
      <vt:lpstr>Pumpe_GV</vt:lpstr>
      <vt:lpstr>Pumpe_nGV</vt:lpstr>
      <vt:lpstr>Quartal</vt:lpstr>
      <vt:lpstr>Quartal_IK</vt:lpstr>
      <vt:lpstr>Reg_Art</vt:lpstr>
      <vt:lpstr>Reg_Gericht</vt:lpstr>
      <vt:lpstr>Reg_Nr</vt:lpstr>
      <vt:lpstr>Regi_Nr</vt:lpstr>
      <vt:lpstr>RLM_aGV</vt:lpstr>
      <vt:lpstr>RLM_Gesamt</vt:lpstr>
      <vt:lpstr>RLM_GV</vt:lpstr>
      <vt:lpstr>RLM_nGV</vt:lpstr>
      <vt:lpstr>SLP_aGV</vt:lpstr>
      <vt:lpstr>SLP_Gesamt</vt:lpstr>
      <vt:lpstr>SLP_GV</vt:lpstr>
      <vt:lpstr>SLP_nGV</vt:lpstr>
      <vt:lpstr>sonstKost_dynT</vt:lpstr>
      <vt:lpstr>Strasse</vt:lpstr>
      <vt:lpstr>StromModulWahl</vt:lpstr>
      <vt:lpstr>StromModulWahl_online</vt:lpstr>
      <vt:lpstr>Stromst_aGV</vt:lpstr>
      <vt:lpstr>Stromst_EV</vt:lpstr>
      <vt:lpstr>Stromst_getr</vt:lpstr>
      <vt:lpstr>Stromst_GK</vt:lpstr>
      <vt:lpstr>Stromst_GV</vt:lpstr>
      <vt:lpstr>Stromst_IK</vt:lpstr>
      <vt:lpstr>Stromst_Nacht</vt:lpstr>
      <vt:lpstr>Stromst_nGV</vt:lpstr>
      <vt:lpstr>Stromst_OEKO</vt:lpstr>
      <vt:lpstr>Stromst_WP</vt:lpstr>
      <vt:lpstr>Tage_bis_Sperrbea</vt:lpstr>
      <vt:lpstr>Tage_Mahnung</vt:lpstr>
      <vt:lpstr>Tarif_Dyn</vt:lpstr>
      <vt:lpstr>Tarif_Dyn_Anz</vt:lpstr>
      <vt:lpstr>Tarif_Dyn_Menge</vt:lpstr>
      <vt:lpstr>Tarif_Gar</vt:lpstr>
      <vt:lpstr>Tarif_Gar_Anz</vt:lpstr>
      <vt:lpstr>Tarif_Gar_Menge</vt:lpstr>
      <vt:lpstr>Tarif_Heiz</vt:lpstr>
      <vt:lpstr>Tarif_Heiz_Anz</vt:lpstr>
      <vt:lpstr>Tarif_Heiz_Menge</vt:lpstr>
      <vt:lpstr>Tarif_Max</vt:lpstr>
      <vt:lpstr>Tarif_Min</vt:lpstr>
      <vt:lpstr>TarifKombi2025</vt:lpstr>
      <vt:lpstr>TarifModul3_25</vt:lpstr>
      <vt:lpstr>UBA_Menge</vt:lpstr>
      <vt:lpstr>Uml19StromNEV_aGV</vt:lpstr>
      <vt:lpstr>Uml19StromNEV_EV</vt:lpstr>
      <vt:lpstr>Uml19Stromnev_getr</vt:lpstr>
      <vt:lpstr>Uml19StromNev_GK</vt:lpstr>
      <vt:lpstr>Uml19StromNEV_GV</vt:lpstr>
      <vt:lpstr>Uml19StromNev_IK</vt:lpstr>
      <vt:lpstr>Uml19Stromnev_Nacht</vt:lpstr>
      <vt:lpstr>Uml19StromNEV_nGV</vt:lpstr>
      <vt:lpstr>Uml19Stromnev_OEKO</vt:lpstr>
      <vt:lpstr>Uml19Stromnev_WP</vt:lpstr>
      <vt:lpstr>Umlage19StromNEV_EV</vt:lpstr>
      <vt:lpstr>Umlage19StromNEV_GV</vt:lpstr>
      <vt:lpstr>UmlageKWKG_aGV</vt:lpstr>
      <vt:lpstr>UmlageKWKG_EV</vt:lpstr>
      <vt:lpstr>UmlageKWKG_GV</vt:lpstr>
      <vt:lpstr>UmlageKWKG_nGV</vt:lpstr>
      <vt:lpstr>UmlageOff_aGV</vt:lpstr>
      <vt:lpstr>UmlageOff_EV</vt:lpstr>
      <vt:lpstr>UmlageOff_GV</vt:lpstr>
      <vt:lpstr>UmlageOff_nGV</vt:lpstr>
      <vt:lpstr>Umsatzst_aGV</vt:lpstr>
      <vt:lpstr>Umsatzst_EV</vt:lpstr>
      <vt:lpstr>Umsatzst_getr</vt:lpstr>
      <vt:lpstr>Umsatzst_GK</vt:lpstr>
      <vt:lpstr>Umsatzst_GV</vt:lpstr>
      <vt:lpstr>Umsatzst_IK</vt:lpstr>
      <vt:lpstr>Umsatzst_Nacht</vt:lpstr>
      <vt:lpstr>Umsatzst_nGV</vt:lpstr>
      <vt:lpstr>Umsatzst_OEKO</vt:lpstr>
      <vt:lpstr>Umsatzst_WP</vt:lpstr>
      <vt:lpstr>untersch_Tarife</vt:lpstr>
      <vt:lpstr>Versorgererl_MaLo</vt:lpstr>
      <vt:lpstr>Versorgererl_Menge</vt:lpstr>
      <vt:lpstr>Vert_Marge_OEKO</vt:lpstr>
      <vt:lpstr>Vertr_Marge_aGV</vt:lpstr>
      <vt:lpstr>Vertr_Marge_EV</vt:lpstr>
      <vt:lpstr>Vertr_Marge_getr</vt:lpstr>
      <vt:lpstr>Vertr_Marge_GK</vt:lpstr>
      <vt:lpstr>Vertr_Marge_GV</vt:lpstr>
      <vt:lpstr>Vertr_Marge_IK</vt:lpstr>
      <vt:lpstr>Vertr_Marge_Nacht</vt:lpstr>
      <vt:lpstr>Vertr_Marge_nGV</vt:lpstr>
      <vt:lpstr>Vertr_Marge_WP</vt:lpstr>
      <vt:lpstr>Verweil_aGV_mon</vt:lpstr>
      <vt:lpstr>Verweil_GV</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Fragebogen 04 Lieferant Strom 2025</dc:title>
  <dc:creator>Bundesnetzagentur;Bundeskartellamt</dc:creator>
  <cp:lastModifiedBy>615-6</cp:lastModifiedBy>
  <cp:lastPrinted>2023-01-24T12:54:25Z</cp:lastPrinted>
  <dcterms:created xsi:type="dcterms:W3CDTF">2007-12-06T12:31:33Z</dcterms:created>
  <dcterms:modified xsi:type="dcterms:W3CDTF">2025-03-18T13:54:49Z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
    <vt:lpwstr>Dokument</vt:lpwstr>
  </property>
  <property fmtid="{D5CDD505-2E9C-101B-9397-08002B2CF9AE}" pid="3" name="ContentTypeId">
    <vt:lpwstr>0x010100357F3998F44BDE41B338AD0CE711010E</vt:lpwstr>
  </property>
  <property fmtid="{D5CDD505-2E9C-101B-9397-08002B2CF9AE}" pid="4" name="_NewReviewCycle">
    <vt:lpwstr/>
  </property>
</Properties>
</file>