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showInkAnnotation="0" codeName="DieseArbeitsmappe" defaultThemeVersion="124226"/>
  <mc:AlternateContent xmlns:mc="http://schemas.openxmlformats.org/markup-compatibility/2006">
    <mc:Choice Requires="x15">
      <x15ac:absPath xmlns:x15ac="http://schemas.microsoft.com/office/spreadsheetml/2010/11/ac" url="J:\884 Berichtswesen\02 Monitoring\2025\03 Datenerhebung\Fertig für Webredaktion\"/>
    </mc:Choice>
  </mc:AlternateContent>
  <xr:revisionPtr revIDLastSave="0" documentId="8_{4A229022-7779-4534-8505-D36E138E9110}" xr6:coauthVersionLast="47" xr6:coauthVersionMax="47" xr10:uidLastSave="{00000000-0000-0000-0000-000000000000}"/>
  <workbookProtection workbookAlgorithmName="SHA-512" workbookHashValue="7ujrJ7MzsVa8HIrh9ENEcXn7M5axAVLIL2/U8Ll7AWFQzs+W82XcbTWMgp8KCdd3zFHn2fCbrxDgwKpoOfbchg==" workbookSaltValue="L9jN4AM5eAG9vDet9D7Yig==" workbookSpinCount="100000" lockStructure="1"/>
  <bookViews>
    <workbookView xWindow="-120" yWindow="-120" windowWidth="29040" windowHeight="17640" tabRatio="827" xr2:uid="{00000000-000D-0000-FFFF-FFFF00000000}"/>
  </bookViews>
  <sheets>
    <sheet name="Fragebogen" sheetId="1" r:id="rId1"/>
    <sheet name="GeheimeTabelle" sheetId="8" state="hidden" r:id="rId2"/>
  </sheets>
  <definedNames>
    <definedName name="_xlnm._FilterDatabase" localSheetId="1" hidden="1">GeheimeTabelle!$A$1:$B$268</definedName>
    <definedName name="AAA__G26">GeheimeTabelle!$B$2</definedName>
    <definedName name="AAD__D29">GeheimeTabelle!$B$3</definedName>
    <definedName name="AAF__F29">GeheimeTabelle!$B$4</definedName>
    <definedName name="AAG__G29">GeheimeTabelle!$B$5</definedName>
    <definedName name="AAH__H29">GeheimeTabelle!$B$6</definedName>
    <definedName name="AAJ__E31">GeheimeTabelle!$B$7</definedName>
    <definedName name="AAO__E32">GeheimeTabelle!$B$8</definedName>
    <definedName name="AAT__E33">GeheimeTabelle!$B$9</definedName>
    <definedName name="AAY__E35">GeheimeTabelle!$B$10</definedName>
    <definedName name="AAZ__E36">GeheimeTabelle!$B$11</definedName>
    <definedName name="ABA__F36">GeheimeTabelle!$B$12</definedName>
    <definedName name="ABB__F39">GeheimeTabelle!$B$13</definedName>
    <definedName name="ABC__F41">GeheimeTabelle!$B$14</definedName>
    <definedName name="ABD__B57">GeheimeTabelle!$B$15</definedName>
    <definedName name="ABJ__H57">GeheimeTabelle!$B$16</definedName>
    <definedName name="ABK__B58">GeheimeTabelle!$B$17</definedName>
    <definedName name="ABQ__H58">GeheimeTabelle!$B$18</definedName>
    <definedName name="ABR__B59">GeheimeTabelle!$B$19</definedName>
    <definedName name="ABX__H59">GeheimeTabelle!$B$20</definedName>
    <definedName name="ABY__B60">GeheimeTabelle!$B$21</definedName>
    <definedName name="ACE__H60">GeheimeTabelle!$B$22</definedName>
    <definedName name="ACF__B61">GeheimeTabelle!$B$23</definedName>
    <definedName name="ACL__H61">GeheimeTabelle!$B$24</definedName>
    <definedName name="ACM__B62">GeheimeTabelle!$B$25</definedName>
    <definedName name="ACS__H62">GeheimeTabelle!$B$26</definedName>
    <definedName name="ACT__B68">GeheimeTabelle!$B$27</definedName>
    <definedName name="ACU__B76">GeheimeTabelle!$B$28</definedName>
    <definedName name="ADC__B82">GeheimeTabelle!$B$29</definedName>
    <definedName name="ADK__I87">GeheimeTabelle!$B$30</definedName>
    <definedName name="ADL__I88">GeheimeTabelle!$B$31</definedName>
    <definedName name="ADM__B95">GeheimeTabelle!$B$32</definedName>
    <definedName name="ADU__B101">GeheimeTabelle!$B$33</definedName>
    <definedName name="AEC__G119">GeheimeTabelle!$B$34</definedName>
    <definedName name="AED__H119">GeheimeTabelle!$B$35</definedName>
    <definedName name="AEE__G120">GeheimeTabelle!$B$36</definedName>
    <definedName name="AEF__H120">GeheimeTabelle!$B$37</definedName>
    <definedName name="AEG__G121">GeheimeTabelle!$B$38</definedName>
    <definedName name="AEH__H121">GeheimeTabelle!$B$39</definedName>
    <definedName name="AEI__G122">GeheimeTabelle!$B$40</definedName>
    <definedName name="AEJ__H122">GeheimeTabelle!$B$41</definedName>
    <definedName name="AEK__G123">GeheimeTabelle!$B$42</definedName>
    <definedName name="AEL__H123">GeheimeTabelle!$B$43</definedName>
    <definedName name="AEM__G124">GeheimeTabelle!$B$44</definedName>
    <definedName name="AEN__H124">GeheimeTabelle!$B$45</definedName>
    <definedName name="AEO__H131">GeheimeTabelle!$B$46</definedName>
    <definedName name="AEP__I131">GeheimeTabelle!$B$47</definedName>
    <definedName name="AEQ__H132">GeheimeTabelle!$B$48</definedName>
    <definedName name="AER__I132">GeheimeTabelle!$B$49</definedName>
    <definedName name="AES__H133">GeheimeTabelle!$B$50</definedName>
    <definedName name="AET__I133">GeheimeTabelle!$B$51</definedName>
    <definedName name="AEU__H134">GeheimeTabelle!$B$52</definedName>
    <definedName name="AEV__I134">GeheimeTabelle!$B$53</definedName>
    <definedName name="AEW__H135">GeheimeTabelle!$B$54</definedName>
    <definedName name="AEX__I135">GeheimeTabelle!$B$55</definedName>
    <definedName name="AEY__H136">GeheimeTabelle!$B$56</definedName>
    <definedName name="AEZ__I136">GeheimeTabelle!$B$57</definedName>
    <definedName name="AFA__H137">GeheimeTabelle!$B$58</definedName>
    <definedName name="AFB__I137">GeheimeTabelle!$B$59</definedName>
    <definedName name="AFC__H138">GeheimeTabelle!$B$60</definedName>
    <definedName name="AFD__I138">GeheimeTabelle!$B$61</definedName>
    <definedName name="AFE__H139">GeheimeTabelle!$B$62</definedName>
    <definedName name="AFF__I139">GeheimeTabelle!$B$63</definedName>
    <definedName name="AFG__H140">GeheimeTabelle!$B$64</definedName>
    <definedName name="AFH__I140">GeheimeTabelle!$B$65</definedName>
    <definedName name="AFI__H141">GeheimeTabelle!$B$66</definedName>
    <definedName name="AFJ__I141">GeheimeTabelle!$B$67</definedName>
    <definedName name="AFK__H142">GeheimeTabelle!$B$68</definedName>
    <definedName name="AFL__I142">GeheimeTabelle!$B$69</definedName>
    <definedName name="AFM__H143">GeheimeTabelle!$B$70</definedName>
    <definedName name="AFN__I143">GeheimeTabelle!$B$71</definedName>
    <definedName name="AFO__H144">GeheimeTabelle!$B$72</definedName>
    <definedName name="AFP__I144">GeheimeTabelle!$B$73</definedName>
    <definedName name="AFQ__H145">GeheimeTabelle!$B$74</definedName>
    <definedName name="AFR__I145">GeheimeTabelle!$B$75</definedName>
    <definedName name="AFS__H146">GeheimeTabelle!$B$76</definedName>
    <definedName name="AFT__I146">GeheimeTabelle!$B$77</definedName>
    <definedName name="AFU__D161">GeheimeTabelle!$B$78</definedName>
    <definedName name="AFV__E161">GeheimeTabelle!$B$79</definedName>
    <definedName name="AFW__F161">GeheimeTabelle!$B$80</definedName>
    <definedName name="AFX__G161">GeheimeTabelle!$B$81</definedName>
    <definedName name="AFY__H161">GeheimeTabelle!$B$82</definedName>
    <definedName name="AFZ__D162">GeheimeTabelle!$B$83</definedName>
    <definedName name="AGA__E162">GeheimeTabelle!$B$84</definedName>
    <definedName name="AGB__F162">GeheimeTabelle!$B$85</definedName>
    <definedName name="AGC__G162">GeheimeTabelle!$B$86</definedName>
    <definedName name="AGD__H162">GeheimeTabelle!$B$87</definedName>
    <definedName name="AGE__D163">GeheimeTabelle!$B$88</definedName>
    <definedName name="AGF__E163">GeheimeTabelle!$B$89</definedName>
    <definedName name="AGG__F163">GeheimeTabelle!$B$90</definedName>
    <definedName name="AGH__G163">GeheimeTabelle!$B$91</definedName>
    <definedName name="AGI__H163">GeheimeTabelle!$B$92</definedName>
    <definedName name="AGJ__D164">GeheimeTabelle!$B$93</definedName>
    <definedName name="AGK__E164">GeheimeTabelle!$B$94</definedName>
    <definedName name="AGL__F164">GeheimeTabelle!$B$95</definedName>
    <definedName name="AGM__G164">GeheimeTabelle!$B$96</definedName>
    <definedName name="AGN__H164">GeheimeTabelle!$B$97</definedName>
    <definedName name="AGO__D177">GeheimeTabelle!$B$98</definedName>
    <definedName name="AGP__E177">GeheimeTabelle!$B$99</definedName>
    <definedName name="AGQ__F177">GeheimeTabelle!$B$100</definedName>
    <definedName name="AGR__G177">GeheimeTabelle!$B$101</definedName>
    <definedName name="AGS__H177">GeheimeTabelle!$B$102</definedName>
    <definedName name="AGT__D178">GeheimeTabelle!$B$103</definedName>
    <definedName name="AGU__E178">GeheimeTabelle!$B$104</definedName>
    <definedName name="AGV__F178">GeheimeTabelle!$B$105</definedName>
    <definedName name="AGW__G178">GeheimeTabelle!$B$106</definedName>
    <definedName name="AGX__H178">GeheimeTabelle!$B$107</definedName>
    <definedName name="AGY__D179">GeheimeTabelle!$B$108</definedName>
    <definedName name="AGZ__E179">GeheimeTabelle!$B$109</definedName>
    <definedName name="AHA__F179">GeheimeTabelle!$B$110</definedName>
    <definedName name="AHB__G179">GeheimeTabelle!$B$111</definedName>
    <definedName name="AHC__H179">GeheimeTabelle!$B$112</definedName>
    <definedName name="AHD__D180">GeheimeTabelle!$B$113</definedName>
    <definedName name="AHE__E180">GeheimeTabelle!$B$114</definedName>
    <definedName name="AHF__F180">GeheimeTabelle!$B$115</definedName>
    <definedName name="AHG__G180">GeheimeTabelle!$B$116</definedName>
    <definedName name="AHH__H180">GeheimeTabelle!$B$117</definedName>
    <definedName name="AHI__G188">GeheimeTabelle!$B$118</definedName>
    <definedName name="AHJ__H188">GeheimeTabelle!$B$119</definedName>
    <definedName name="AHK__G189">GeheimeTabelle!$B$120</definedName>
    <definedName name="AHL__H189">GeheimeTabelle!$B$121</definedName>
    <definedName name="AHM__G190">GeheimeTabelle!$B$122</definedName>
    <definedName name="AHN__H190">GeheimeTabelle!$B$123</definedName>
    <definedName name="AHO__G191">GeheimeTabelle!$B$124</definedName>
    <definedName name="AHP__H191">GeheimeTabelle!$B$125</definedName>
    <definedName name="AHQ__G200">GeheimeTabelle!$B$126</definedName>
    <definedName name="AHR__H200">GeheimeTabelle!$B$127</definedName>
    <definedName name="AHS__G201">GeheimeTabelle!$B$128</definedName>
    <definedName name="AHT__H201">GeheimeTabelle!$B$129</definedName>
    <definedName name="AHU__G202">GeheimeTabelle!$B$130</definedName>
    <definedName name="AHV__H202">GeheimeTabelle!$B$131</definedName>
    <definedName name="AHW__G203">GeheimeTabelle!$B$132</definedName>
    <definedName name="AHX__H203">GeheimeTabelle!$B$133</definedName>
    <definedName name="AHY__F228">GeheimeTabelle!$B$134</definedName>
    <definedName name="AHZ__G228">GeheimeTabelle!$B$135</definedName>
    <definedName name="AIA__H228">GeheimeTabelle!$B$136</definedName>
    <definedName name="AIB__I228">GeheimeTabelle!$B$137</definedName>
    <definedName name="AIC__F229">GeheimeTabelle!$B$138</definedName>
    <definedName name="AID__G229">GeheimeTabelle!$B$139</definedName>
    <definedName name="AIE__H229">GeheimeTabelle!$B$140</definedName>
    <definedName name="AIF__I229">GeheimeTabelle!$B$141</definedName>
    <definedName name="AIG__F230">GeheimeTabelle!$B$142</definedName>
    <definedName name="AIH__G230">GeheimeTabelle!$B$143</definedName>
    <definedName name="AII__H230">GeheimeTabelle!$B$144</definedName>
    <definedName name="AIJ__I230">GeheimeTabelle!$B$145</definedName>
    <definedName name="AIK__F231">GeheimeTabelle!$B$146</definedName>
    <definedName name="AIL__G231">GeheimeTabelle!$B$147</definedName>
    <definedName name="AIM__H231">GeheimeTabelle!$B$148</definedName>
    <definedName name="AIN__I231">GeheimeTabelle!$B$149</definedName>
    <definedName name="AIO__F232">GeheimeTabelle!$B$150</definedName>
    <definedName name="AIP__G232">GeheimeTabelle!$B$151</definedName>
    <definedName name="AIQ__H232">GeheimeTabelle!$B$152</definedName>
    <definedName name="AIR__I232">GeheimeTabelle!$B$153</definedName>
    <definedName name="AIS__F233">GeheimeTabelle!$B$154</definedName>
    <definedName name="AIT__G233">GeheimeTabelle!$B$155</definedName>
    <definedName name="AIU__H233">GeheimeTabelle!$B$156</definedName>
    <definedName name="AIV__I233">GeheimeTabelle!$B$157</definedName>
    <definedName name="AIW__F234">GeheimeTabelle!$B$158</definedName>
    <definedName name="AIX__G234">GeheimeTabelle!$B$159</definedName>
    <definedName name="AIY__H234">GeheimeTabelle!$B$160</definedName>
    <definedName name="AIZ__I234">GeheimeTabelle!$B$161</definedName>
    <definedName name="AJA__F235">GeheimeTabelle!$B$162</definedName>
    <definedName name="AJB__G235">GeheimeTabelle!$B$163</definedName>
    <definedName name="AJC__H235">GeheimeTabelle!$B$164</definedName>
    <definedName name="AJD__I235">GeheimeTabelle!$B$165</definedName>
    <definedName name="AJE__F236">GeheimeTabelle!$B$166</definedName>
    <definedName name="AJF__G236">GeheimeTabelle!$B$167</definedName>
    <definedName name="AJG__H236">GeheimeTabelle!$B$168</definedName>
    <definedName name="AJH__I236">GeheimeTabelle!$B$169</definedName>
    <definedName name="AJI__F237">GeheimeTabelle!$B$170</definedName>
    <definedName name="AJJ__G237">GeheimeTabelle!$B$171</definedName>
    <definedName name="AJK__H237">GeheimeTabelle!$B$172</definedName>
    <definedName name="AJL__I237">GeheimeTabelle!$B$173</definedName>
    <definedName name="AJM__H244">GeheimeTabelle!$B$174</definedName>
    <definedName name="AJN__H245">GeheimeTabelle!$B$175</definedName>
    <definedName name="AJO__H248">GeheimeTabelle!$B$176</definedName>
    <definedName name="AJP__H249">GeheimeTabelle!$B$177</definedName>
    <definedName name="AJQ__F269">GeheimeTabelle!$B$178</definedName>
    <definedName name="AJR__G269">GeheimeTabelle!$B$179</definedName>
    <definedName name="AJS__F270">GeheimeTabelle!$B$180</definedName>
    <definedName name="AJT__G270">GeheimeTabelle!$B$181</definedName>
    <definedName name="AJU__F271">GeheimeTabelle!$B$182</definedName>
    <definedName name="AJV__G271">GeheimeTabelle!$B$183</definedName>
    <definedName name="AJW__F272">GeheimeTabelle!$B$184</definedName>
    <definedName name="AJX__G272">GeheimeTabelle!$B$185</definedName>
    <definedName name="AJY__F273">GeheimeTabelle!$B$186</definedName>
    <definedName name="AJZ__G273">GeheimeTabelle!$B$187</definedName>
    <definedName name="AKA__F274">GeheimeTabelle!$B$188</definedName>
    <definedName name="AKB__G274">GeheimeTabelle!$B$189</definedName>
    <definedName name="AKC__F275">GeheimeTabelle!$B$190</definedName>
    <definedName name="AKD__G275">GeheimeTabelle!$B$191</definedName>
    <definedName name="AKE__F276">GeheimeTabelle!$B$192</definedName>
    <definedName name="AKF__G276">GeheimeTabelle!$B$193</definedName>
    <definedName name="AKG__F277">GeheimeTabelle!$B$194</definedName>
    <definedName name="AKH__G277">GeheimeTabelle!$B$195</definedName>
    <definedName name="AKI__F290">GeheimeTabelle!$B$196</definedName>
    <definedName name="AKJ__G290">GeheimeTabelle!$B$197</definedName>
    <definedName name="AKK__F291">GeheimeTabelle!$B$198</definedName>
    <definedName name="AKL__G291">GeheimeTabelle!$B$199</definedName>
    <definedName name="AKM__F292">GeheimeTabelle!$B$200</definedName>
    <definedName name="AKN__G292">GeheimeTabelle!$B$201</definedName>
    <definedName name="AKO__F293">GeheimeTabelle!$B$202</definedName>
    <definedName name="AKP__G293">GeheimeTabelle!$B$203</definedName>
    <definedName name="AKQ__F294">GeheimeTabelle!$B$204</definedName>
    <definedName name="AKR__G294">GeheimeTabelle!$B$205</definedName>
    <definedName name="AKS__F295">GeheimeTabelle!$B$206</definedName>
    <definedName name="AKT__G295">GeheimeTabelle!$B$207</definedName>
    <definedName name="AKU__F296">GeheimeTabelle!$B$208</definedName>
    <definedName name="AKV__G296">GeheimeTabelle!$B$209</definedName>
    <definedName name="AKW__F297">GeheimeTabelle!$B$210</definedName>
    <definedName name="AKX__G297">GeheimeTabelle!$B$211</definedName>
    <definedName name="AKY__E308">GeheimeTabelle!$B$212</definedName>
    <definedName name="AKZ__F308">GeheimeTabelle!$B$213</definedName>
    <definedName name="ALA__G308">GeheimeTabelle!$B$214</definedName>
    <definedName name="ALB__E309">GeheimeTabelle!$B$215</definedName>
    <definedName name="ALC__F309">GeheimeTabelle!$B$216</definedName>
    <definedName name="ALD__G309">GeheimeTabelle!$B$217</definedName>
    <definedName name="ALE__B316">GeheimeTabelle!$B$218</definedName>
    <definedName name="ALM__B322">GeheimeTabelle!$B$219</definedName>
    <definedName name="ALU__G329">GeheimeTabelle!$B$220</definedName>
    <definedName name="ALV__H329">GeheimeTabelle!$B$221</definedName>
    <definedName name="ALW__G330">GeheimeTabelle!$B$222</definedName>
    <definedName name="ALX__H330">GeheimeTabelle!$B$223</definedName>
    <definedName name="ALY__G341">GeheimeTabelle!$B$224</definedName>
    <definedName name="ALZ__H341">GeheimeTabelle!$B$225</definedName>
    <definedName name="AMA__G351">GeheimeTabelle!$B$226</definedName>
    <definedName name="AMB__G352">GeheimeTabelle!$B$227</definedName>
    <definedName name="AMC__B358">GeheimeTabelle!$B$228</definedName>
    <definedName name="AMK__B364">GeheimeTabelle!$B$229</definedName>
    <definedName name="AMS__G376">GeheimeTabelle!$B$230</definedName>
    <definedName name="AMT__H376">GeheimeTabelle!$B$231</definedName>
    <definedName name="AMU__G382">GeheimeTabelle!$B$232</definedName>
    <definedName name="AMV__H382">GeheimeTabelle!$B$233</definedName>
    <definedName name="AMW__G387">GeheimeTabelle!$B$234</definedName>
    <definedName name="AMX__G390">GeheimeTabelle!$B$235</definedName>
    <definedName name="AMY__G395">GeheimeTabelle!$B$236</definedName>
    <definedName name="AMZ__H395">GeheimeTabelle!$B$237</definedName>
    <definedName name="ANA__I398">GeheimeTabelle!$B$238</definedName>
    <definedName name="ANB__I404">GeheimeTabelle!$B$239</definedName>
    <definedName name="ANC__I405">GeheimeTabelle!$B$240</definedName>
    <definedName name="AND__I408">GeheimeTabelle!$B$241</definedName>
    <definedName name="ANE__B415">GeheimeTabelle!$B$242</definedName>
    <definedName name="ANM__B421">GeheimeTabelle!$B$243</definedName>
    <definedName name="ANU__G429">GeheimeTabelle!$B$244</definedName>
    <definedName name="ANV__G435">GeheimeTabelle!$B$245</definedName>
    <definedName name="ANW__H435">GeheimeTabelle!$B$246</definedName>
    <definedName name="ANX__G441">GeheimeTabelle!$B$247</definedName>
    <definedName name="ANY__H441">GeheimeTabelle!$B$248</definedName>
    <definedName name="ANZ__G446">GeheimeTabelle!$B$249</definedName>
    <definedName name="AOA__H446">GeheimeTabelle!$B$250</definedName>
    <definedName name="AOB__D451">GeheimeTabelle!$B$251</definedName>
    <definedName name="AOC__D452">GeheimeTabelle!$B$252</definedName>
    <definedName name="AOD__D453">GeheimeTabelle!$B$253</definedName>
    <definedName name="AOE__C454">GeheimeTabelle!$B$254</definedName>
    <definedName name="AOF__C455">GeheimeTabelle!$B$255</definedName>
    <definedName name="AOG__C456">GeheimeTabelle!$B$256</definedName>
    <definedName name="AOH__C457">GeheimeTabelle!$B$257</definedName>
    <definedName name="AOI__C458">GeheimeTabelle!$B$258</definedName>
    <definedName name="AOJ__C459">GeheimeTabelle!$B$259</definedName>
    <definedName name="AOK__C460">GeheimeTabelle!$B$260</definedName>
    <definedName name="AOL__C461">GeheimeTabelle!$B$261</definedName>
    <definedName name="AOM__C462">GeheimeTabelle!$B$262</definedName>
    <definedName name="AON__H466">GeheimeTabelle!$B$263</definedName>
    <definedName name="AOO__H469">GeheimeTabelle!$B$264</definedName>
    <definedName name="AOP__H476">GeheimeTabelle!$B$265</definedName>
    <definedName name="AOQ__I476">GeheimeTabelle!$B$266</definedName>
    <definedName name="AOR__B483">GeheimeTabelle!$B$267</definedName>
    <definedName name="AOZ__B489">GeheimeTabelle!$B$268</definedName>
    <definedName name="_xlnm.Print_Area" localSheetId="0">Fragebogen!$A$1:$J$490</definedName>
  </definedNames>
  <calcPr calcId="191029"/>
  <customWorkbookViews>
    <customWorkbookView name="603-2 - Persönliche Ansicht" guid="{D3D44B00-728C-4E36-BE2E-F5489615A9D0}" mergeInterval="0" personalView="1" maximized="1" windowWidth="1276" windowHeight="785" tabRatio="827" activeSheetId="1"/>
    <customWorkbookView name="612 - Persönliche Ansicht" guid="{693D4481-C466-455C-A462-8F49CCEFE2CB}" mergeInterval="0" personalView="1" maximized="1" windowWidth="1020" windowHeight="550" tabRatio="827" activeSheetId="1" showComments="commIndAndComment"/>
    <customWorkbookView name="603-3 - Persönliche Ansicht" guid="{66355A87-5609-46D2-9C44-6B20394BCE55}" mergeInterval="0" personalView="1" maximized="1" windowWidth="1471" windowHeight="836" tabRatio="82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8" l="1"/>
  <c r="C3" i="8"/>
  <c r="C4" i="8"/>
  <c r="C5" i="8"/>
  <c r="C6" i="8"/>
  <c r="C7" i="8"/>
  <c r="C8" i="8"/>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74" i="8"/>
  <c r="C175" i="8"/>
  <c r="C176" i="8"/>
  <c r="C177" i="8"/>
  <c r="C178" i="8"/>
  <c r="C179" i="8"/>
  <c r="C180" i="8"/>
  <c r="C181" i="8"/>
  <c r="C182" i="8"/>
  <c r="C183" i="8"/>
  <c r="C184" i="8"/>
  <c r="C185" i="8"/>
  <c r="C186" i="8"/>
  <c r="C187" i="8"/>
  <c r="C188" i="8"/>
  <c r="C189" i="8"/>
  <c r="C190" i="8"/>
  <c r="C191"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F277" i="1"/>
  <c r="C194" i="8" s="1"/>
  <c r="I236" i="1"/>
  <c r="C169" i="8" s="1"/>
  <c r="F236" i="1"/>
  <c r="C166" i="8" s="1"/>
  <c r="F276" i="1"/>
  <c r="C192" i="8" s="1"/>
  <c r="G276" i="1" l="1"/>
  <c r="H236" i="1"/>
  <c r="C168" i="8" s="1"/>
  <c r="G236" i="1"/>
  <c r="C167" i="8" s="1"/>
  <c r="B40" i="8" a="1"/>
  <c r="B79" i="8" a="1"/>
  <c r="B254" i="8" a="1"/>
  <c r="B203" i="8" a="1"/>
  <c r="B190" i="8" a="1"/>
  <c r="B21" i="8" a="1"/>
  <c r="B101" i="8" a="1"/>
  <c r="B149" i="8" a="1"/>
  <c r="B42" i="8" a="1"/>
  <c r="B31" i="8" a="1"/>
  <c r="B71" i="8" a="1"/>
  <c r="B246" i="8" a="1"/>
  <c r="B179" i="8" a="1"/>
  <c r="B13" i="8" a="1"/>
  <c r="B235" i="8" a="1"/>
  <c r="B146" i="8" a="1"/>
  <c r="B241" i="8" a="1"/>
  <c r="B250" i="8" a="1"/>
  <c r="B122" i="8" a="1"/>
  <c r="B191" i="8" a="1"/>
  <c r="B168" i="8" a="1"/>
  <c r="B119" i="8" a="1"/>
  <c r="B201" i="8" a="1"/>
  <c r="B9" i="8" a="1"/>
  <c r="B232" i="8" a="1"/>
  <c r="B56" i="8" a="1"/>
  <c r="B95" i="8" a="1"/>
  <c r="B267" i="8" a="1"/>
  <c r="B221" i="8" a="1"/>
  <c r="B182" i="8" a="1"/>
  <c r="B33" i="8" a="1"/>
  <c r="B115" i="8" a="1"/>
  <c r="B51" i="8" a="1"/>
  <c r="B36" i="8" a="1"/>
  <c r="B48" i="8" a="1"/>
  <c r="B87" i="8" a="1"/>
  <c r="B262" i="8" a="1"/>
  <c r="B16" i="8" a="1"/>
  <c r="B144" i="8" a="1"/>
  <c r="B243" i="8" a="1"/>
  <c r="B164" i="8" a="1"/>
  <c r="B15" i="8" a="1"/>
  <c r="B28" i="8" a="1"/>
  <c r="B72" i="8" a="1"/>
  <c r="B106" i="8" a="1"/>
  <c r="B148" i="8" a="1"/>
  <c r="B239" i="8" a="1"/>
  <c r="B158" i="8" a="1"/>
  <c r="B6" i="8" a="1"/>
  <c r="B131" i="8" a="1"/>
  <c r="B188" i="8" a="1"/>
  <c r="B84" i="8" a="1"/>
  <c r="B64" i="8" a="1"/>
  <c r="B103" i="8" a="1"/>
  <c r="B268" i="8" a="1"/>
  <c r="B211" i="8" a="1"/>
  <c r="B19" i="8" a="1"/>
  <c r="B113" i="8" a="1"/>
  <c r="B23" i="8" a="1"/>
  <c r="B127" i="8" a="1"/>
  <c r="B165" i="8" a="1"/>
  <c r="B105" i="8" a="1"/>
  <c r="B54" i="8" a="1"/>
  <c r="B162" i="8" a="1"/>
  <c r="B150" i="8" a="1"/>
  <c r="B205" i="8" a="1"/>
  <c r="B90" i="8" a="1"/>
  <c r="B132" i="8" a="1"/>
  <c r="B247" i="8" a="1"/>
  <c r="B228" i="8" a="1"/>
  <c r="B264" i="8" a="1"/>
  <c r="B60" i="8" a="1"/>
  <c r="B99" i="8" a="1"/>
  <c r="B197" i="8" a="1"/>
  <c r="B10" i="8" a="1"/>
  <c r="B86" i="8" a="1"/>
  <c r="B124" i="8" a="1"/>
  <c r="B217" i="8" a="1"/>
  <c r="B248" i="8" a="1"/>
  <c r="B75" i="8" a="1"/>
  <c r="B107" i="8" a="1"/>
  <c r="B218" i="8" a="1"/>
  <c r="B259" i="8" a="1"/>
  <c r="B227" i="8" a="1"/>
  <c r="B93" i="8" a="1"/>
  <c r="B26" i="8" a="1"/>
  <c r="B169" i="8" a="1"/>
  <c r="B231" i="8" a="1"/>
  <c r="B139" i="8" a="1"/>
  <c r="B7" i="8" a="1"/>
  <c r="B98" i="8" a="1"/>
  <c r="B145" i="8" a="1"/>
  <c r="B263" i="8" a="1"/>
  <c r="B244" i="8" a="1"/>
  <c r="B260" i="8" a="1"/>
  <c r="B76" i="8" a="1"/>
  <c r="B110" i="8" a="1"/>
  <c r="B233" i="8" a="1"/>
  <c r="B22" i="8" a="1"/>
  <c r="B94" i="8" a="1"/>
  <c r="B140" i="8" a="1"/>
  <c r="B237" i="8" a="1"/>
  <c r="B242" i="8" a="1"/>
  <c r="B134" i="8" a="1"/>
  <c r="B167" i="8" a="1"/>
  <c r="B183" i="8" a="1"/>
  <c r="B256" i="8" a="1"/>
  <c r="B83" i="8" a="1"/>
  <c r="B11" i="8" a="1"/>
  <c r="B111" i="8" a="1"/>
  <c r="B161" i="8" a="1"/>
  <c r="B39" i="8" a="1"/>
  <c r="B229" i="8" a="1"/>
  <c r="B12" i="8" a="1"/>
  <c r="B92" i="8" a="1"/>
  <c r="B126" i="8" a="1"/>
  <c r="B251" i="8" a="1"/>
  <c r="B25" i="8" a="1"/>
  <c r="B102" i="8" a="1"/>
  <c r="B153" i="8" a="1"/>
  <c r="B255" i="8" a="1"/>
  <c r="B238" i="8" a="1"/>
  <c r="B128" i="8" a="1"/>
  <c r="B157" i="8" a="1"/>
  <c r="B88" i="8" a="1"/>
  <c r="B58" i="8" a="1"/>
  <c r="B138" i="8" a="1"/>
  <c r="B177" i="8" a="1"/>
  <c r="B206" i="8" a="1"/>
  <c r="B225" i="8" a="1"/>
  <c r="B27" i="8" a="1"/>
  <c r="B121" i="8" a="1"/>
  <c r="B222" i="8" a="1"/>
  <c r="B97" i="8" a="1"/>
  <c r="B96" i="8" a="1"/>
  <c r="B130" i="8" a="1"/>
  <c r="B156" i="8" a="1"/>
  <c r="B249" i="8" a="1"/>
  <c r="B65" i="8" a="1"/>
  <c r="B151" i="8" a="1"/>
  <c r="B189" i="8" a="1"/>
  <c r="B160" i="8" a="1"/>
  <c r="B174" i="8" a="1"/>
  <c r="B236" i="8" a="1"/>
  <c r="B24" i="8" a="1"/>
  <c r="B230" i="8" a="1"/>
  <c r="B114" i="8" a="1"/>
  <c r="B198" i="8" a="1"/>
  <c r="B68" i="8" a="1"/>
  <c r="B224" i="8" a="1"/>
  <c r="B66" i="8" a="1"/>
  <c r="B155" i="8" a="1"/>
  <c r="B193" i="8" a="1"/>
  <c r="B219" i="8" a="1"/>
  <c r="B245" i="8" a="1"/>
  <c r="B34" i="8" a="1"/>
  <c r="B137" i="8" a="1"/>
  <c r="B240" i="8" a="1"/>
  <c r="B20" i="8" a="1"/>
  <c r="B62" i="8" a="1"/>
  <c r="B147" i="8" a="1"/>
  <c r="B265" i="8" a="1"/>
  <c r="B89" i="8" a="1"/>
  <c r="B223" i="8" a="1"/>
  <c r="B253" i="8" a="1"/>
  <c r="B178" i="8" a="1"/>
  <c r="B61" i="8" a="1"/>
  <c r="B141" i="8" a="1"/>
  <c r="B74" i="8" a="1"/>
  <c r="B209" i="8" a="1"/>
  <c r="B234" i="8" a="1"/>
  <c r="B261" i="8" a="1"/>
  <c r="B50" i="8" a="1"/>
  <c r="B67" i="8" a="1"/>
  <c r="B258" i="8" a="1"/>
  <c r="B5" i="8" a="1"/>
  <c r="B70" i="8" a="1"/>
  <c r="B163" i="8" a="1"/>
  <c r="B185" i="8" a="1"/>
  <c r="B214" i="8" a="1"/>
  <c r="B123" i="8" a="1"/>
  <c r="B196" i="8" a="1"/>
  <c r="B46" i="8" a="1"/>
  <c r="B63" i="8" a="1"/>
  <c r="B213" i="8" a="1"/>
  <c r="B136" i="8" a="1"/>
  <c r="B78" i="8" a="1"/>
  <c r="B4" i="8" a="1"/>
  <c r="B129" i="8" a="1"/>
  <c r="B252" i="8" a="1"/>
  <c r="B37" i="8" a="1"/>
  <c r="B159" i="8" a="1"/>
  <c r="B176" i="8" a="1"/>
  <c r="B215" i="8" a="1"/>
  <c r="B257" i="8" a="1"/>
  <c r="B220" i="8" a="1"/>
  <c r="B200" i="8" a="1"/>
  <c r="B77" i="8" a="1"/>
  <c r="B109" i="8" a="1"/>
  <c r="B202" i="8" a="1"/>
  <c r="B204" i="8" a="1"/>
  <c r="B120" i="8" a="1"/>
  <c r="B208" i="8" a="1"/>
  <c r="B118" i="8" a="1"/>
  <c r="B52" i="8" a="1"/>
  <c r="B212" i="8" a="1"/>
  <c r="B8" i="8" a="1"/>
  <c r="B41" i="8" a="1"/>
  <c r="B45" i="8" a="1"/>
  <c r="B55" i="8" a="1"/>
  <c r="B35" i="8" a="1"/>
  <c r="B142" i="8" a="1"/>
  <c r="B199" i="8" a="1"/>
  <c r="B154" i="8" a="1"/>
  <c r="B104" i="8" a="1"/>
  <c r="B192" i="8" a="1"/>
  <c r="B59" i="8" a="1"/>
  <c r="B17" i="8" a="1"/>
  <c r="B181" i="8" a="1"/>
  <c r="B207" i="8" a="1"/>
  <c r="B53" i="8" a="1"/>
  <c r="B82" i="8" a="1"/>
  <c r="B44" i="8" a="1"/>
  <c r="B49" i="8" a="1"/>
  <c r="B112" i="8" a="1"/>
  <c r="B143" i="8" a="1"/>
  <c r="B100" i="8" a="1"/>
  <c r="B29" i="8" a="1"/>
  <c r="B18" i="8" a="1"/>
  <c r="B166" i="8" a="1"/>
  <c r="B80" i="8" a="1"/>
  <c r="B14" i="8" a="1"/>
  <c r="B152" i="8" a="1"/>
  <c r="B175" i="8" a="1"/>
  <c r="B186" i="8" a="1"/>
  <c r="B116" i="8" a="1"/>
  <c r="B133" i="8" a="1"/>
  <c r="B2" i="8" a="1"/>
  <c r="B38" i="8" a="1"/>
  <c r="B3" i="8" a="1"/>
  <c r="B43" i="8" a="1"/>
  <c r="B47" i="8" a="1"/>
  <c r="B180" i="8" a="1"/>
  <c r="B184" i="8" a="1"/>
  <c r="B69" i="8" a="1"/>
  <c r="B135" i="8" a="1"/>
  <c r="B266" i="8" a="1"/>
  <c r="B57" i="8" a="1"/>
  <c r="B226" i="8" a="1"/>
  <c r="B117" i="8" a="1"/>
  <c r="B81" i="8" a="1"/>
  <c r="B30" i="8" a="1"/>
  <c r="B32" i="8" a="1"/>
  <c r="B210" i="8" a="1"/>
  <c r="B216" i="8" a="1"/>
  <c r="B85" i="8" a="1"/>
  <c r="B125" i="8" a="1"/>
  <c r="B194" i="8" a="1"/>
  <c r="B187" i="8" a="1"/>
  <c r="B73" i="8" a="1"/>
  <c r="B91" i="8" a="1"/>
  <c r="B108" i="8" a="1"/>
  <c r="G277" i="1" l="1"/>
  <c r="C193" i="8"/>
  <c r="B252" i="8"/>
  <c r="B183" i="8"/>
  <c r="B174" i="8"/>
  <c r="B241" i="8"/>
  <c r="B205" i="8"/>
  <c r="B57" i="8"/>
  <c r="B250" i="8"/>
  <c r="B35" i="8"/>
  <c r="B112" i="8"/>
  <c r="B118" i="8"/>
  <c r="B59" i="8"/>
  <c r="B107" i="8"/>
  <c r="B224" i="8"/>
  <c r="B253" i="8"/>
  <c r="B166" i="8"/>
  <c r="B189" i="8"/>
  <c r="B212" i="8"/>
  <c r="B157" i="8"/>
  <c r="B167" i="8"/>
  <c r="B146" i="8"/>
  <c r="B129" i="8"/>
  <c r="B243" i="8"/>
  <c r="B218" i="8"/>
  <c r="B215" i="8"/>
  <c r="B150" i="8"/>
  <c r="B259" i="8"/>
  <c r="B223" i="8"/>
  <c r="B232" i="8"/>
  <c r="B196" i="8"/>
  <c r="B144" i="8"/>
  <c r="B151" i="8"/>
  <c r="B91" i="8"/>
  <c r="B113" i="8"/>
  <c r="B202" i="8"/>
  <c r="B235" i="8"/>
  <c r="B199" i="8"/>
  <c r="B194" i="8"/>
  <c r="B160" i="8"/>
  <c r="B266" i="8"/>
  <c r="B180" i="8"/>
  <c r="B128" i="8"/>
  <c r="B134" i="8"/>
  <c r="B75" i="8"/>
  <c r="B139" i="8"/>
  <c r="B123" i="8"/>
  <c r="B89" i="8"/>
  <c r="B65" i="8"/>
  <c r="B68" i="8"/>
  <c r="B19" i="8"/>
  <c r="B16" i="8"/>
  <c r="B13" i="8"/>
  <c r="B9" i="8"/>
  <c r="B3" i="8"/>
  <c r="B32" i="8"/>
  <c r="B18" i="8"/>
  <c r="B4" i="8"/>
  <c r="B238" i="8"/>
  <c r="B242" i="8"/>
  <c r="B248" i="8"/>
  <c r="B220" i="8"/>
  <c r="B214" i="8"/>
  <c r="B265" i="8"/>
  <c r="B249" i="8"/>
  <c r="B231" i="8"/>
  <c r="B211" i="8"/>
  <c r="B179" i="8"/>
  <c r="B162" i="8"/>
  <c r="B53" i="8"/>
  <c r="B186" i="8"/>
  <c r="B55" i="8"/>
  <c r="B198" i="8"/>
  <c r="B255" i="8"/>
  <c r="B237" i="8"/>
  <c r="B217" i="8"/>
  <c r="B201" i="8"/>
  <c r="B185" i="8"/>
  <c r="B156" i="8"/>
  <c r="B49" i="8"/>
  <c r="B268" i="8"/>
  <c r="B262" i="8"/>
  <c r="B246" i="8"/>
  <c r="B226" i="8"/>
  <c r="B208" i="8"/>
  <c r="B192" i="8"/>
  <c r="B176" i="8"/>
  <c r="B169" i="8"/>
  <c r="B153" i="8"/>
  <c r="B140" i="8"/>
  <c r="B124" i="8"/>
  <c r="B108" i="8"/>
  <c r="B163" i="8"/>
  <c r="B147" i="8"/>
  <c r="B130" i="8"/>
  <c r="B114" i="8"/>
  <c r="B103" i="8"/>
  <c r="B87" i="8"/>
  <c r="B71" i="8"/>
  <c r="B141" i="8"/>
  <c r="B125" i="8"/>
  <c r="B109" i="8"/>
  <c r="B135" i="8"/>
  <c r="B119" i="8"/>
  <c r="B102" i="8"/>
  <c r="B94" i="8"/>
  <c r="B86" i="8"/>
  <c r="B78" i="8"/>
  <c r="B70" i="8"/>
  <c r="B62" i="8"/>
  <c r="B96" i="8"/>
  <c r="B80" i="8"/>
  <c r="B64" i="8"/>
  <c r="B48" i="8"/>
  <c r="B31" i="8"/>
  <c r="B54" i="8"/>
  <c r="B38" i="8"/>
  <c r="B30" i="8"/>
  <c r="B29" i="8"/>
  <c r="B28" i="8"/>
  <c r="B25" i="8"/>
  <c r="B22" i="8"/>
  <c r="B10" i="8"/>
  <c r="B26" i="8"/>
  <c r="B5" i="8"/>
  <c r="B20" i="8"/>
  <c r="B97" i="8"/>
  <c r="B73" i="8"/>
  <c r="B84" i="8"/>
  <c r="B36" i="8"/>
  <c r="B42" i="8"/>
  <c r="B230" i="8"/>
  <c r="B207" i="8"/>
  <c r="B175" i="8"/>
  <c r="B45" i="8"/>
  <c r="B47" i="8"/>
  <c r="B251" i="8"/>
  <c r="B233" i="8"/>
  <c r="B197" i="8"/>
  <c r="B168" i="8"/>
  <c r="B258" i="8"/>
  <c r="B240" i="8"/>
  <c r="B222" i="8"/>
  <c r="B204" i="8"/>
  <c r="B188" i="8"/>
  <c r="B51" i="8"/>
  <c r="B149" i="8"/>
  <c r="B136" i="8"/>
  <c r="B120" i="8"/>
  <c r="B104" i="8"/>
  <c r="B159" i="8"/>
  <c r="B142" i="8"/>
  <c r="B126" i="8"/>
  <c r="B110" i="8"/>
  <c r="B99" i="8"/>
  <c r="B83" i="8"/>
  <c r="B67" i="8"/>
  <c r="B137" i="8"/>
  <c r="B121" i="8"/>
  <c r="B105" i="8"/>
  <c r="B131" i="8"/>
  <c r="B115" i="8"/>
  <c r="B101" i="8"/>
  <c r="B93" i="8"/>
  <c r="B85" i="8"/>
  <c r="B77" i="8"/>
  <c r="B69" i="8"/>
  <c r="B61" i="8"/>
  <c r="B92" i="8"/>
  <c r="B76" i="8"/>
  <c r="B60" i="8"/>
  <c r="B44" i="8"/>
  <c r="B50" i="8"/>
  <c r="B34" i="8"/>
  <c r="B27" i="8"/>
  <c r="B24" i="8"/>
  <c r="B6" i="8"/>
  <c r="B33" i="8"/>
  <c r="B21" i="8"/>
  <c r="B15" i="8"/>
  <c r="B2" i="8"/>
  <c r="B81" i="8"/>
  <c r="B100" i="8"/>
  <c r="B52" i="8"/>
  <c r="B12" i="8"/>
  <c r="B260" i="8"/>
  <c r="B264" i="8"/>
  <c r="B210" i="8"/>
  <c r="B261" i="8"/>
  <c r="B245" i="8"/>
  <c r="B225" i="8"/>
  <c r="B191" i="8"/>
  <c r="B158" i="8"/>
  <c r="B182" i="8"/>
  <c r="B190" i="8"/>
  <c r="B213" i="8"/>
  <c r="B181" i="8"/>
  <c r="B152" i="8"/>
  <c r="B41" i="8"/>
  <c r="B165" i="8"/>
  <c r="B229" i="8"/>
  <c r="B244" i="8"/>
  <c r="B228" i="8"/>
  <c r="B256" i="8"/>
  <c r="B234" i="8"/>
  <c r="B219" i="8"/>
  <c r="B206" i="8"/>
  <c r="B257" i="8"/>
  <c r="B239" i="8"/>
  <c r="B221" i="8"/>
  <c r="B203" i="8"/>
  <c r="B187" i="8"/>
  <c r="B154" i="8"/>
  <c r="B37" i="8"/>
  <c r="B178" i="8"/>
  <c r="B39" i="8"/>
  <c r="B263" i="8"/>
  <c r="B247" i="8"/>
  <c r="B227" i="8"/>
  <c r="B209" i="8"/>
  <c r="B193" i="8"/>
  <c r="B177" i="8"/>
  <c r="B164" i="8"/>
  <c r="B148" i="8"/>
  <c r="B267" i="8"/>
  <c r="B254" i="8"/>
  <c r="B236" i="8"/>
  <c r="B216" i="8"/>
  <c r="B200" i="8"/>
  <c r="B184" i="8"/>
  <c r="B43" i="8"/>
  <c r="B161" i="8"/>
  <c r="B145" i="8"/>
  <c r="B132" i="8"/>
  <c r="B116" i="8"/>
  <c r="B155" i="8"/>
  <c r="B138" i="8"/>
  <c r="B122" i="8"/>
  <c r="B106" i="8"/>
  <c r="B95" i="8"/>
  <c r="B79" i="8"/>
  <c r="B63" i="8"/>
  <c r="B133" i="8"/>
  <c r="B117" i="8"/>
  <c r="B143" i="8"/>
  <c r="B127" i="8"/>
  <c r="B111" i="8"/>
  <c r="B98" i="8"/>
  <c r="B90" i="8"/>
  <c r="B82" i="8"/>
  <c r="B74" i="8"/>
  <c r="B66" i="8"/>
  <c r="B58" i="8"/>
  <c r="B88" i="8"/>
  <c r="B72" i="8"/>
  <c r="B56" i="8"/>
  <c r="B40" i="8"/>
  <c r="B46" i="8"/>
  <c r="B17" i="8"/>
  <c r="B14" i="8"/>
  <c r="B8" i="8"/>
  <c r="B23" i="8"/>
  <c r="B11" i="8"/>
  <c r="B7" i="8"/>
  <c r="H237" i="1"/>
  <c r="I237" i="1"/>
  <c r="F237" i="1"/>
  <c r="G237" i="1"/>
  <c r="I195" i="1"/>
  <c r="J184" i="1"/>
  <c r="I184" i="1"/>
  <c r="G181" i="1"/>
  <c r="H181" i="1"/>
  <c r="H165" i="1"/>
  <c r="G165" i="1"/>
  <c r="F165" i="1"/>
  <c r="J116" i="1"/>
  <c r="I116" i="1"/>
  <c r="B195" i="8" a="1"/>
  <c r="B173" i="8" a="1"/>
  <c r="B172" i="8" a="1"/>
  <c r="B171" i="8" a="1"/>
  <c r="B170" i="8" a="1"/>
  <c r="B195" i="8" l="1"/>
  <c r="C195" i="8"/>
  <c r="B173" i="8"/>
  <c r="C173" i="8"/>
  <c r="B172" i="8"/>
  <c r="C172" i="8"/>
  <c r="B171" i="8"/>
  <c r="C171" i="8"/>
  <c r="B170" i="8"/>
  <c r="C170" i="8"/>
  <c r="F181" i="1"/>
  <c r="E181" i="1"/>
  <c r="D181" i="1"/>
  <c r="D165" i="1"/>
  <c r="E165" i="1"/>
  <c r="J19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<sst xmlns="http://schemas.openxmlformats.org/spreadsheetml/2006/main" count="621" uniqueCount="571">
  <si>
    <t>1.1</t>
  </si>
  <si>
    <t>Durchschnittliche Konzessionsabgabe</t>
  </si>
  <si>
    <t>Durchschnittliche Umsatzsteuer</t>
  </si>
  <si>
    <t>1.</t>
  </si>
  <si>
    <t>3.3</t>
  </si>
  <si>
    <t>Name des antwortenden Unternehmens laut Register (Handelsregister, Genossenschaftsregister etc.)</t>
  </si>
  <si>
    <t>Ansprechpartner für evtl. Rückfragen</t>
  </si>
  <si>
    <t>Beteiligungsverhältnisse</t>
  </si>
  <si>
    <t>Unternehmensname des Anteilseigners</t>
  </si>
  <si>
    <t>4.2</t>
  </si>
  <si>
    <t>4.3</t>
  </si>
  <si>
    <t>Registergericht</t>
  </si>
  <si>
    <t>außerhalb der Grundversorgung beliefert in den Netzgebieten, in denen Ihr Unternehmen die Grundversorgung mit Gas durchführt</t>
  </si>
  <si>
    <t>in den Netzgebieten beliefert, in denen Ihr Unternehmen nicht die Grundversorgung mit Gas durchführt</t>
  </si>
  <si>
    <t>Nominierung</t>
  </si>
  <si>
    <t>4.1</t>
  </si>
  <si>
    <t>Name</t>
  </si>
  <si>
    <t>Telefon</t>
  </si>
  <si>
    <t>E-Mail</t>
  </si>
  <si>
    <t>Erläuterungen zu den Abnahmefällen:</t>
  </si>
  <si>
    <t>Einzelhandelspreisniveau in Deutschland</t>
  </si>
  <si>
    <t>Adresse des Unternehmens</t>
  </si>
  <si>
    <t>Hausnummer</t>
  </si>
  <si>
    <t>Postleitzahl</t>
  </si>
  <si>
    <t>Ort</t>
  </si>
  <si>
    <t>Ja/Nein</t>
  </si>
  <si>
    <t>Allgemeines</t>
  </si>
  <si>
    <t>2.</t>
  </si>
  <si>
    <t>Anzahl</t>
  </si>
  <si>
    <t>Straße</t>
  </si>
  <si>
    <t>3.1</t>
  </si>
  <si>
    <t>6.1</t>
  </si>
  <si>
    <t>2.1</t>
  </si>
  <si>
    <t>2.2</t>
  </si>
  <si>
    <t>über die Grundversorgung beliefert in den Netzgebieten, in denen Ihr Unternehmen die Grundversorgung* mit Gas durchführt</t>
  </si>
  <si>
    <t>3.2</t>
  </si>
  <si>
    <t>5.</t>
  </si>
  <si>
    <t>6.2</t>
  </si>
  <si>
    <t>BNetzA</t>
  </si>
  <si>
    <t>BKartA</t>
  </si>
  <si>
    <t>Belieferung von Haushaltskunden</t>
  </si>
  <si>
    <t>BNetzA/BKartA</t>
  </si>
  <si>
    <t>Anzahl Netzbetreiber mit Lieferanten-rahmenvertrag</t>
  </si>
  <si>
    <t>Anzahl Netzbetreiber mit Belieferung von Letztverbrauchern</t>
  </si>
  <si>
    <t>Benennen Sie die an Ihrem Unternehmen beteiligten Anteilseigner, die einen Anteil von ≥ 15 Prozent an Ihrem Unternehmen halten.
Geben Sie darüber hinaus die jeweiligen prozentualen Anteile der Beteiligungen an. Sortieren Sie dabei bitte in absteigender Reihenfolge. Diese Angaben dienen zur Anteilsberechnung (Dominanzmethode).</t>
  </si>
  <si>
    <t>Gesamt</t>
  </si>
  <si>
    <t xml:space="preserve">Durchschnittliches Entgelt für Messung* </t>
  </si>
  <si>
    <t xml:space="preserve">Durchschnittliches Entgelt für Messstellenbetrieb* </t>
  </si>
  <si>
    <t xml:space="preserve">Durchschnittliche Konzessionsabgabe </t>
  </si>
  <si>
    <t>Hinweis: Die Gesamtsumme der einzelnen Preisbestandteile entspricht jeweils dem angegebenen Gesamtpreis.</t>
  </si>
  <si>
    <t>1.2</t>
  </si>
  <si>
    <t>In welcher Höhe haben Sie Einspeisekapazitäten an den Grenzübergangspunkten nominiert?</t>
  </si>
  <si>
    <t>In welcher Höhe haben Sie Ausspeisekapazitäten an den Grenzübergangspunkten nominiert?</t>
  </si>
  <si>
    <t>kWh</t>
  </si>
  <si>
    <t xml:space="preserve">Vertragswechsel von Haushaltskunden i.S.d. § 3 Nr. 22 EnWG </t>
  </si>
  <si>
    <t>Energiesteuer für Erdgas</t>
  </si>
  <si>
    <t xml:space="preserve">Abgabemenge an Letztverbraucher aus dem Netz der Allgemeinen Versorgung in Deutschland </t>
  </si>
  <si>
    <t>Gesamte Abgabemenge</t>
  </si>
  <si>
    <t>Gesamte Abgabemenge in allen Netzgebieten</t>
  </si>
  <si>
    <t>Belieferte Netze und Vertragswechsel* von Haushaltskunden i.S.d. § 3 Nr. 22 EnWG</t>
  </si>
  <si>
    <t>Oberste Muttergesellschaft</t>
  </si>
  <si>
    <t>Sofern Ihnen bekannt, geben Sie bitte an, welche Gesellschaft oberste Muttergesellschaft Ihres Unternehmens ist:</t>
  </si>
  <si>
    <t>Hinweis: Die Beantwortung der Frage dient der Unterstützung bei der Plausibilisierung.</t>
  </si>
  <si>
    <t>Belieferung von Letztverbrauchern mit Abnahmefall 116 MWh/Jahr und Abnahmefall 116 GWh/Jahr</t>
  </si>
  <si>
    <t>mit Verbrauchsmengen von 300 MWh/Jahr und weniger</t>
  </si>
  <si>
    <t>mit Verbrauchsmengen von mehr als 300 MWh/Jahr und bis zu 10.000 MWh/Jahr</t>
  </si>
  <si>
    <t>mit Verbrauchsmengen von mehr als 10.000 MWh/Jahr und bis zu 100.000 MWh/Jahr</t>
  </si>
  <si>
    <t>mit Verbrauchsmengen von mehr als 100.000 MWh/Jahr</t>
  </si>
  <si>
    <t>Durchschnittlicher Gesamtpreis (Bruttopreis)</t>
  </si>
  <si>
    <t xml:space="preserve"> </t>
  </si>
  <si>
    <t xml:space="preserve">davon Baden-Württemberg </t>
  </si>
  <si>
    <t>davon Bayern</t>
  </si>
  <si>
    <t>davon Berlin</t>
  </si>
  <si>
    <t>davon Brandenburg</t>
  </si>
  <si>
    <t>davon Bremen</t>
  </si>
  <si>
    <t>davon Hamburg</t>
  </si>
  <si>
    <t>davon Hessen</t>
  </si>
  <si>
    <t>davon Mecklenburg-Vorpommern</t>
  </si>
  <si>
    <t>davon Niedersachsen</t>
  </si>
  <si>
    <t>davon Nordrhein-Westfalen</t>
  </si>
  <si>
    <t>davon Rheinland-Pfalz</t>
  </si>
  <si>
    <t>davon Saarland</t>
  </si>
  <si>
    <t>davon Sachsen</t>
  </si>
  <si>
    <t>davon Sachsen-Anhalt</t>
  </si>
  <si>
    <t>davon Schleswig-Holstein</t>
  </si>
  <si>
    <t>davon Thüringen</t>
  </si>
  <si>
    <t>Wie viel berechnen Sie für eine Mahnung bei Zahlungsverzug im Durchschnitt bei einem Haushaltskunden</t>
  </si>
  <si>
    <t>Durchschnittlicher Gesamtbruttopreis</t>
  </si>
  <si>
    <t>Durchschnittliches Entgelt für Messung und Messstellenbetrieb</t>
  </si>
  <si>
    <t>5.1</t>
  </si>
  <si>
    <t>5.2</t>
  </si>
  <si>
    <t>6.</t>
  </si>
  <si>
    <t>Tage</t>
  </si>
  <si>
    <t>Geben Sie die Dauer in Tagen zwischen den einzelnen Mahnstufen an.</t>
  </si>
  <si>
    <t>Dauer in Tagen zwischen erster Zahlungsaufforderung und erster Mahnung</t>
  </si>
  <si>
    <t>Dauer in Tagen zwischen erster Mahnung und Sperrbeauftragung</t>
  </si>
  <si>
    <t>Wie viele Mahnstufen sind vorgesehen?</t>
  </si>
  <si>
    <t>Mahnstufen von Haushaltskunden</t>
  </si>
  <si>
    <t>Die zwölfstellige MaStR-Nummer müssen Sie nur angeben, wenn Sie sich bereits im Marktstammdatenregister registriert haben.
Die MaStR-Nummer besteht aus drei Buchstaben, die die Marktfunktion beschreiben, der Versionsnummer ("9"), zehn zufälligen Ziffern, einer Prüfziffer und ggf. einem zweistelligen Suffix.</t>
  </si>
  <si>
    <t>Abgabemenge*, Marktlokationen*, Einzelhandelspreisniveau in Deutschland*</t>
  </si>
  <si>
    <t>Bei der Abgabemenge an Letztverbraucher sind alle Mengen anzugeben, für die der Lieferant einen Liefervertrag mit dem Letztverbraucher geschlossen hat. Erfolgt eine Belieferung im Wege der Beistellung, sind die Mengen nur durch den Lieferanten, der das Vertragsverhältnis mit dem Letztverbraucher hat (und nicht durch den Beisteller), anzugeben. Marktlokationen / Mengen, die Sie als Grundversorger* nach eigener Erfassung nicht klar der ersten (in der Grundversorgung) oder zweiten (außerhalb der Grundversorgung*) Kategorie zuordnen können (etwa bei der Ersatzversorgung*), tragen Sie bitte unter der Kategorie „in der Grundversorgung“ ein. Es ist sicherzustellen, dass alle Marktlokationen / Mengen erfasst sind.</t>
  </si>
  <si>
    <t>Marktlokationen von Letztverbrauchern</t>
  </si>
  <si>
    <t>bezogen auf die Gesamtanzahl der Marktlokationen</t>
  </si>
  <si>
    <t>Hinweis: Die Gesamtsumme der Einzelkategorien entspricht dem angegebenem Wert für die gesamte Abgabemenge an Marktlokationen von Letztverbrauchern inkl. Gaskraftwerke.</t>
  </si>
  <si>
    <t>Gesamte Anzahl Marktlokationen von Letztverbrauchern</t>
  </si>
  <si>
    <t>Gesamte Anzahl von Marktlokationen von Letztverbrauchern in allen Netzgebieten</t>
  </si>
  <si>
    <t>Gesamte Abgabemenge an Marktlokationen von Letztverbrauchern</t>
  </si>
  <si>
    <t>Gesamte Abgabemenge an Marktlokationen von Letztverbrauchern in allen Netzgebieten</t>
  </si>
  <si>
    <t>Preis in Euro pro Jahr als Grundpreis</t>
  </si>
  <si>
    <t>Preis in ct/kWh als Arbeitspreis</t>
  </si>
  <si>
    <t>außerhalb der Grundversorgung beliefert in den Netzgeb., in denen Ihr Unternehmen die Grundversorgung mit Gas durchführt</t>
  </si>
  <si>
    <t xml:space="preserve">Die achtstellige Betriebsnummer beginnend mit den Ziffern 22 wurde Ihnen von der Bundesnetzagentur zusammen mit den Zugangsdaten für MonEDa schriftlich mitgeteilt. Zur Übermittlung dieses Fragebogens loggen Sie sich zwingend mit der zu dieser Marktrolle passenden Betriebsnummer und Kontrollnummer ein. </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</si>
  <si>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</si>
  <si>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Kommentare:</t>
  </si>
  <si>
    <t>Führen Sie in dem folgenden Textfeld die Fragen auf, deren Beantwortung Betriebs- und Geschäftsgeheimnisse darstellen. Das Vorliegen von Betriebs- und Geschäftsgeheimnissen ist dabei zu erläutern.</t>
  </si>
  <si>
    <t>2.3</t>
  </si>
  <si>
    <t>Kommentare zum Fragenblock 2</t>
  </si>
  <si>
    <t>1.3</t>
  </si>
  <si>
    <t>1.4</t>
  </si>
  <si>
    <t>Kommentare zum Fragenblock 1</t>
  </si>
  <si>
    <t>3.4</t>
  </si>
  <si>
    <t>3.5</t>
  </si>
  <si>
    <t>Kommentare zum Fragenblock 3</t>
  </si>
  <si>
    <t>4.4</t>
  </si>
  <si>
    <t>Kommentare zum Fragenblock 4</t>
  </si>
  <si>
    <t>Betriebs- und Geschäftsgeheimnisse im Fragenblock 4</t>
  </si>
  <si>
    <t>Betriebs- und Geschäftsgeheimnisse im Fragenblock 3</t>
  </si>
  <si>
    <t>Betriebs- und Geschäftsgeheimnisse im Fragenblock 2</t>
  </si>
  <si>
    <t>Betriebs- und Geschäftsgeheimnisse im Fragenblock 1</t>
  </si>
  <si>
    <t>5.3</t>
  </si>
  <si>
    <t>Betriebs- und Geschäftsgeheimnisse im Fragenblock 5</t>
  </si>
  <si>
    <t>Kommentare zum Fragenblock 5</t>
  </si>
  <si>
    <t>6.3</t>
  </si>
  <si>
    <t>6.4</t>
  </si>
  <si>
    <t>Betriebs- und Geschäftsgeheimnisse im Fragenblock 6</t>
  </si>
  <si>
    <t>Kommentare zum Fragenblock 6</t>
  </si>
  <si>
    <t>1.5</t>
  </si>
  <si>
    <t>Bitte geben Sie ggf. Kommentare zum Fragenblock in dem folgenden Textfeld an.</t>
  </si>
  <si>
    <t xml:space="preserve">3. </t>
  </si>
  <si>
    <t>3.1.1</t>
  </si>
  <si>
    <t>3.1.2</t>
  </si>
  <si>
    <t>3.1.3</t>
  </si>
  <si>
    <t>3.1.4</t>
  </si>
  <si>
    <t>3.1.5</t>
  </si>
  <si>
    <t>3.2.1</t>
  </si>
  <si>
    <t>3.2.2</t>
  </si>
  <si>
    <t>4.</t>
  </si>
  <si>
    <t>6.5</t>
  </si>
  <si>
    <t>Bitte geben Sie Kommentare zum Fragebogen in den dafür vorgesehenen Textfeldern an. Verwenden Sie bitte kein separates Dokument (Anschreiben, E-Mail, Anlage o.ä.) für Ihre Kommentare.</t>
  </si>
  <si>
    <t>Diese Frage ist nur von Grundversorgern zu beantworten</t>
  </si>
  <si>
    <t>Zuordnung in die Grund- bzw. Ersatzversorgung</t>
  </si>
  <si>
    <t>3.2.3</t>
  </si>
  <si>
    <t>Anzahl Inanspruchnahme Ratenzahlung</t>
  </si>
  <si>
    <t>Anzahl Kündigungen innerhalb der 
Grundversorgung</t>
  </si>
  <si>
    <t>Anzahl Kündigungen
außerhalb der Grundversorgung</t>
  </si>
  <si>
    <t xml:space="preserve">Durchschnittlicher Preisbestandteil für Energiebeschaffung   </t>
  </si>
  <si>
    <t>Day-Ahead oder Intraday</t>
  </si>
  <si>
    <t>1 Year-Future / Forward</t>
  </si>
  <si>
    <t>2 Year-Future / Forward</t>
  </si>
  <si>
    <t>3 Year-Future / Forward</t>
  </si>
  <si>
    <t>Teilmenge der Letztverbraucher</t>
  </si>
  <si>
    <t>Haushaltskunden</t>
  </si>
  <si>
    <t>Durchschnittlicher Preisbestandteil für Vertrieb und Marge (Restbetrag)</t>
  </si>
  <si>
    <t>Beschaffungszeit</t>
  </si>
  <si>
    <t>Band I 
&lt; 5.556 kWh (20 GJ)
(Anzahl)</t>
  </si>
  <si>
    <t>Band II 
≥ 5.556 kWh (20 GJ) 
&lt; 55.556 kWh (200 GJ)
(Anzahl)</t>
  </si>
  <si>
    <t>Band III
≥ 55.556 kWh (200 GJ)
(Anzahl)</t>
  </si>
  <si>
    <t>davon Haushaltskunden  i.S.d. § 3 Nr. 22 EnWG mit einem Jahresverbrauch von</t>
  </si>
  <si>
    <t>Band I 
&lt; 5.556 kWh (20 GJ)
(in kWh)</t>
  </si>
  <si>
    <t>Band II 
≥ 5.556 kWh (20 GJ) 
&lt; 55.556 kWh (200 GJ)
(in kWh)</t>
  </si>
  <si>
    <t>Band III
≥ 55.556 kWh (200 GJ)
(in kWh)</t>
  </si>
  <si>
    <t>Auswahlfeld: Ja; Nein</t>
  </si>
  <si>
    <t>Januar</t>
  </si>
  <si>
    <t>Februar</t>
  </si>
  <si>
    <t>März</t>
  </si>
  <si>
    <t>April</t>
  </si>
  <si>
    <t>Mai</t>
  </si>
  <si>
    <t>Juni</t>
  </si>
  <si>
    <t>Juli</t>
  </si>
  <si>
    <t>August</t>
  </si>
  <si>
    <t>September</t>
  </si>
  <si>
    <t>Oktober</t>
  </si>
  <si>
    <t>November</t>
  </si>
  <si>
    <t>Dezember</t>
  </si>
  <si>
    <t>Haben Sie freiwillig auf Sperrungen Ihrer Kunden verzichtet oder diese aufgeschoben?</t>
  </si>
  <si>
    <t>MaStR-Nummer* des Unternehmens (Format GEMxxxxxxxxxxxx)</t>
  </si>
  <si>
    <t>6.7</t>
  </si>
  <si>
    <t>Jahr 2024</t>
  </si>
  <si>
    <t>CO2-Abgabe (gemäß der Umrechnung nach dem Gesetz über einen nationalen Zertifikatehandel für Brennstoffemissionen (BEHG))</t>
  </si>
  <si>
    <t>Gasbeschaffung am Großhandelsmarkt</t>
  </si>
  <si>
    <t>Monatsprodukte</t>
  </si>
  <si>
    <t>Quartalsprodukte</t>
  </si>
  <si>
    <t>Saisonprodukte Sommer</t>
  </si>
  <si>
    <t>Saisonprodukte Winter</t>
  </si>
  <si>
    <t>im eigenen Grundversorgungsgebiet</t>
  </si>
  <si>
    <t>5.1.1</t>
  </si>
  <si>
    <t>5.1.2</t>
  </si>
  <si>
    <t>5.1.3</t>
  </si>
  <si>
    <t>5.1.4</t>
  </si>
  <si>
    <t>5.1.5</t>
  </si>
  <si>
    <t>5.1.6</t>
  </si>
  <si>
    <t>6.8</t>
  </si>
  <si>
    <t>6.9</t>
  </si>
  <si>
    <t>4.5</t>
  </si>
  <si>
    <t>Unterbrechung der Versorgung i.S.d. § 24 Abs. 3 NDAV und Kündigungen</t>
  </si>
  <si>
    <t>Verbraucherschutz: Unterbrechungen der Versorgung i.S.d. § 24 Abs. 3 NDAV</t>
  </si>
  <si>
    <t>Bargeld- oder Chipkartenzähler, Ersatzversorgungspreise, Grundversorgerstatus, angebotene Tarife</t>
  </si>
  <si>
    <t>Anteil der Beteiligung 
( ≥ 15 %)</t>
  </si>
  <si>
    <t>Durchschnittliche Anzahl der aktuell angebotenen, unterschiedlichen Tarife</t>
  </si>
  <si>
    <t>Ja / Nein</t>
  </si>
  <si>
    <t>Bieten Sie unterschiedlich viele Tarife in den Netzgebieten an, in denen Sie aktiv sind?</t>
  </si>
  <si>
    <t>Minimale Anzahl der aktuell angebotenen, unterschiedlichen Tarife in dem Netzgebiet, in dem Sie am wenigsten Tarife anbieten</t>
  </si>
  <si>
    <t>Maximale Anzahl der aktuell angebotenen, unterschiedlichen Tarife in dem Netzgebiet, in dem Sie am meisten Tarife anbieten</t>
  </si>
  <si>
    <t xml:space="preserve">Wenn Sie die vorherige Frage mit "Ja" beantwortet haben </t>
  </si>
  <si>
    <t>Wert</t>
  </si>
  <si>
    <t>Fragebogen Händler und Lieferanten Gas (Monitoring 2025)</t>
  </si>
  <si>
    <t xml:space="preserve">31.12.2024
Anzahl Marktlokationen </t>
  </si>
  <si>
    <t xml:space="preserve">Geben Sie die gesamte Anzahl der Marktlokationen von Letztverbrauchern bzw. Haushaltskunden i.S.d. § 3 Nr. 22 EnWG (Teilmenge der gesamten Anzahl Letztverbraucher), die Sie zum 31.12.2024 beliefert haben, an. Geben Sie zusätzlich die Anzahl der Marktlokationen von Haushaltskunden im vorgegebenem Abnahmeband an. 
</t>
  </si>
  <si>
    <t xml:space="preserve">Geben Sie die gesamte Anzahl der Marktlokationen von SLP-Kunden* sowie RLM-Kunden*, die Sie zum 31.12.2024 beliefert haben, an. </t>
  </si>
  <si>
    <t>Durchschnittliche tatsächliche Laufzeit der am 31.12.2024 bestehenden Verträge in Monaten</t>
  </si>
  <si>
    <t>Geben Sie die Anzahl der Netzbetreiber an, in deren Netzen Sie einen Lieferantenrahmenvertrag für eine Gasbelieferung von Letztverbrauchern abgeschlossen haben bzw. die Anzahl der Netzbetreiber an, in deren Netzen Sie Letztverbraucher mit Gas beliefern (Stand 31.12.2024).</t>
  </si>
  <si>
    <t>Geben Sie die Anzahl der Netzbetreiber an, in deren Netzen Sie einen Lieferantenrahmenvertrag für eine Gasbelieferung von Haushaltskunden i.S.d. § 3 Nr. 22 EnWG abgeschlossen haben bzw. die Anzahl der Netzbetreiber an, in deren Netzen Sie Haushaltskunden i.S.d. § 3 Nr. 22 EnWG mit Gas beliefern (Stand 31.12.2024). (Teilmengen der in Zeile 1 dieser Tabelle angegebenen Anzahl)</t>
  </si>
  <si>
    <t>Geben Sie an, wie viele Marktlokationen von Haushaltskunden i.S.d. § 3 Nr. 22 EnWG als bestehende Kunden innerhalb Ihres Unternehmens im Kalenderjahr 2024 ihren Energieliefervertrag gewechselt haben (Vertragswechsel). Es sind nur Vertragswechsel anzugeben, die auf Betreiben des Kunden erfolgt sind. Anpassungen durch AGB-Änderungen, auslaufenden Tarifen oder Umschichtungen der Kunden innerhalb des eigenen Konzerns sind nicht anzugeben. Geben Sie zudem die Menge dieser Vertragswechsel an (durchschnittliche Jahresverbrauchsmenge zum Zeitpunkt des Vertragswechsels in kWh).</t>
  </si>
  <si>
    <t>Bitte geben Sie hier nur die Anzahl der Marktlokationen an, die im Jahr 2024 der Grund- bzw. der Ersatzversorgung zugeordnet wurden.</t>
  </si>
  <si>
    <t>Wie viele Marktlokationen sind in Ihrem Unternehmen auf Grund von Kündigungen des Lieferantenrahmen-/ Netznutzungsvertrags oder Kündigung des Bilanzkreisvertrags des bisherigen Lieferanten im Jahr 2024 in die Ersatzversorgung (Grundversorgung) aufgenommen worden.</t>
  </si>
  <si>
    <t>Wie viele Marktlokationen sind in Ihrem Unternehmen auf Grund von Kündigungen des Lieferantenrahmen-/ Netznutzungsvertrags oder Kündigung des Bilanzkreisvertrags des bisherigen Lieferanten im Jahr 2024 von der Ersatz- in die Grundversorgung überführt worden.</t>
  </si>
  <si>
    <t>Anzahl betroffener
Haushalte (2024)</t>
  </si>
  <si>
    <t>Anzahl
Androhungen
(2024)</t>
  </si>
  <si>
    <t>Anzahl
Beauftragungen
(2024)</t>
  </si>
  <si>
    <t>Bei wie vielen der von Ihnen versorgten Haushaltskunden haben Sie im Kalenderjahr 2024 eine Unterbrechung der Versorgung aufgrund der Nichterfüllung einer Zahlungsverpflichtung angedroht bzw. bei dem zuständigen Netzbetreiber gemäß § 24 Abs. 3 der NDAV beauftragt?</t>
  </si>
  <si>
    <t>Bei wie vielen der von Ihnen versorgten Haushaltskunden haben Sie im Kalenderjahr 2024 den Energieliefervertrag aufgrund der Nichterfüllung von Zahlungsverpflichtungen gekündigt?</t>
  </si>
  <si>
    <t>Anzahl der Kunden im Kalenderjahr 2024</t>
  </si>
  <si>
    <t>Wie viele Kunden wurden in der Grundversorgung* im Kalenderjahr 2024 über einen Bargeld- oder Chipkartenzähler oder sonstige vergleichbare Vorkassesysteme nach § 14 GasGVV versorgt?</t>
  </si>
  <si>
    <t>Anzahl im 
Kalenderjahr 2024
neu eingebaut</t>
  </si>
  <si>
    <t>Anzahl im 
Kalenderjahr 2024 
wieder ausgebaut</t>
  </si>
  <si>
    <t>Bei wie vielen Kunden in der Grundversorgung* haben Sie im Kalenderjahr 2024 im Rahmen der Grundversorgung von der Möglichkeit des § 14 GasGVV Gebrauch gemacht und anstelle einer Vorauszahlung einen Bargeld- oder Chipkartenzähler oder sonstige vergleichbare Vorkassesysteme neu einbauen lassen oder ein bestehendes System wieder ausbauen lassen?</t>
  </si>
  <si>
    <t>Sofern Ihr Unternehmen Messstellenbetrieb und Messung selbst durchführt: Welchen Preis (inkl. USt) haben Sie dem Kunden im Kalenderjahr 2024 für einen solchen Bargeld- oder Chipkartenzähler oder ein sonstiges vergleichbares Vorkassesystem (in Euro pro Jahr und pro Zähler) für Messstellenbetrieb und Messung berechnet?</t>
  </si>
  <si>
    <t>Welchen Preis (inkl. USt) berechneten Sie dem Kunden mit einem solchen Bargeld- oder Chipkartenzähler oder sonstigem vergleichbaren Vorkassesystem im Kalenderjahr 2024 als Grundpreis in Euro pro Jahr sowie als Arbeitspreis in ct/kWh?</t>
  </si>
  <si>
    <t>Jahr 2025</t>
  </si>
  <si>
    <t>Die im Rahmen des Monitoring der Bundesnetzagentur und des Bundeskartellamtes erhobenen Daten beziehen sich, sofern nicht anders angegeben, auf das Kalenderjahr 2024 und, falls nicht andere Daten genannt werden, auf den 31.12.2024.
Betriebs- und Geschäftsgeheimnisse:
Die in den Fragebögen eingehenden Angaben der Marktteilnehmer werden nur in zusammengefasster Form veröffentlicht. In den Antworten eventuell enthaltene Betriebs- oder Geschäftsgeheimnisse der Unternehmen werden damit nicht offengelegt.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t>
  </si>
  <si>
    <t>Geben Sie die Abgabemenge für die genannten Kategorien für Marktlokationen von Letztverbrauchern sowie die gesamte Abgabemenge aller Letztverbraucher im Kalenderjahr 2024 in kWh an. Geben Sie weiterhin die entsprechende Anzahl von Marktlokationen von Letztverbrauchern zum 31.12.2024 an. Gaskraftwerke sind gesondert anzugeben und nicht in die anderen genannten Kategorien der Letztverbraucher einzurechnen.</t>
  </si>
  <si>
    <t>2024
Abgabemenge 
in kWh</t>
  </si>
  <si>
    <t>Geben Sie die gesamte Abgabemenge Ihres Unternehmens an Marktlokationen von allen Letztverbrauchern bzw. Haushaltskunden i.S.d. § 3 Nr. 22 EnWG (Teilmenge der gesamten Abgabemenge an alle Letztverbraucher) im Kalenderjahr 2024 an. Geben Sie zusätzlich die Abgabemenge an Haushaltskunden im vorgegebenem Abnahmeband an.</t>
  </si>
  <si>
    <t>Geben Sie die gesamte Abgabemenge Ihres Unternehmens an SLP-Kunden sowie RLM-Kunden im Kalenderjahr 2024 an. Die Abgabemenge an Gaskraftwerke ist bei den RLM-Kunden einzubeziehen.</t>
  </si>
  <si>
    <t>Sollten Sie für den von Ihnen in Frage 3.2.1 angegebenen Tarif für Haushaltskunden bei einer Belieferung außerhalb der Grundversorgung* zusätzliche Sonderbonifikationen anbieten, füllen Sie nachfolgende Tabelle aus. Geben Sie weiterhin an, ob für den Tarif bestimmte Sonderregelungen gelten. Liegen mehrere verschiedene Sonderbonifikationen und/oder Sonderregelungen für eine Tarifkategorie vor, beschränken Sie sich auf die Angabe der geltenden Konditionen für einen Tarif. Bitte achten Sie bei der Beantwortung auf die Unterscheidung zwischen den vereinbarten Laufzeiten und der tatsächlichen Verweildauer in den jeweiligen Vertragsverhältnissen. Beziehen Sie bei der Verweildauer nur Verträge mit ein, die im Jahr 2024 geendet sind.</t>
  </si>
  <si>
    <t>Durchschnittliche Verweildauer der 2024 beendeten Verträge in Monaten</t>
  </si>
  <si>
    <t>Durchschnittlicher Preisbestandteil für Energiebeschaffung</t>
  </si>
  <si>
    <t xml:space="preserve">Durchschnittlicher Preisbestandteil Vertrieb und Marge (Restbetrag)   </t>
  </si>
  <si>
    <t>Der Preisbestandteil Vertrieb und Marge (Restbetrag) sowie die Umsatzsteuer wird aus dem Gesamtpreis (Bruttopreis) abzüglich aller anderen eingetragenen Preisbestandteile automatisch berechnet.</t>
  </si>
  <si>
    <t>Geben Sie die Abgabemenge an Letztverbraucher mit einem Jahresverbrauch von 50 GWh/Jahr bis 200 GWh/Jahr im Kalenderjahr 2024 in kWh an.</t>
  </si>
  <si>
    <t>Sofern Sie diese Kundengruppen beliefern, geben Sie die dazugehörige Abgabemenge in 2024 in kWh an.</t>
  </si>
  <si>
    <t>2024 
Abgabemenge 
in kWh</t>
  </si>
  <si>
    <t>Geben Sie die Abgabemenge an Letztverbraucher mit einem Jahresverbrauch von 50 MWh/Jahr bis 200 MWh/Jahr im Kalenderjahr 2024 in kWh an.</t>
  </si>
  <si>
    <t>Für welche Monate (April 2024 bis März 2025) wurden/ werden in Ihrem Unternehmen die Ersatzversorgungspreise im Gegensatz zu den Grundversorgungspreisen erhöht angeboten?</t>
  </si>
  <si>
    <t>außerhalb des Grundversorgungsgebietes</t>
  </si>
  <si>
    <t xml:space="preserve">Wie vielen der von Ihnen versorgten Haushaltskunden, denen eine Unterbrechung angedroht wurde, haben im Kalenderjahr 2024 eine angebotene Ratenzahlung in Anspruch genommen und damit eine Unterbrechung verhindert? </t>
  </si>
  <si>
    <r>
      <t>Registerart</t>
    </r>
    <r>
      <rPr>
        <vertAlign val="superscript"/>
        <sz val="10"/>
        <rFont val="Arial"/>
        <family val="2"/>
      </rPr>
      <t>1)</t>
    </r>
    <r>
      <rPr>
        <sz val="10"/>
        <rFont val="Arial"/>
        <family val="2"/>
      </rPr>
      <t xml:space="preserve"> und -nummer</t>
    </r>
  </si>
  <si>
    <r>
      <t>1)</t>
    </r>
    <r>
      <rPr>
        <sz val="8"/>
        <rFont val="Arial"/>
        <family val="2"/>
      </rPr>
      <t>Auswahlfeld: HR A, HR B, GnR, PR, VR</t>
    </r>
  </si>
  <si>
    <r>
      <t>Betriebsnummer* des</t>
    </r>
    <r>
      <rPr>
        <b/>
        <strike/>
        <sz val="10"/>
        <rFont val="Arial"/>
        <family val="2"/>
      </rPr>
      <t xml:space="preserve"> </t>
    </r>
    <r>
      <rPr>
        <b/>
        <sz val="10"/>
        <rFont val="Arial"/>
        <family val="2"/>
      </rPr>
      <t>Unternehmens (Format 22xxxxxx)</t>
    </r>
  </si>
  <si>
    <r>
      <t>Gaskraftwerke mit einer elektrischen Netto-Nennleistung von mindestens 10 MW</t>
    </r>
    <r>
      <rPr>
        <vertAlign val="superscript"/>
        <sz val="8"/>
        <rFont val="Arial"/>
        <family val="2"/>
      </rPr>
      <t>2)</t>
    </r>
  </si>
  <si>
    <r>
      <rPr>
        <vertAlign val="superscript"/>
        <sz val="8"/>
        <rFont val="Arial"/>
        <family val="2"/>
      </rPr>
      <t>2)</t>
    </r>
    <r>
      <rPr>
        <sz val="8"/>
        <rFont val="Arial"/>
        <family val="2"/>
      </rPr>
      <t xml:space="preserve"> Hinweis: Bitte geben Sie nur Gaskraftwerke mit einer elektrischen Netto-Nennleistung von jeweils mindestens 10 MW je Anlagenstandort an. Kleinere Gaskraftwerke sowie BHKW-Anlagen etc. ordnen Sie bitte den anderen Kategorien zu.</t>
    </r>
  </si>
  <si>
    <r>
      <t xml:space="preserve">Alle Letztverbraucher </t>
    </r>
    <r>
      <rPr>
        <b/>
        <sz val="10"/>
        <rFont val="Arial"/>
        <family val="2"/>
      </rPr>
      <t>(Anzahl)</t>
    </r>
  </si>
  <si>
    <r>
      <t xml:space="preserve">Haushaltskunden
i.S.d. § 3 Nr. 22 EnWG </t>
    </r>
    <r>
      <rPr>
        <b/>
        <sz val="10"/>
        <rFont val="Arial"/>
        <family val="2"/>
      </rPr>
      <t>(Anzahl)</t>
    </r>
  </si>
  <si>
    <r>
      <t xml:space="preserve">Alle Letztverbraucher 
</t>
    </r>
    <r>
      <rPr>
        <b/>
        <sz val="10"/>
        <rFont val="Arial"/>
        <family val="2"/>
      </rPr>
      <t>(in kWh)</t>
    </r>
  </si>
  <si>
    <r>
      <t xml:space="preserve">Haushaltskunden
i.S.d. § 3 Nr. 22 EnWG </t>
    </r>
    <r>
      <rPr>
        <b/>
        <sz val="10"/>
        <rFont val="Arial"/>
        <family val="2"/>
      </rPr>
      <t>(in kWh)</t>
    </r>
  </si>
  <si>
    <r>
      <t xml:space="preserve">Gesamte SLP-Kunden 
</t>
    </r>
    <r>
      <rPr>
        <b/>
        <sz val="10"/>
        <rFont val="Arial"/>
        <family val="2"/>
      </rPr>
      <t>(Anzahl)</t>
    </r>
  </si>
  <si>
    <r>
      <t xml:space="preserve">Gesamte RLM-Kunden (inkl. Gaskraftwerke) 
</t>
    </r>
    <r>
      <rPr>
        <b/>
        <sz val="10"/>
        <rFont val="Arial"/>
        <family val="2"/>
      </rPr>
      <t>(Anzahl)</t>
    </r>
  </si>
  <si>
    <r>
      <t xml:space="preserve">
Gesamt an SLP-Kunden
</t>
    </r>
    <r>
      <rPr>
        <b/>
        <sz val="10"/>
        <rFont val="Arial"/>
        <family val="2"/>
      </rPr>
      <t>(in kWh)</t>
    </r>
  </si>
  <si>
    <r>
      <t xml:space="preserve">Gesamt an RLM-Kunden 
(inkl. Gaskraftwerke) 
</t>
    </r>
    <r>
      <rPr>
        <b/>
        <sz val="10"/>
        <rFont val="Arial"/>
        <family val="2"/>
      </rPr>
      <t>(in kWh)</t>
    </r>
  </si>
  <si>
    <r>
      <t>Nennen Sie uns das aktuelle durchschnittliche Einzelhandelspreisniveau Ihres Unternehmens (</t>
    </r>
    <r>
      <rPr>
        <u/>
        <sz val="10"/>
        <rFont val="Arial"/>
        <family val="2"/>
      </rPr>
      <t>Stand 01.04.2025</t>
    </r>
    <r>
      <rPr>
        <sz val="10"/>
        <rFont val="Arial"/>
        <family val="2"/>
      </rPr>
      <t xml:space="preserve">) für den genannten Abnahmefall eines Haushaltskunden in ct/kWh. Geben Sie ferner das durchschnittliche Nettonetzentgelt* inkl. vorgelagerter Netzkosten, die durchschnittlichen Entgelte für Messung und Messstellenbetrieb, die durchschnittliche Konzessionsabgabe und den Preisbestandteil für Energiebeschaffung* an. Dabei sind alle Preisbestandteile (Arbeitspreis, Leistungspreis, Grundpreis, Verrechnungspreis etc.), die dem Letztverbraucher in Rechnung gestellt werden, zu berücksichtigen. Für Berechnung des Abnahmefalls soll die Summe der Entnahme des Verbrauchs des Abnahmefalls durch die Anzahl der Verbraucher im Abnahmefall dividiert werden.
</t>
    </r>
    <r>
      <rPr>
        <u/>
        <sz val="10"/>
        <rFont val="Arial"/>
        <family val="2"/>
      </rPr>
      <t>Bitte legen Sie bei der Preisauswertung alle zum Stichtag 1. April 2025 bestehenden Tarife für Kunden mit laufenden Verträgen zugrunde.</t>
    </r>
  </si>
  <si>
    <r>
      <t xml:space="preserve">Beziehen Sie in der Spalte Haushaltskunden (Grundversorgung) und der Spalte Haushaltskunden (außerhalb der Grundversorgung) Ihre Angaben auf die Netzgebiete, in denen Ihr Unternehmen generell die Grundversorgung* mit Gas durchführt. Beziehen Sie in der dritten Spalte Ihre Angaben auf die Netzgebiete, in denen Ihr Unternehmen </t>
    </r>
    <r>
      <rPr>
        <u/>
        <sz val="10"/>
        <rFont val="Arial"/>
        <family val="2"/>
      </rPr>
      <t>nicht Grundversorger ist</t>
    </r>
    <r>
      <rPr>
        <sz val="10"/>
        <rFont val="Arial"/>
        <family val="2"/>
      </rPr>
      <t xml:space="preserve">. Geben Sie hier für die Nettonetzentgelte, die Entgelte für Messung* und Messstellenbetrieb*, die Konzessionsabgaben und den Preisbestandteil für Energiebeschaffung* jeweils Durchschnittswerte (Mengengewichtung der Kosten nach Liefermenge)* für die von Ihnen belieferten Netzgebiete an. Berücksichtigen Sie bei der Darstellung der Gesamtpreise keine Sonderbonifikationen (s. Frage 3.3). 
</t>
    </r>
    <r>
      <rPr>
        <u/>
        <sz val="10"/>
        <rFont val="Arial"/>
        <family val="2"/>
      </rPr>
      <t>Sollten Sie ihren Grundversorgungstarif gesplittet haben, geben Sie bitte den Grundversorgungstarif für Bestandskunden an.</t>
    </r>
    <r>
      <rPr>
        <sz val="10"/>
        <rFont val="Arial"/>
        <family val="2"/>
      </rPr>
      <t xml:space="preserve">
</t>
    </r>
    <r>
      <rPr>
        <b/>
        <sz val="10"/>
        <rFont val="Arial"/>
        <family val="2"/>
      </rPr>
      <t>Gemäß § 35 Abs. 1 Nr. 10 EnWG ist ein Monitoring über die Beziehungen zwischen Haushalts- und Großhandelspreisen durchzuführen. Aus diesem Grund wird der Preisbestandteil für Energiebeschaffung gesondert abgefragt. Der Preisbestandteil für Vertrieb und Marge (Restbetrag) wird als Gesamtpreis abzüglich aller anderen Preisbestandteile automatisch aus den eingetragenen Werten berechnet.</t>
    </r>
  </si>
  <si>
    <r>
      <t xml:space="preserve">Abnahmefall Haushaltskunden ≥ 5.556 kWh (20 GJ)
&lt; 55.556 kWh (200 GJ) </t>
    </r>
    <r>
      <rPr>
        <sz val="10"/>
        <rFont val="Arial"/>
        <family val="2"/>
      </rPr>
      <t>(Eurostat Band D2)</t>
    </r>
  </si>
  <si>
    <r>
      <t xml:space="preserve">Haushaltskunden 
(Ersatzversorgung, Eintarifmessung) in </t>
    </r>
    <r>
      <rPr>
        <b/>
        <sz val="10"/>
        <rFont val="Arial"/>
        <family val="2"/>
      </rPr>
      <t>ct/kWh</t>
    </r>
  </si>
  <si>
    <r>
      <t xml:space="preserve">Haushaltskunden (Grundversorgungs-vertrag)
in </t>
    </r>
    <r>
      <rPr>
        <b/>
        <sz val="10"/>
        <rFont val="Arial"/>
        <family val="2"/>
      </rPr>
      <t>ct/kWh</t>
    </r>
  </si>
  <si>
    <r>
      <t xml:space="preserve">Haushaltskunden (Vertrag beim Grundversorger außerhalb
der Grundversorgung) 
in </t>
    </r>
    <r>
      <rPr>
        <b/>
        <sz val="10"/>
        <rFont val="Arial"/>
        <family val="2"/>
      </rPr>
      <t>ct/kWh</t>
    </r>
  </si>
  <si>
    <r>
      <t xml:space="preserve">Haushaltskunden (Vertrag bei Belieferung in Netzgebieten, in denen Ihr Unternehmen </t>
    </r>
    <r>
      <rPr>
        <u/>
        <sz val="10"/>
        <rFont val="Arial"/>
        <family val="2"/>
      </rPr>
      <t>nicht</t>
    </r>
    <r>
      <rPr>
        <sz val="10"/>
        <rFont val="Arial"/>
        <family val="2"/>
      </rPr>
      <t xml:space="preserve"> Grundversorger ist)
in </t>
    </r>
    <r>
      <rPr>
        <b/>
        <sz val="10"/>
        <rFont val="Arial"/>
        <family val="2"/>
      </rPr>
      <t>ct/kWh</t>
    </r>
  </si>
  <si>
    <r>
      <t>Durchschnittliches Nettonetzentgelt</t>
    </r>
    <r>
      <rPr>
        <vertAlign val="superscript"/>
        <sz val="10"/>
        <rFont val="Arial"/>
        <family val="2"/>
      </rPr>
      <t>3)</t>
    </r>
    <r>
      <rPr>
        <sz val="10"/>
        <rFont val="Arial"/>
        <family val="2"/>
      </rPr>
      <t xml:space="preserve"> (ohne Entgelt für Messung und Messstellenbetrieb)</t>
    </r>
  </si>
  <si>
    <r>
      <rPr>
        <vertAlign val="superscript"/>
        <sz val="8"/>
        <rFont val="Arial"/>
        <family val="2"/>
      </rPr>
      <t>3)</t>
    </r>
    <r>
      <rPr>
        <sz val="8"/>
        <rFont val="Arial"/>
        <family val="2"/>
      </rPr>
      <t xml:space="preserve"> Entgelt für Abrechnung ist im Nettonetzentgelt enthalten.</t>
    </r>
  </si>
  <si>
    <r>
      <t xml:space="preserve">Gehören zu Ihren Kunden solche mit einem Jahresverbrauch von 50 MWh/Jahr bis 200 MWh/Jahr?
</t>
    </r>
    <r>
      <rPr>
        <b/>
        <sz val="10"/>
        <rFont val="Arial"/>
        <family val="2"/>
      </rPr>
      <t>Nur wenn ja: Füllen Sie in der Preistabelle weiter unten die Spalte zu "Abnahmefall 116 MWh/Jahr" aus.</t>
    </r>
  </si>
  <si>
    <r>
      <t xml:space="preserve">Gehören zu Ihren Kunden solche mit einem Jahresverbrauch von 50 GWh/Jahr bis 200 GWh/Jahr?
</t>
    </r>
    <r>
      <rPr>
        <b/>
        <sz val="10"/>
        <rFont val="Arial"/>
        <family val="2"/>
      </rPr>
      <t>Nur wenn ja: Füllen Sie in der Preistabelle weiter unten die Spalte zu "Abnahmefall 116 GWh/Jahr" aus.</t>
    </r>
  </si>
  <si>
    <r>
      <t xml:space="preserve">Abnahmefall mit </t>
    </r>
    <r>
      <rPr>
        <sz val="10"/>
        <rFont val="Arial"/>
        <family val="2"/>
      </rPr>
      <t>Jahresverbrauch von 116 MWh; keine Benutzungsdauer* vorgeschrieben, gegebenenfalls 115 - 120 Tage</t>
    </r>
  </si>
  <si>
    <r>
      <t>Abnahmefall mit</t>
    </r>
    <r>
      <rPr>
        <sz val="10"/>
        <rFont val="Arial"/>
        <family val="2"/>
      </rPr>
      <t xml:space="preserve"> Jahresverbrauch von 116 GWh; Benutzungsdauer 250 Tage (4.000 Stunden)</t>
    </r>
  </si>
  <si>
    <t>Nennen Sie uns das aktuelle durchschnittliche Preisniveau Ihres Unternehmens (Stand: 01.04.2025) für den genannten Abnahmefall in ct/kWh.
Nehmen Sie auf der Basis Ihrer Kundenstruktur eine plausible Abschätzung für Lieferungen in 2025 vor. 
Geben Sie ferner das durchschnittliche Nettonetzentgelt* inkl. vorgelagerter Netzkosten, das durchschnittliche Entgelt für Messung* und Messstellenbetrieb* (in Summe), die durchschnittliche Konzessionsabgabe (für Gewerbekunden) sowie den durchschnittlicher Preisbestandteil für Energiebeschaffung an. Dabei sind alle Preisbestandteile (Arbeitspreis, Leistungspreis, Grundpreis, Verrechnungspreis etc.), die dem Letztverbraucher in Rechnung gestellt werden, zu berücksichtigen.</t>
  </si>
  <si>
    <r>
      <t>Abnahmefall 
116 MWh/Jahr
in</t>
    </r>
    <r>
      <rPr>
        <b/>
        <sz val="10"/>
        <rFont val="Arial"/>
        <family val="2"/>
      </rPr>
      <t xml:space="preserve"> ct/kWh</t>
    </r>
  </si>
  <si>
    <r>
      <t>Abnahmefall 
116 GWh/Jahr</t>
    </r>
    <r>
      <rPr>
        <strike/>
        <sz val="10"/>
        <rFont val="Arial"/>
        <family val="2"/>
      </rPr>
      <t xml:space="preserve"> </t>
    </r>
    <r>
      <rPr>
        <sz val="10"/>
        <rFont val="Arial"/>
        <family val="2"/>
      </rPr>
      <t xml:space="preserve">
in</t>
    </r>
    <r>
      <rPr>
        <b/>
        <sz val="10"/>
        <rFont val="Arial"/>
        <family val="2"/>
      </rPr>
      <t xml:space="preserve"> ct/kWh</t>
    </r>
  </si>
  <si>
    <r>
      <t xml:space="preserve">    0,000</t>
    </r>
    <r>
      <rPr>
        <vertAlign val="superscript"/>
        <sz val="10"/>
        <rFont val="Arial"/>
        <family val="2"/>
      </rPr>
      <t>4)</t>
    </r>
  </si>
  <si>
    <r>
      <rPr>
        <vertAlign val="superscript"/>
        <sz val="8"/>
        <rFont val="Arial"/>
        <family val="2"/>
      </rPr>
      <t xml:space="preserve">4) </t>
    </r>
    <r>
      <rPr>
        <sz val="8"/>
        <rFont val="Arial"/>
        <family val="2"/>
      </rPr>
      <t>Konzessionsabgabe Abnahmefall 116 GWh: Nach § 2 Abs. 4, 5 Nr. 1 KAV fallen bei Sondervertragskunden nur für die ersten 5 GWh Konzessionsabgaben an (0,03 ct/kWh). Bezogen auf den Abnahmefall</t>
    </r>
    <r>
      <rPr>
        <strike/>
        <sz val="8"/>
        <rFont val="Arial"/>
        <family val="2"/>
      </rPr>
      <t xml:space="preserve"> </t>
    </r>
    <r>
      <rPr>
        <sz val="8"/>
        <rFont val="Arial"/>
        <family val="2"/>
      </rPr>
      <t>116 GWh ergibt sich daraus ein Durchschnitt von 0,000 ct/kWh.</t>
    </r>
  </si>
  <si>
    <r>
      <t xml:space="preserve">Anteil der Menge für </t>
    </r>
    <r>
      <rPr>
        <b/>
        <u/>
        <sz val="10"/>
        <rFont val="Arial"/>
        <family val="2"/>
      </rPr>
      <t xml:space="preserve">Haushalts-kunden </t>
    </r>
    <r>
      <rPr>
        <b/>
        <sz val="10"/>
        <rFont val="Arial"/>
        <family val="2"/>
      </rPr>
      <t xml:space="preserve">
(in %)</t>
    </r>
  </si>
  <si>
    <r>
      <t xml:space="preserve">Anteil der Menge für </t>
    </r>
    <r>
      <rPr>
        <b/>
        <u/>
        <sz val="10"/>
        <rFont val="Arial"/>
        <family val="2"/>
      </rPr>
      <t>Industriekunden</t>
    </r>
    <r>
      <rPr>
        <b/>
        <sz val="10"/>
        <rFont val="Arial"/>
        <family val="2"/>
      </rPr>
      <t xml:space="preserve"> mit einem Jahres-verbrauch von 50 GWh/Jahr bis 200 GWh/Jahr (in %)</t>
    </r>
  </si>
  <si>
    <r>
      <t xml:space="preserve">Sonderbonifikationen und Sonderregelungen für 
Haushaltskunden (außerhalb Grundversorgung)
</t>
    </r>
    <r>
      <rPr>
        <sz val="10"/>
        <rFont val="Arial"/>
        <family val="2"/>
      </rPr>
      <t>Sollte keine Haushaltskundenspezifische Angabe möglich sein, dann die dem am nächsten kommende Information</t>
    </r>
  </si>
  <si>
    <r>
      <t xml:space="preserve">Höhe des Bonus
in </t>
    </r>
    <r>
      <rPr>
        <b/>
        <sz val="10"/>
        <rFont val="Arial"/>
        <family val="2"/>
      </rPr>
      <t>Euro</t>
    </r>
  </si>
  <si>
    <r>
      <rPr>
        <b/>
        <sz val="10"/>
        <rFont val="Arial"/>
        <family val="2"/>
      </rPr>
      <t>Anzahl</t>
    </r>
    <r>
      <rPr>
        <sz val="10"/>
        <rFont val="Arial"/>
        <family val="2"/>
      </rPr>
      <t xml:space="preserve"> Vertragswechsel an Marktlokationen von Letztverbrauchern</t>
    </r>
  </si>
  <si>
    <r>
      <rPr>
        <b/>
        <sz val="10"/>
        <rFont val="Arial"/>
        <family val="2"/>
      </rPr>
      <t xml:space="preserve">Menge </t>
    </r>
    <r>
      <rPr>
        <sz val="10"/>
        <rFont val="Arial"/>
        <family val="2"/>
      </rPr>
      <t>Vertragswechsel (kWh)</t>
    </r>
  </si>
  <si>
    <r>
      <t xml:space="preserve">Anzahl 
</t>
    </r>
    <r>
      <rPr>
        <sz val="10"/>
        <rFont val="Arial"/>
        <family val="2"/>
      </rPr>
      <t>Marktlokationen</t>
    </r>
  </si>
  <si>
    <r>
      <t xml:space="preserve">Frage 5.2.1 ist von </t>
    </r>
    <r>
      <rPr>
        <u/>
        <sz val="10"/>
        <rFont val="Arial"/>
        <family val="2"/>
      </rPr>
      <t>Grundversorgern</t>
    </r>
    <r>
      <rPr>
        <sz val="10"/>
        <rFont val="Arial"/>
        <family val="2"/>
      </rPr>
      <t xml:space="preserve"> zu beantworten für Haushaltskunden-Vertragsverhältnisse </t>
    </r>
    <r>
      <rPr>
        <u/>
        <sz val="10"/>
        <rFont val="Arial"/>
        <family val="2"/>
      </rPr>
      <t>im Rahmen der Grundversorgung</t>
    </r>
  </si>
  <si>
    <t>Anzahl
Kündigungen und Beendigungen (2024)</t>
  </si>
  <si>
    <r>
      <t>Wie häufig haben Sie im Jahr 2024 die Grundversorgung nach § 21 GasGVV gekündigt, bzw. die Versorgung wegen Unzumutbarkeit nach</t>
    </r>
    <r>
      <rPr>
        <strike/>
        <sz val="10"/>
        <rFont val="Arial"/>
        <family val="2"/>
      </rPr>
      <t xml:space="preserve"> </t>
    </r>
    <r>
      <rPr>
        <sz val="10"/>
        <rFont val="Arial"/>
        <family val="2"/>
      </rPr>
      <t>§ 36 Abs. 1 S. 3 EnWG</t>
    </r>
    <r>
      <rPr>
        <strike/>
        <sz val="10"/>
        <rFont val="Arial"/>
        <family val="2"/>
      </rPr>
      <t xml:space="preserve"> </t>
    </r>
    <r>
      <rPr>
        <sz val="10"/>
        <rFont val="Arial"/>
        <family val="2"/>
      </rPr>
      <t>beendet.</t>
    </r>
  </si>
  <si>
    <r>
      <t xml:space="preserve">Die Fragen 5.1.2 bis 5.1.5 sind von </t>
    </r>
    <r>
      <rPr>
        <u/>
        <sz val="10"/>
        <rFont val="Arial"/>
        <family val="2"/>
      </rPr>
      <t>allen Lieferanten</t>
    </r>
    <r>
      <rPr>
        <sz val="10"/>
        <rFont val="Arial"/>
        <family val="2"/>
      </rPr>
      <t xml:space="preserve"> zu beantworten.</t>
    </r>
  </si>
  <si>
    <r>
      <t xml:space="preserve">Betrag in </t>
    </r>
    <r>
      <rPr>
        <b/>
        <sz val="10"/>
        <rFont val="Arial"/>
        <family val="2"/>
      </rPr>
      <t>Euro</t>
    </r>
  </si>
  <si>
    <r>
      <t xml:space="preserve">Die Fragen 6.1 und 6.2 sind nur von </t>
    </r>
    <r>
      <rPr>
        <u/>
        <sz val="10"/>
        <rFont val="Arial"/>
        <family val="2"/>
      </rPr>
      <t>Grundversorgern</t>
    </r>
    <r>
      <rPr>
        <sz val="10"/>
        <rFont val="Arial"/>
        <family val="2"/>
      </rPr>
      <t>* i.S.d. § 36 Abs. 2 EnWG zu beantworten</t>
    </r>
  </si>
  <si>
    <r>
      <t xml:space="preserve">Preis in Euro pro Jahr und pro Zähler für </t>
    </r>
    <r>
      <rPr>
        <b/>
        <sz val="10"/>
        <rFont val="Arial"/>
        <family val="2"/>
      </rPr>
      <t>Messstellenbetrieb</t>
    </r>
  </si>
  <si>
    <r>
      <t xml:space="preserve">Preis in Euro pro Jahr und pro Zähler für </t>
    </r>
    <r>
      <rPr>
        <b/>
        <sz val="10"/>
        <rFont val="Arial"/>
        <family val="2"/>
      </rPr>
      <t>Messung</t>
    </r>
  </si>
  <si>
    <t>Hinweis: Es sind die Abgabemengen aller Kunden innerhalb der jeweiligen Größenordnung zu addieren. Die gemachten Angaben dienen zur Gewichtung des nachfolgend ermittelten Preisniveaus der beiden Kundenkategorien.</t>
  </si>
  <si>
    <t>AAD__D29</t>
  </si>
  <si>
    <t>AAF__F29</t>
  </si>
  <si>
    <t>AAG__G29</t>
  </si>
  <si>
    <t>AAH__H29</t>
  </si>
  <si>
    <t>AAJ__E31</t>
  </si>
  <si>
    <t>AAO__E32</t>
  </si>
  <si>
    <t>AAT__E33</t>
  </si>
  <si>
    <t>AAY__E35</t>
  </si>
  <si>
    <t>AAZ__E36</t>
  </si>
  <si>
    <t>ABA__F36</t>
  </si>
  <si>
    <t>ABC__F41</t>
  </si>
  <si>
    <t>ABD__B57</t>
  </si>
  <si>
    <t>ABJ__H57</t>
  </si>
  <si>
    <t>ABK__B58</t>
  </si>
  <si>
    <t>ABQ__H58</t>
  </si>
  <si>
    <t>ABR__B59</t>
  </si>
  <si>
    <t>ABX__H59</t>
  </si>
  <si>
    <t>ABY__B60</t>
  </si>
  <si>
    <t>ACE__H60</t>
  </si>
  <si>
    <t>ACF__B61</t>
  </si>
  <si>
    <t>ACL__H61</t>
  </si>
  <si>
    <t>ACM__B62</t>
  </si>
  <si>
    <t>ACS__H62</t>
  </si>
  <si>
    <t>ACT__B68</t>
  </si>
  <si>
    <t>ACU__B76</t>
  </si>
  <si>
    <t>ADC__B82</t>
  </si>
  <si>
    <t>ADK__I87</t>
  </si>
  <si>
    <t>ADL__I88</t>
  </si>
  <si>
    <t>ADM__B95</t>
  </si>
  <si>
    <t>ADU__B101</t>
  </si>
  <si>
    <t>AEC__G119</t>
  </si>
  <si>
    <t>AED__H119</t>
  </si>
  <si>
    <t>AEE__G120</t>
  </si>
  <si>
    <t>AEF__H120</t>
  </si>
  <si>
    <t>AEG__G121</t>
  </si>
  <si>
    <t>AEH__H121</t>
  </si>
  <si>
    <t>AEI__G122</t>
  </si>
  <si>
    <t>AEJ__H122</t>
  </si>
  <si>
    <t>AEK__G123</t>
  </si>
  <si>
    <t>AEL__H123</t>
  </si>
  <si>
    <t>AEM__G124</t>
  </si>
  <si>
    <t>AEN__H124</t>
  </si>
  <si>
    <t>AEO__H131</t>
  </si>
  <si>
    <t>AEP__I131</t>
  </si>
  <si>
    <t>AEQ__H132</t>
  </si>
  <si>
    <t>AER__I132</t>
  </si>
  <si>
    <t>AES__H133</t>
  </si>
  <si>
    <t>AET__I133</t>
  </si>
  <si>
    <t>AEU__H134</t>
  </si>
  <si>
    <t>AEV__I134</t>
  </si>
  <si>
    <t>AEW__H135</t>
  </si>
  <si>
    <t>AEX__I135</t>
  </si>
  <si>
    <t>AEY__H136</t>
  </si>
  <si>
    <t>AEZ__I136</t>
  </si>
  <si>
    <t>AFA__H137</t>
  </si>
  <si>
    <t>AFB__I137</t>
  </si>
  <si>
    <t>AFC__H138</t>
  </si>
  <si>
    <t>AFD__I138</t>
  </si>
  <si>
    <t>AFE__H139</t>
  </si>
  <si>
    <t>AFF__I139</t>
  </si>
  <si>
    <t>AFG__H140</t>
  </si>
  <si>
    <t>AFH__I140</t>
  </si>
  <si>
    <t>AFI__H141</t>
  </si>
  <si>
    <t>AFJ__I141</t>
  </si>
  <si>
    <t>AFK__H142</t>
  </si>
  <si>
    <t>AFL__I142</t>
  </si>
  <si>
    <t>AFM__H143</t>
  </si>
  <si>
    <t>AFN__I143</t>
  </si>
  <si>
    <t>AFO__H144</t>
  </si>
  <si>
    <t>AFP__I144</t>
  </si>
  <si>
    <t>AFQ__H145</t>
  </si>
  <si>
    <t>AFR__I145</t>
  </si>
  <si>
    <t>AFS__H146</t>
  </si>
  <si>
    <t>AFT__I146</t>
  </si>
  <si>
    <t>AFU__D161</t>
  </si>
  <si>
    <t>AFV__E161</t>
  </si>
  <si>
    <t>AFW__F161</t>
  </si>
  <si>
    <t>AFX__G161</t>
  </si>
  <si>
    <t>AFY__H161</t>
  </si>
  <si>
    <t>AFZ__D162</t>
  </si>
  <si>
    <t>AGA__E162</t>
  </si>
  <si>
    <t>AGB__F162</t>
  </si>
  <si>
    <t>AGC__G162</t>
  </si>
  <si>
    <t>AGD__H162</t>
  </si>
  <si>
    <t>AGE__D163</t>
  </si>
  <si>
    <t>AGF__E163</t>
  </si>
  <si>
    <t>AGG__F163</t>
  </si>
  <si>
    <t>AGH__G163</t>
  </si>
  <si>
    <t>AGI__H163</t>
  </si>
  <si>
    <t>AGJ__D164</t>
  </si>
  <si>
    <t>AGK__E164</t>
  </si>
  <si>
    <t>AGL__F164</t>
  </si>
  <si>
    <t>AGM__G164</t>
  </si>
  <si>
    <t>AGN__H164</t>
  </si>
  <si>
    <t>AGO__D177</t>
  </si>
  <si>
    <t>AGP__E177</t>
  </si>
  <si>
    <t>AGQ__F177</t>
  </si>
  <si>
    <t>AGR__G177</t>
  </si>
  <si>
    <t>AGS__H177</t>
  </si>
  <si>
    <t>AGT__D178</t>
  </si>
  <si>
    <t>AGU__E178</t>
  </si>
  <si>
    <t>AGV__F178</t>
  </si>
  <si>
    <t>AGW__G178</t>
  </si>
  <si>
    <t>AGX__H178</t>
  </si>
  <si>
    <t>AGY__D179</t>
  </si>
  <si>
    <t>AGZ__E179</t>
  </si>
  <si>
    <t>AHA__F179</t>
  </si>
  <si>
    <t>AHB__G179</t>
  </si>
  <si>
    <t>AHC__H179</t>
  </si>
  <si>
    <t>AHD__D180</t>
  </si>
  <si>
    <t>AHE__E180</t>
  </si>
  <si>
    <t>AHF__F180</t>
  </si>
  <si>
    <t>AHG__G180</t>
  </si>
  <si>
    <t>AHH__H180</t>
  </si>
  <si>
    <t>AHI__G188</t>
  </si>
  <si>
    <t>AHJ__H188</t>
  </si>
  <si>
    <t>AHK__G189</t>
  </si>
  <si>
    <t>AHL__H189</t>
  </si>
  <si>
    <t>AHM__G190</t>
  </si>
  <si>
    <t>AHN__H190</t>
  </si>
  <si>
    <t>AHO__G191</t>
  </si>
  <si>
    <t>AHP__H191</t>
  </si>
  <si>
    <t>AHQ__G200</t>
  </si>
  <si>
    <t>AHR__H200</t>
  </si>
  <si>
    <t>AHS__G201</t>
  </si>
  <si>
    <t>AHT__H201</t>
  </si>
  <si>
    <t>AHU__G202</t>
  </si>
  <si>
    <t>AHV__H202</t>
  </si>
  <si>
    <t>AHW__G203</t>
  </si>
  <si>
    <t>AHX__H203</t>
  </si>
  <si>
    <t>AHY__F228</t>
  </si>
  <si>
    <t>AHZ__G228</t>
  </si>
  <si>
    <t>AIA__H228</t>
  </si>
  <si>
    <t>AIB__I228</t>
  </si>
  <si>
    <t>AIC__F229</t>
  </si>
  <si>
    <t>AID__G229</t>
  </si>
  <si>
    <t>AIE__H229</t>
  </si>
  <si>
    <t>AIF__I229</t>
  </si>
  <si>
    <t>AIG__F230</t>
  </si>
  <si>
    <t>AIH__G230</t>
  </si>
  <si>
    <t>AII__H230</t>
  </si>
  <si>
    <t>AIJ__I230</t>
  </si>
  <si>
    <t>AIK__F231</t>
  </si>
  <si>
    <t>AIL__G231</t>
  </si>
  <si>
    <t>AIM__H231</t>
  </si>
  <si>
    <t>AIN__I231</t>
  </si>
  <si>
    <t>AIO__F232</t>
  </si>
  <si>
    <t>AIP__G232</t>
  </si>
  <si>
    <t>AIQ__H232</t>
  </si>
  <si>
    <t>AIR__I232</t>
  </si>
  <si>
    <t>AIS__F233</t>
  </si>
  <si>
    <t>AIT__G233</t>
  </si>
  <si>
    <t>AIU__H233</t>
  </si>
  <si>
    <t>AIV__I233</t>
  </si>
  <si>
    <t>Über welche Produkte haben Sie im Jahr 2024 Gasmengen für die Lieferung an Haushaltskunden i.S.d. § 3 Nr. 22 EnWG und Industriekunden beschafft (Bitte machen Sie entsprechende Angaben auch wenn die Energie über einen Zwischenhändler mit Zugang zum Großhandel beschafft wird). Hinweis: Der Gesamtanteil der Menge sollte je Kundengruppe 100 Prozent ergeben.</t>
  </si>
  <si>
    <t>AAA__G26</t>
  </si>
  <si>
    <t>ABB__F39</t>
  </si>
  <si>
    <t>AIW__F234</t>
  </si>
  <si>
    <t>AIX__G234</t>
  </si>
  <si>
    <t>AIY__H234</t>
  </si>
  <si>
    <t>AIZ__I234</t>
  </si>
  <si>
    <t>AJA__F235</t>
  </si>
  <si>
    <t>AJB__G235</t>
  </si>
  <si>
    <t>AJC__H235</t>
  </si>
  <si>
    <t>AJD__I235</t>
  </si>
  <si>
    <t>AJE__F236</t>
  </si>
  <si>
    <t>AJF__G236</t>
  </si>
  <si>
    <t>AJG__H236</t>
  </si>
  <si>
    <t>AJH__I236</t>
  </si>
  <si>
    <t>AJI__F237</t>
  </si>
  <si>
    <t>AJJ__G237</t>
  </si>
  <si>
    <t>AJK__H237</t>
  </si>
  <si>
    <t>AJL__I237</t>
  </si>
  <si>
    <t>AJM__H244</t>
  </si>
  <si>
    <t>AJN__H245</t>
  </si>
  <si>
    <t>AJO__H248</t>
  </si>
  <si>
    <t>AJP__H249</t>
  </si>
  <si>
    <t>AJQ__F269</t>
  </si>
  <si>
    <t>AJR__G269</t>
  </si>
  <si>
    <t>AJS__F270</t>
  </si>
  <si>
    <t>AJT__G270</t>
  </si>
  <si>
    <t>AJU__F271</t>
  </si>
  <si>
    <t>AJV__G271</t>
  </si>
  <si>
    <t>AJW__F272</t>
  </si>
  <si>
    <t>AJX__G272</t>
  </si>
  <si>
    <t>AJY__F273</t>
  </si>
  <si>
    <t>AJZ__G273</t>
  </si>
  <si>
    <t>AKA__F274</t>
  </si>
  <si>
    <t>AKB__G274</t>
  </si>
  <si>
    <t>AKC__F275</t>
  </si>
  <si>
    <t>AKD__G275</t>
  </si>
  <si>
    <t>AKE__F276</t>
  </si>
  <si>
    <t>AKF__G276</t>
  </si>
  <si>
    <t>AKG__F277</t>
  </si>
  <si>
    <t>AKH__G277</t>
  </si>
  <si>
    <t>AKI__F290</t>
  </si>
  <si>
    <t>AKJ__G290</t>
  </si>
  <si>
    <t>AKK__F291</t>
  </si>
  <si>
    <t>AKL__G291</t>
  </si>
  <si>
    <t>AKM__F292</t>
  </si>
  <si>
    <t>AKN__G292</t>
  </si>
  <si>
    <t>AKO__F293</t>
  </si>
  <si>
    <t>AKP__G293</t>
  </si>
  <si>
    <t>AKQ__F294</t>
  </si>
  <si>
    <t>AKR__G294</t>
  </si>
  <si>
    <t>AKS__F295</t>
  </si>
  <si>
    <t>AKT__G295</t>
  </si>
  <si>
    <t>AKU__F296</t>
  </si>
  <si>
    <t>AKV__G296</t>
  </si>
  <si>
    <t>AKW__F297</t>
  </si>
  <si>
    <t>AKX__G297</t>
  </si>
  <si>
    <t>AKY__E308</t>
  </si>
  <si>
    <t>AKZ__F308</t>
  </si>
  <si>
    <t>ALA__G308</t>
  </si>
  <si>
    <t>ALB__E309</t>
  </si>
  <si>
    <t>ALC__F309</t>
  </si>
  <si>
    <t>ALD__G309</t>
  </si>
  <si>
    <t>ALE__B316</t>
  </si>
  <si>
    <t>ALM__B322</t>
  </si>
  <si>
    <t>ALU__G329</t>
  </si>
  <si>
    <t>ALV__H329</t>
  </si>
  <si>
    <t>ALW__G330</t>
  </si>
  <si>
    <t>ALX__H330</t>
  </si>
  <si>
    <t>ALY__G341</t>
  </si>
  <si>
    <t>ALZ__H341</t>
  </si>
  <si>
    <t>AMA__G351</t>
  </si>
  <si>
    <t>AMB__G352</t>
  </si>
  <si>
    <t>AMC__B358</t>
  </si>
  <si>
    <t>AMK__B364</t>
  </si>
  <si>
    <t>AMS__G376</t>
  </si>
  <si>
    <t>AMT__H376</t>
  </si>
  <si>
    <t>AMU__G382</t>
  </si>
  <si>
    <t>AMV__H382</t>
  </si>
  <si>
    <t>AMW__G387</t>
  </si>
  <si>
    <t>AMX__G390</t>
  </si>
  <si>
    <t>AMY__G395</t>
  </si>
  <si>
    <t>AMZ__H395</t>
  </si>
  <si>
    <t>ANA__I398</t>
  </si>
  <si>
    <t>ANB__I404</t>
  </si>
  <si>
    <t>ANC__I405</t>
  </si>
  <si>
    <t>AND__I408</t>
  </si>
  <si>
    <t>ANE__B415</t>
  </si>
  <si>
    <t>ANM__B421</t>
  </si>
  <si>
    <t>ANU__G429</t>
  </si>
  <si>
    <t>ANV__G435</t>
  </si>
  <si>
    <t>ANW__H435</t>
  </si>
  <si>
    <t>ANX__G441</t>
  </si>
  <si>
    <t>ANY__H441</t>
  </si>
  <si>
    <t>ANZ__G446</t>
  </si>
  <si>
    <t>AOA__H446</t>
  </si>
  <si>
    <t>AOB__D451</t>
  </si>
  <si>
    <t>AOC__D452</t>
  </si>
  <si>
    <t>AOD__D453</t>
  </si>
  <si>
    <t>AOE__C454</t>
  </si>
  <si>
    <t>AOF__C455</t>
  </si>
  <si>
    <t>AOG__C456</t>
  </si>
  <si>
    <t>AOH__C457</t>
  </si>
  <si>
    <t>AOI__C458</t>
  </si>
  <si>
    <t>AOJ__C459</t>
  </si>
  <si>
    <t>AOK__C460</t>
  </si>
  <si>
    <t>AOL__C461</t>
  </si>
  <si>
    <t>AOM__C462</t>
  </si>
  <si>
    <t>AON__H466</t>
  </si>
  <si>
    <t>AOO__H469</t>
  </si>
  <si>
    <t>AOP__H476</t>
  </si>
  <si>
    <t>AOQ__I476</t>
  </si>
  <si>
    <t>AOR__B483</t>
  </si>
  <si>
    <t>AOZ__B489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</si>
</sst>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1010407]General"/>
    <numFmt numFmtId="165" formatCode="#,##0.0000"/>
    <numFmt numFmtId="166" formatCode="#,##0.000"/>
    <numFmt numFmtId="167" formatCode="#,##0.0"/>
  </numFmts>
  <fonts count="23" x14ac:knownFonts="1">
    <font>
      <sz val="10"/>
      <name val="Arial"/>
      <charset val="1"/>
    </font>
    <font>
      <sz val="10"/>
      <name val="Arial"/>
      <family val="2"/>
    </font>
    <font>
      <b/>
      <sz val="6"/>
      <color theme="0"/>
      <name val="Arial"/>
      <family val="2"/>
    </font>
    <font>
      <b/>
      <strike/>
      <sz val="10"/>
      <name val="Arial"/>
      <family val="2"/>
    </font>
    <font>
      <b/>
      <sz val="10"/>
      <name val="Arial"/>
      <family val="2"/>
    </font>
    <font>
      <b/>
      <sz val="10"/>
      <name val="Cambria"/>
      <family val="1"/>
    </font>
    <font>
      <sz val="10"/>
      <name val="Cambria"/>
      <family val="1"/>
    </font>
    <font>
      <b/>
      <sz val="11"/>
      <name val="Arial"/>
      <family val="2"/>
    </font>
    <font>
      <b/>
      <sz val="16"/>
      <name val="Arial"/>
      <family val="2"/>
    </font>
    <font>
      <b/>
      <sz val="6"/>
      <name val="Arial"/>
      <family val="2"/>
    </font>
    <font>
      <b/>
      <u/>
      <sz val="10"/>
      <name val="Arial"/>
      <family val="2"/>
    </font>
    <font>
      <b/>
      <i/>
      <sz val="10"/>
      <name val="Arial"/>
      <family val="2"/>
    </font>
    <font>
      <sz val="8"/>
      <name val="Arial"/>
      <family val="2"/>
    </font>
    <font>
      <b/>
      <sz val="8"/>
      <name val="Arial"/>
      <family val="2"/>
    </font>
    <font>
      <vertAlign val="superscript"/>
      <sz val="10"/>
      <name val="Arial"/>
      <family val="2"/>
    </font>
    <font>
      <vertAlign val="superscript"/>
      <sz val="8"/>
      <name val="Arial"/>
      <family val="2"/>
    </font>
    <font>
      <b/>
      <sz val="9"/>
      <name val="Arial"/>
      <family val="2"/>
    </font>
    <font>
      <b/>
      <u/>
      <sz val="8"/>
      <name val="Arial"/>
      <family val="2"/>
    </font>
    <font>
      <u/>
      <sz val="10"/>
      <name val="Arial"/>
      <family val="2"/>
    </font>
    <font>
      <strike/>
      <sz val="10"/>
      <name val="Arial"/>
      <family val="2"/>
    </font>
    <font>
      <strike/>
      <sz val="8"/>
      <name val="Arial"/>
      <family val="2"/>
    </font>
    <font>
      <sz val="11"/>
      <name val="Cambria"/>
      <family val="1"/>
    </font>
    <font>
      <strike/>
      <sz val="10"/>
      <name val="Cambria"/>
      <family val="1"/>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249977111117893"/>
        <bgColor indexed="64"/>
      </patternFill>
    </fill>
  </fills>
  <borders count="81">
    <border>
      <left/>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right style="medium">
        <color indexed="64"/>
      </right>
      <top style="thin">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s>
  <cellStyleXfs count="1">
    <xf numFmtId="0" fontId="0" fillId="0" borderId="0">
      <alignment wrapText="1"/>
    </xf>
  </cellStyleXfs>
  <cellXfs count="487">
    <xf numFmtId="0" fontId="0" fillId="0" borderId="0" xfId="0">
      <alignment wrapText="1"/>
    </xf>
    <xf numFmtId="1" fontId="2" fillId="3" borderId="0" xfId="0" applyNumberFormat="1" applyFont="1" applyFill="1" applyAlignment="1" applyProtection="1">
      <alignment horizontal="left" vertical="top"/>
    </xf>
    <xf numFmtId="0" fontId="3" fillId="0" borderId="0" xfId="0" applyFont="1" applyFill="1" applyBorder="1" applyAlignment="1" applyProtection="1">
      <alignment vertical="center" wrapText="1"/>
    </xf>
    <xf numFmtId="0" fontId="1" fillId="0" borderId="0" xfId="0" applyFont="1" applyFill="1" applyAlignment="1" applyProtection="1">
      <alignment vertical="center" wrapText="1"/>
    </xf>
    <xf numFmtId="0" fontId="4" fillId="0" borderId="5"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wrapText="1"/>
    </xf>
    <xf numFmtId="0" fontId="5" fillId="0" borderId="0" xfId="0" applyFont="1" applyFill="1" applyBorder="1" applyAlignment="1" applyProtection="1">
      <alignment vertical="center" wrapText="1"/>
    </xf>
    <xf numFmtId="0" fontId="6" fillId="0" borderId="0" xfId="0" applyFont="1" applyFill="1" applyAlignment="1" applyProtection="1">
      <alignment vertical="center" wrapText="1"/>
    </xf>
    <xf numFmtId="0" fontId="1" fillId="0" borderId="5" xfId="0" applyFont="1" applyFill="1" applyBorder="1" applyAlignment="1" applyProtection="1">
      <alignment horizontal="center" vertical="center" wrapText="1"/>
      <protection locked="0"/>
    </xf>
    <xf numFmtId="49" fontId="0" fillId="0" borderId="0" xfId="0" applyNumberFormat="1">
      <alignment wrapText="1"/>
    </xf>
    <xf numFmtId="4" fontId="0" fillId="0" borderId="0" xfId="0" applyNumberFormat="1">
      <alignment wrapText="1"/>
    </xf>
    <xf numFmtId="3" fontId="0" fillId="0" borderId="0" xfId="0" applyNumberFormat="1">
      <alignment wrapText="1"/>
    </xf>
    <xf numFmtId="1" fontId="0" fillId="0" borderId="0" xfId="0" applyNumberFormat="1">
      <alignment wrapText="1"/>
    </xf>
    <xf numFmtId="1" fontId="7" fillId="0" borderId="0" xfId="0" applyNumberFormat="1" applyFont="1" applyFill="1" applyAlignment="1" applyProtection="1">
      <alignment horizontal="left" vertical="center" wrapText="1"/>
    </xf>
    <xf numFmtId="1" fontId="1" fillId="0" borderId="0" xfId="0" applyNumberFormat="1" applyFont="1" applyFill="1" applyAlignment="1" applyProtection="1">
      <alignment vertical="center" wrapText="1"/>
    </xf>
    <xf numFmtId="1" fontId="4" fillId="0" borderId="0" xfId="0" applyNumberFormat="1" applyFont="1" applyFill="1" applyAlignment="1" applyProtection="1">
      <alignment vertical="center" wrapText="1"/>
    </xf>
    <xf numFmtId="1" fontId="8" fillId="0" borderId="0" xfId="0" applyNumberFormat="1" applyFont="1" applyFill="1" applyBorder="1" applyAlignment="1" applyProtection="1">
      <alignment vertical="center" wrapText="1"/>
    </xf>
    <xf numFmtId="1" fontId="1" fillId="2" borderId="0" xfId="0" applyNumberFormat="1" applyFont="1" applyFill="1" applyAlignment="1" applyProtection="1">
      <alignment vertical="center" wrapText="1"/>
    </xf>
    <xf numFmtId="1" fontId="1" fillId="0" borderId="0" xfId="0" applyNumberFormat="1" applyFont="1" applyAlignment="1" applyProtection="1">
      <alignment vertical="center" wrapText="1"/>
    </xf>
    <xf numFmtId="1" fontId="9" fillId="3" borderId="0" xfId="0" applyNumberFormat="1" applyFont="1" applyFill="1" applyAlignment="1" applyProtection="1">
      <alignment horizontal="left" vertical="top"/>
    </xf>
    <xf numFmtId="1" fontId="7" fillId="0" borderId="0" xfId="0" applyNumberFormat="1" applyFont="1" applyFill="1" applyAlignment="1" applyProtection="1">
      <alignment vertical="center" wrapText="1"/>
    </xf>
    <xf numFmtId="1" fontId="1" fillId="0" borderId="0" xfId="0" applyNumberFormat="1" applyFont="1" applyBorder="1" applyAlignment="1" applyProtection="1">
      <alignment vertical="center" wrapText="1"/>
    </xf>
    <xf numFmtId="0" fontId="4" fillId="0" borderId="0" xfId="0" applyNumberFormat="1" applyFont="1" applyFill="1" applyAlignment="1" applyProtection="1">
      <alignment horizontal="left" vertical="top" wrapText="1"/>
    </xf>
    <xf numFmtId="0" fontId="10" fillId="0" borderId="0" xfId="0" applyFont="1" applyAlignment="1" applyProtection="1">
      <alignment vertical="center" wrapText="1"/>
    </xf>
    <xf numFmtId="0" fontId="1" fillId="0" borderId="0" xfId="0" applyFont="1" applyAlignment="1" applyProtection="1">
      <alignment vertical="center" wrapText="1"/>
    </xf>
    <xf numFmtId="0" fontId="1" fillId="0" borderId="0" xfId="0" applyFont="1" applyBorder="1" applyAlignment="1" applyProtection="1">
      <alignment vertical="center"/>
    </xf>
    <xf numFmtId="0" fontId="8" fillId="0" borderId="0" xfId="0" applyFont="1" applyFill="1" applyBorder="1" applyAlignment="1" applyProtection="1">
      <alignment horizontal="center" vertical="center"/>
    </xf>
    <xf numFmtId="0" fontId="4" fillId="0" borderId="0" xfId="0" applyFont="1" applyFill="1" applyAlignment="1" applyProtection="1">
      <alignment horizontal="center" vertical="center"/>
    </xf>
    <xf numFmtId="0" fontId="1" fillId="0" borderId="0" xfId="0" applyFont="1" applyAlignment="1" applyProtection="1">
      <alignment vertical="center"/>
    </xf>
    <xf numFmtId="0" fontId="4" fillId="0" borderId="0" xfId="0" applyFont="1" applyAlignment="1" applyProtection="1">
      <alignment horizontal="left" vertical="center" wrapText="1"/>
    </xf>
    <xf numFmtId="1" fontId="4" fillId="0" borderId="0" xfId="0" applyNumberFormat="1" applyFont="1" applyFill="1" applyAlignment="1" applyProtection="1">
      <alignment horizontal="left" vertical="top" wrapText="1"/>
    </xf>
    <xf numFmtId="0" fontId="11" fillId="3" borderId="0" xfId="0" applyFont="1" applyFill="1" applyBorder="1" applyAlignment="1" applyProtection="1">
      <alignment vertical="center" wrapText="1"/>
    </xf>
    <xf numFmtId="1" fontId="1" fillId="0" borderId="0" xfId="0" applyNumberFormat="1" applyFont="1" applyBorder="1" applyAlignment="1" applyProtection="1">
      <alignment vertical="center"/>
    </xf>
    <xf numFmtId="1" fontId="4" fillId="0" borderId="0" xfId="0" applyNumberFormat="1" applyFont="1" applyFill="1" applyBorder="1" applyAlignment="1" applyProtection="1">
      <alignment horizontal="center" vertical="center"/>
    </xf>
    <xf numFmtId="1" fontId="1" fillId="0" borderId="0" xfId="0" applyNumberFormat="1" applyFont="1" applyAlignment="1" applyProtection="1">
      <alignment vertical="center"/>
    </xf>
    <xf numFmtId="1" fontId="4" fillId="0" borderId="0" xfId="0" applyNumberFormat="1" applyFont="1" applyFill="1" applyAlignment="1" applyProtection="1">
      <alignment horizontal="center" vertical="center"/>
    </xf>
    <xf numFmtId="1" fontId="4" fillId="0" borderId="0" xfId="0" applyNumberFormat="1" applyFont="1" applyFill="1" applyBorder="1" applyAlignment="1" applyProtection="1">
      <alignment horizontal="left" vertical="center" wrapText="1"/>
    </xf>
    <xf numFmtId="1" fontId="4" fillId="0" borderId="0" xfId="0" applyNumberFormat="1" applyFont="1" applyFill="1" applyBorder="1" applyAlignment="1" applyProtection="1">
      <alignment vertical="center" wrapText="1"/>
    </xf>
    <xf numFmtId="1" fontId="1" fillId="0" borderId="0" xfId="0" applyNumberFormat="1" applyFont="1" applyFill="1" applyBorder="1" applyAlignment="1" applyProtection="1">
      <alignment horizontal="center" vertical="center" wrapText="1"/>
    </xf>
    <xf numFmtId="49" fontId="4" fillId="0" borderId="0" xfId="0" applyNumberFormat="1" applyFont="1" applyFill="1" applyBorder="1" applyAlignment="1" applyProtection="1">
      <alignment horizontal="left" vertical="center" wrapText="1"/>
    </xf>
    <xf numFmtId="1" fontId="12" fillId="0" borderId="0" xfId="0" applyNumberFormat="1" applyFont="1" applyAlignment="1" applyProtection="1">
      <alignment horizontal="left" vertical="center" wrapText="1"/>
    </xf>
    <xf numFmtId="1" fontId="1" fillId="0" borderId="0" xfId="0" applyNumberFormat="1" applyFont="1" applyFill="1" applyBorder="1" applyAlignment="1" applyProtection="1">
      <alignment horizontal="right" vertical="center" wrapText="1"/>
    </xf>
    <xf numFmtId="1" fontId="1" fillId="0" borderId="0" xfId="0" applyNumberFormat="1" applyFont="1" applyFill="1" applyBorder="1" applyAlignment="1" applyProtection="1">
      <alignment horizontal="left" vertical="center" wrapText="1"/>
    </xf>
    <xf numFmtId="1" fontId="1" fillId="0" borderId="1" xfId="0" applyNumberFormat="1" applyFont="1" applyFill="1" applyBorder="1" applyAlignment="1" applyProtection="1">
      <alignment horizontal="center" vertical="center" wrapText="1"/>
    </xf>
    <xf numFmtId="1" fontId="1" fillId="0" borderId="2" xfId="0" applyNumberFormat="1" applyFont="1" applyFill="1" applyBorder="1" applyAlignment="1" applyProtection="1">
      <alignment horizontal="center" vertical="center" wrapText="1"/>
    </xf>
    <xf numFmtId="49" fontId="1" fillId="0" borderId="3" xfId="0" applyNumberFormat="1" applyFont="1" applyFill="1" applyBorder="1" applyAlignment="1" applyProtection="1">
      <alignment horizontal="center" vertical="center" wrapText="1"/>
      <protection locked="0"/>
    </xf>
    <xf numFmtId="49" fontId="1" fillId="0" borderId="2" xfId="0" applyNumberFormat="1" applyFont="1" applyFill="1" applyBorder="1" applyAlignment="1" applyProtection="1">
      <alignment horizontal="center" vertical="center" wrapText="1"/>
      <protection locked="0"/>
    </xf>
    <xf numFmtId="1" fontId="4" fillId="0" borderId="0" xfId="0" applyNumberFormat="1" applyFont="1" applyFill="1" applyAlignment="1" applyProtection="1">
      <alignment horizontal="left" vertical="center" wrapText="1"/>
    </xf>
    <xf numFmtId="1" fontId="13" fillId="0" borderId="0" xfId="0" applyNumberFormat="1" applyFont="1" applyFill="1" applyBorder="1" applyAlignment="1" applyProtection="1">
      <alignment horizontal="left" vertical="center" wrapText="1"/>
    </xf>
    <xf numFmtId="1" fontId="12" fillId="0" borderId="0" xfId="0" applyNumberFormat="1" applyFont="1" applyFill="1" applyBorder="1" applyAlignment="1" applyProtection="1">
      <alignment vertical="center" wrapText="1"/>
    </xf>
    <xf numFmtId="1" fontId="1" fillId="0" borderId="4" xfId="0" applyNumberFormat="1" applyFont="1" applyFill="1" applyBorder="1" applyAlignment="1" applyProtection="1">
      <alignment horizontal="right" vertical="center" wrapText="1" indent="1"/>
    </xf>
    <xf numFmtId="1" fontId="1" fillId="0" borderId="0" xfId="0" applyNumberFormat="1" applyFont="1" applyFill="1" applyBorder="1" applyAlignment="1" applyProtection="1">
      <alignment horizontal="right" vertical="center" wrapText="1" indent="1"/>
    </xf>
    <xf numFmtId="49" fontId="1" fillId="0" borderId="5" xfId="0" applyNumberFormat="1" applyFont="1" applyFill="1" applyBorder="1" applyAlignment="1" applyProtection="1">
      <alignment vertical="center" wrapText="1"/>
      <protection locked="0"/>
    </xf>
    <xf numFmtId="49" fontId="1" fillId="0" borderId="42" xfId="0" applyNumberFormat="1" applyFont="1" applyFill="1" applyBorder="1" applyAlignment="1" applyProtection="1">
      <alignment vertical="center" wrapText="1"/>
    </xf>
    <xf numFmtId="0" fontId="1" fillId="3" borderId="0" xfId="0" applyFont="1" applyFill="1" applyAlignment="1" applyProtection="1">
      <alignment vertical="center" wrapText="1"/>
    </xf>
    <xf numFmtId="1" fontId="1" fillId="0" borderId="4" xfId="0" applyNumberFormat="1" applyFont="1" applyFill="1" applyBorder="1" applyAlignment="1" applyProtection="1">
      <alignment horizontal="center" vertical="center" wrapText="1"/>
    </xf>
    <xf numFmtId="1" fontId="1" fillId="0" borderId="0" xfId="0" applyNumberFormat="1" applyFont="1" applyFill="1" applyAlignment="1" applyProtection="1">
      <alignment horizontal="left" vertical="center" wrapText="1"/>
    </xf>
    <xf numFmtId="1" fontId="12" fillId="0" borderId="0" xfId="0" applyNumberFormat="1" applyFont="1" applyFill="1" applyBorder="1" applyAlignment="1" applyProtection="1">
      <alignment horizontal="center" vertical="center" wrapText="1"/>
    </xf>
    <xf numFmtId="1" fontId="15" fillId="0" borderId="0" xfId="0" applyNumberFormat="1" applyFont="1" applyFill="1" applyBorder="1" applyAlignment="1" applyProtection="1">
      <alignment horizontal="left" vertical="center" wrapText="1"/>
    </xf>
    <xf numFmtId="1" fontId="12" fillId="0" borderId="0" xfId="0" applyNumberFormat="1" applyFont="1" applyFill="1" applyBorder="1" applyAlignment="1" applyProtection="1">
      <alignment horizontal="left" vertical="center" wrapText="1"/>
    </xf>
    <xf numFmtId="49" fontId="4" fillId="3" borderId="0" xfId="0" applyNumberFormat="1" applyFont="1" applyFill="1" applyAlignment="1" applyProtection="1">
      <alignment horizontal="left" vertical="top"/>
    </xf>
    <xf numFmtId="0" fontId="1" fillId="0" borderId="5" xfId="0" applyNumberFormat="1" applyFont="1" applyFill="1" applyBorder="1" applyAlignment="1" applyProtection="1">
      <alignment vertical="center" wrapText="1"/>
      <protection locked="0"/>
    </xf>
    <xf numFmtId="0" fontId="1" fillId="3" borderId="0" xfId="0" applyFont="1" applyFill="1" applyAlignment="1" applyProtection="1">
      <alignment horizontal="left" vertical="center"/>
    </xf>
    <xf numFmtId="0" fontId="1" fillId="0" borderId="0" xfId="0" applyFont="1" applyAlignment="1" applyProtection="1">
      <alignment horizontal="left" vertical="center"/>
    </xf>
    <xf numFmtId="164" fontId="4" fillId="0" borderId="0" xfId="0" applyNumberFormat="1" applyFont="1" applyFill="1" applyBorder="1" applyAlignment="1" applyProtection="1">
      <alignment horizontal="left" vertical="center" wrapText="1"/>
    </xf>
    <xf numFmtId="49" fontId="4" fillId="0" borderId="0" xfId="0" applyNumberFormat="1" applyFont="1" applyFill="1" applyAlignment="1" applyProtection="1">
      <alignment horizontal="left" vertical="top"/>
    </xf>
    <xf numFmtId="0" fontId="1" fillId="0" borderId="0" xfId="0" applyFont="1" applyFill="1" applyAlignment="1" applyProtection="1">
      <alignment horizontal="left" vertical="center"/>
    </xf>
    <xf numFmtId="0" fontId="1" fillId="0" borderId="0" xfId="0" applyFont="1" applyFill="1" applyBorder="1" applyAlignment="1" applyProtection="1">
      <alignment horizontal="left" vertical="center"/>
    </xf>
    <xf numFmtId="1" fontId="4" fillId="2" borderId="0" xfId="0" applyNumberFormat="1" applyFont="1" applyFill="1" applyBorder="1" applyAlignment="1" applyProtection="1">
      <alignment horizontal="left" vertical="center" wrapText="1"/>
    </xf>
    <xf numFmtId="1" fontId="1" fillId="0" borderId="0" xfId="0" applyNumberFormat="1" applyFont="1" applyFill="1" applyBorder="1" applyAlignment="1" applyProtection="1">
      <alignment vertical="center" wrapText="1"/>
    </xf>
    <xf numFmtId="1" fontId="1" fillId="0" borderId="0" xfId="0" applyNumberFormat="1" applyFont="1" applyBorder="1" applyAlignment="1" applyProtection="1">
      <alignment horizontal="left" vertical="center" wrapText="1"/>
    </xf>
    <xf numFmtId="1" fontId="1" fillId="0" borderId="0" xfId="0" applyNumberFormat="1" applyFont="1" applyAlignment="1" applyProtection="1">
      <alignment horizontal="left" vertical="center" wrapText="1"/>
    </xf>
    <xf numFmtId="4" fontId="1" fillId="0" borderId="6" xfId="0" applyNumberFormat="1" applyFont="1" applyBorder="1" applyAlignment="1" applyProtection="1">
      <alignment vertical="center" wrapText="1"/>
      <protection locked="0"/>
    </xf>
    <xf numFmtId="4" fontId="1" fillId="0" borderId="7" xfId="0" applyNumberFormat="1" applyFont="1" applyBorder="1" applyAlignment="1" applyProtection="1">
      <alignment vertical="center" wrapText="1"/>
      <protection locked="0"/>
    </xf>
    <xf numFmtId="4" fontId="1" fillId="0" borderId="13" xfId="0" applyNumberFormat="1" applyFont="1" applyBorder="1" applyAlignment="1" applyProtection="1">
      <alignment vertical="center" wrapText="1"/>
      <protection locked="0"/>
    </xf>
    <xf numFmtId="1" fontId="1" fillId="0" borderId="0" xfId="0" applyNumberFormat="1" applyFont="1" applyBorder="1" applyAlignment="1" applyProtection="1">
      <alignment horizontal="right" vertical="center" wrapText="1"/>
    </xf>
    <xf numFmtId="1" fontId="13" fillId="0" borderId="0" xfId="0" applyNumberFormat="1" applyFont="1" applyFill="1" applyBorder="1" applyAlignment="1" applyProtection="1">
      <alignment vertical="center" wrapText="1"/>
    </xf>
    <xf numFmtId="49" fontId="4" fillId="2" borderId="0" xfId="0" applyNumberFormat="1" applyFont="1" applyFill="1" applyBorder="1" applyAlignment="1" applyProtection="1">
      <alignment horizontal="left" vertical="center" wrapText="1"/>
    </xf>
    <xf numFmtId="1" fontId="13" fillId="0" borderId="0" xfId="0" applyNumberFormat="1" applyFont="1" applyFill="1" applyBorder="1" applyAlignment="1" applyProtection="1">
      <alignment horizontal="center" vertical="center" wrapText="1"/>
    </xf>
    <xf numFmtId="49" fontId="1" fillId="0" borderId="5" xfId="0" applyNumberFormat="1" applyFont="1" applyBorder="1" applyAlignment="1" applyProtection="1">
      <alignment vertical="center"/>
      <protection locked="0"/>
    </xf>
    <xf numFmtId="49" fontId="4" fillId="0" borderId="0" xfId="0" applyNumberFormat="1" applyFont="1" applyFill="1" applyBorder="1" applyAlignment="1" applyProtection="1">
      <alignment horizontal="left" vertical="top" wrapText="1"/>
    </xf>
    <xf numFmtId="164" fontId="4" fillId="0" borderId="0" xfId="0" applyNumberFormat="1" applyFont="1" applyFill="1" applyBorder="1" applyAlignment="1" applyProtection="1">
      <alignment vertical="center" wrapText="1"/>
    </xf>
    <xf numFmtId="164" fontId="1" fillId="0" borderId="0" xfId="0" applyNumberFormat="1" applyFont="1" applyFill="1" applyBorder="1" applyAlignment="1" applyProtection="1">
      <alignment vertical="center" wrapText="1"/>
    </xf>
    <xf numFmtId="4" fontId="1" fillId="0" borderId="0" xfId="0" applyNumberFormat="1" applyFont="1" applyFill="1" applyBorder="1" applyAlignment="1" applyProtection="1">
      <alignment horizontal="center" vertical="center" wrapText="1"/>
    </xf>
    <xf numFmtId="0" fontId="12" fillId="0" borderId="0" xfId="0" applyFont="1" applyFill="1" applyBorder="1" applyAlignment="1" applyProtection="1">
      <alignment horizontal="left" vertical="top" wrapText="1"/>
    </xf>
    <xf numFmtId="164" fontId="1" fillId="0" borderId="0" xfId="0" applyNumberFormat="1" applyFont="1" applyFill="1" applyBorder="1" applyAlignment="1" applyProtection="1">
      <alignment horizontal="left" vertical="center" wrapText="1"/>
    </xf>
    <xf numFmtId="49" fontId="1" fillId="0" borderId="0" xfId="0" applyNumberFormat="1" applyFont="1" applyFill="1" applyAlignment="1" applyProtection="1">
      <alignment horizontal="left" vertical="top" wrapText="1"/>
    </xf>
    <xf numFmtId="164" fontId="1" fillId="0" borderId="0" xfId="0" applyNumberFormat="1" applyFont="1" applyFill="1" applyBorder="1" applyAlignment="1" applyProtection="1">
      <alignment horizontal="center" vertical="center"/>
    </xf>
    <xf numFmtId="0" fontId="4" fillId="0" borderId="0" xfId="0" applyFont="1" applyFill="1" applyAlignment="1" applyProtection="1">
      <alignment vertical="center" wrapText="1"/>
    </xf>
    <xf numFmtId="0" fontId="1" fillId="0" borderId="0" xfId="0" applyFont="1" applyFill="1" applyBorder="1" applyAlignment="1" applyProtection="1">
      <alignment vertical="center"/>
    </xf>
    <xf numFmtId="164" fontId="1" fillId="0" borderId="0" xfId="0" applyNumberFormat="1" applyFont="1" applyFill="1" applyBorder="1" applyAlignment="1" applyProtection="1">
      <alignment horizontal="left" vertical="top" wrapText="1"/>
    </xf>
    <xf numFmtId="1" fontId="4" fillId="0" borderId="5" xfId="0" applyNumberFormat="1" applyFont="1" applyFill="1" applyBorder="1" applyAlignment="1" applyProtection="1">
      <alignment horizontal="center" vertical="center" wrapText="1"/>
    </xf>
    <xf numFmtId="4" fontId="1" fillId="0" borderId="18" xfId="0" applyNumberFormat="1" applyFont="1" applyFill="1" applyBorder="1" applyAlignment="1" applyProtection="1">
      <alignment horizontal="center" vertical="center" wrapText="1"/>
      <protection locked="0"/>
    </xf>
    <xf numFmtId="4" fontId="1" fillId="0" borderId="13" xfId="0" applyNumberFormat="1" applyFont="1" applyFill="1" applyBorder="1" applyAlignment="1" applyProtection="1">
      <alignment horizontal="center" vertical="center" wrapText="1"/>
      <protection locked="0"/>
    </xf>
    <xf numFmtId="1" fontId="1" fillId="2" borderId="0" xfId="0" applyNumberFormat="1" applyFont="1" applyFill="1" applyBorder="1" applyAlignment="1" applyProtection="1">
      <alignment horizontal="left" vertical="center" wrapText="1"/>
    </xf>
    <xf numFmtId="1" fontId="4" fillId="0" borderId="0" xfId="0" applyNumberFormat="1" applyFont="1" applyAlignment="1" applyProtection="1">
      <alignment vertical="center" wrapText="1"/>
    </xf>
    <xf numFmtId="1" fontId="4" fillId="0" borderId="0" xfId="0" applyNumberFormat="1" applyFont="1" applyAlignment="1" applyProtection="1">
      <alignment horizontal="center" vertical="center" wrapText="1"/>
    </xf>
    <xf numFmtId="1" fontId="1" fillId="0" borderId="0" xfId="0" applyNumberFormat="1" applyFont="1" applyFill="1" applyAlignment="1" applyProtection="1">
      <alignment horizontal="center" vertical="center" wrapText="1"/>
    </xf>
    <xf numFmtId="1" fontId="12" fillId="0" borderId="0" xfId="0" applyNumberFormat="1" applyFont="1" applyAlignment="1" applyProtection="1">
      <alignment vertical="center" wrapText="1"/>
    </xf>
    <xf numFmtId="3" fontId="1" fillId="0" borderId="6" xfId="0" applyNumberFormat="1" applyFont="1" applyFill="1" applyBorder="1" applyAlignment="1" applyProtection="1">
      <alignment horizontal="center" vertical="center" wrapText="1"/>
      <protection locked="0"/>
    </xf>
    <xf numFmtId="4" fontId="1" fillId="0" borderId="6" xfId="0" applyNumberFormat="1" applyFont="1" applyFill="1" applyBorder="1" applyAlignment="1" applyProtection="1">
      <alignment horizontal="center" vertical="center" wrapText="1"/>
      <protection locked="0"/>
    </xf>
    <xf numFmtId="3" fontId="1" fillId="0" borderId="12" xfId="0" applyNumberFormat="1" applyFont="1" applyFill="1" applyBorder="1" applyAlignment="1" applyProtection="1">
      <alignment horizontal="center" vertical="center" wrapText="1"/>
      <protection locked="0"/>
    </xf>
    <xf numFmtId="4" fontId="1" fillId="0" borderId="7" xfId="0" applyNumberFormat="1" applyFont="1" applyFill="1" applyBorder="1" applyAlignment="1" applyProtection="1">
      <alignment horizontal="center" vertical="center" wrapText="1"/>
      <protection locked="0"/>
    </xf>
    <xf numFmtId="1" fontId="1" fillId="0" borderId="38" xfId="0" applyNumberFormat="1" applyFont="1" applyFill="1" applyBorder="1" applyAlignment="1" applyProtection="1">
      <alignment horizontal="left" vertical="center"/>
    </xf>
    <xf numFmtId="1" fontId="1" fillId="0" borderId="17" xfId="0" applyNumberFormat="1" applyFont="1" applyFill="1" applyBorder="1" applyAlignment="1" applyProtection="1">
      <alignment horizontal="left" vertical="center"/>
    </xf>
    <xf numFmtId="1" fontId="1" fillId="0" borderId="15" xfId="0" applyNumberFormat="1" applyFont="1" applyFill="1" applyBorder="1" applyAlignment="1" applyProtection="1">
      <alignment horizontal="left" vertical="center"/>
    </xf>
    <xf numFmtId="3" fontId="1" fillId="0" borderId="13" xfId="0" applyNumberFormat="1" applyFont="1" applyFill="1" applyBorder="1" applyAlignment="1" applyProtection="1">
      <alignment horizontal="center" vertical="center" wrapText="1"/>
      <protection locked="0"/>
    </xf>
    <xf numFmtId="4" fontId="1" fillId="0" borderId="8" xfId="0" applyNumberFormat="1" applyFont="1" applyFill="1" applyBorder="1" applyAlignment="1" applyProtection="1">
      <alignment horizontal="center" vertical="center" wrapText="1"/>
      <protection locked="0"/>
    </xf>
    <xf numFmtId="3" fontId="1" fillId="0" borderId="5" xfId="0" applyNumberFormat="1" applyFont="1" applyFill="1" applyBorder="1" applyAlignment="1" applyProtection="1">
      <alignment horizontal="center" vertical="center" wrapText="1"/>
      <protection locked="0"/>
    </xf>
    <xf numFmtId="4" fontId="1" fillId="0" borderId="5" xfId="0" applyNumberFormat="1" applyFont="1" applyFill="1" applyBorder="1" applyAlignment="1" applyProtection="1">
      <alignment horizontal="center" vertical="center" wrapText="1"/>
      <protection locked="0"/>
    </xf>
    <xf numFmtId="3" fontId="1" fillId="0" borderId="7" xfId="0" applyNumberFormat="1" applyFont="1" applyFill="1" applyBorder="1" applyAlignment="1" applyProtection="1">
      <alignment horizontal="center" vertical="center" wrapText="1"/>
      <protection locked="0"/>
    </xf>
    <xf numFmtId="1" fontId="12" fillId="0" borderId="0" xfId="0" applyNumberFormat="1" applyFont="1" applyAlignment="1" applyProtection="1">
      <alignment horizontal="left" vertical="top" wrapText="1"/>
    </xf>
    <xf numFmtId="1" fontId="16" fillId="0" borderId="4" xfId="0" applyNumberFormat="1" applyFont="1" applyFill="1" applyBorder="1" applyAlignment="1" applyProtection="1">
      <alignment horizontal="left" vertical="center" wrapText="1"/>
    </xf>
    <xf numFmtId="1" fontId="1" fillId="3" borderId="0" xfId="0" quotePrefix="1" applyNumberFormat="1" applyFont="1" applyFill="1" applyBorder="1" applyAlignment="1" applyProtection="1">
      <alignment vertical="center" wrapText="1"/>
    </xf>
    <xf numFmtId="1" fontId="1" fillId="0" borderId="4" xfId="0" applyNumberFormat="1" applyFont="1" applyBorder="1" applyAlignment="1" applyProtection="1">
      <alignment vertical="center" wrapText="1"/>
    </xf>
    <xf numFmtId="1" fontId="1" fillId="3" borderId="0" xfId="0" applyNumberFormat="1" applyFont="1" applyFill="1" applyBorder="1" applyAlignment="1" applyProtection="1">
      <alignment vertical="center" wrapText="1"/>
    </xf>
    <xf numFmtId="1" fontId="1" fillId="0" borderId="4" xfId="0" applyNumberFormat="1" applyFont="1" applyFill="1" applyBorder="1" applyAlignment="1" applyProtection="1">
      <alignment horizontal="left" vertical="center" wrapText="1"/>
    </xf>
    <xf numFmtId="3" fontId="1" fillId="0" borderId="32" xfId="0" applyNumberFormat="1" applyFont="1" applyFill="1" applyBorder="1" applyAlignment="1" applyProtection="1">
      <alignment horizontal="center" vertical="center" wrapText="1"/>
      <protection locked="0"/>
    </xf>
    <xf numFmtId="3" fontId="1" fillId="0" borderId="65" xfId="0" applyNumberFormat="1" applyFont="1" applyFill="1" applyBorder="1" applyAlignment="1" applyProtection="1">
      <alignment horizontal="center" vertical="center" wrapText="1"/>
      <protection locked="0"/>
    </xf>
    <xf numFmtId="3" fontId="1" fillId="0" borderId="24" xfId="0" applyNumberFormat="1" applyFont="1" applyFill="1" applyBorder="1" applyAlignment="1" applyProtection="1">
      <alignment horizontal="center" vertical="center" wrapText="1"/>
      <protection locked="0"/>
    </xf>
    <xf numFmtId="1" fontId="17" fillId="0" borderId="0" xfId="0" applyNumberFormat="1" applyFont="1" applyFill="1" applyBorder="1" applyAlignment="1" applyProtection="1">
      <alignment horizontal="left" vertical="center" wrapText="1"/>
    </xf>
    <xf numFmtId="1" fontId="17" fillId="0" borderId="0" xfId="0" applyNumberFormat="1" applyFont="1" applyFill="1" applyBorder="1" applyAlignment="1" applyProtection="1">
      <alignment vertical="center" wrapText="1"/>
    </xf>
    <xf numFmtId="3" fontId="1" fillId="0" borderId="28" xfId="0" applyNumberFormat="1" applyFont="1" applyFill="1" applyBorder="1" applyAlignment="1" applyProtection="1">
      <alignment horizontal="center" vertical="center" wrapText="1"/>
      <protection locked="0"/>
    </xf>
    <xf numFmtId="3" fontId="1" fillId="0" borderId="31" xfId="0" applyNumberFormat="1" applyFont="1" applyFill="1" applyBorder="1" applyAlignment="1" applyProtection="1">
      <alignment horizontal="center" vertical="center" wrapText="1"/>
      <protection locked="0"/>
    </xf>
    <xf numFmtId="3" fontId="1" fillId="0" borderId="29" xfId="0" applyNumberFormat="1" applyFont="1" applyFill="1" applyBorder="1" applyAlignment="1" applyProtection="1">
      <alignment horizontal="center" vertical="center" wrapText="1"/>
      <protection locked="0"/>
    </xf>
    <xf numFmtId="3" fontId="1" fillId="0" borderId="59" xfId="0" applyNumberFormat="1" applyFont="1" applyFill="1" applyBorder="1" applyAlignment="1" applyProtection="1">
      <alignment horizontal="center" vertical="center" wrapText="1"/>
      <protection locked="0"/>
    </xf>
    <xf numFmtId="3" fontId="1" fillId="0" borderId="1" xfId="0" applyNumberFormat="1" applyFont="1" applyFill="1" applyBorder="1" applyAlignment="1" applyProtection="1">
      <alignment horizontal="center" vertical="center" wrapText="1"/>
      <protection locked="0"/>
    </xf>
    <xf numFmtId="3" fontId="1" fillId="0" borderId="61" xfId="0" applyNumberFormat="1" applyFont="1" applyFill="1" applyBorder="1" applyAlignment="1" applyProtection="1">
      <alignment horizontal="center" vertical="center" wrapText="1"/>
      <protection locked="0"/>
    </xf>
    <xf numFmtId="4" fontId="1" fillId="0" borderId="32" xfId="0" applyNumberFormat="1" applyFont="1" applyFill="1" applyBorder="1" applyAlignment="1" applyProtection="1">
      <alignment horizontal="center" vertical="center" wrapText="1"/>
      <protection locked="0"/>
    </xf>
    <xf numFmtId="4" fontId="1" fillId="0" borderId="65" xfId="0" applyNumberFormat="1" applyFont="1" applyFill="1" applyBorder="1" applyAlignment="1" applyProtection="1">
      <alignment horizontal="center" vertical="center" wrapText="1"/>
      <protection locked="0"/>
    </xf>
    <xf numFmtId="4" fontId="1" fillId="0" borderId="68" xfId="0" applyNumberFormat="1" applyFont="1" applyFill="1" applyBorder="1" applyAlignment="1" applyProtection="1">
      <alignment horizontal="center" vertical="center" wrapText="1"/>
      <protection locked="0"/>
    </xf>
    <xf numFmtId="4" fontId="1" fillId="0" borderId="41" xfId="0" applyNumberFormat="1" applyFont="1" applyFill="1" applyBorder="1" applyAlignment="1" applyProtection="1">
      <alignment horizontal="center" vertical="center" wrapText="1"/>
      <protection locked="0"/>
    </xf>
    <xf numFmtId="4" fontId="1" fillId="0" borderId="24" xfId="0" applyNumberFormat="1" applyFont="1" applyFill="1" applyBorder="1" applyAlignment="1" applyProtection="1">
      <alignment horizontal="center" vertical="center" wrapText="1"/>
      <protection locked="0"/>
    </xf>
    <xf numFmtId="4" fontId="1" fillId="0" borderId="28" xfId="0" applyNumberFormat="1" applyFont="1" applyFill="1" applyBorder="1" applyAlignment="1" applyProtection="1">
      <alignment horizontal="center" vertical="center" wrapText="1"/>
      <protection locked="0"/>
    </xf>
    <xf numFmtId="4" fontId="1" fillId="0" borderId="31" xfId="0" applyNumberFormat="1" applyFont="1" applyFill="1" applyBorder="1" applyAlignment="1" applyProtection="1">
      <alignment horizontal="center" vertical="center" wrapText="1"/>
      <protection locked="0"/>
    </xf>
    <xf numFmtId="4" fontId="1" fillId="0" borderId="72" xfId="0" applyNumberFormat="1" applyFont="1" applyFill="1" applyBorder="1" applyAlignment="1" applyProtection="1">
      <alignment horizontal="center" vertical="center" wrapText="1"/>
      <protection locked="0"/>
    </xf>
    <xf numFmtId="4" fontId="1" fillId="0" borderId="46" xfId="0" applyNumberFormat="1" applyFont="1" applyFill="1" applyBorder="1" applyAlignment="1" applyProtection="1">
      <alignment horizontal="center" vertical="center" wrapText="1"/>
      <protection locked="0"/>
    </xf>
    <xf numFmtId="4" fontId="1" fillId="0" borderId="29" xfId="0" applyNumberFormat="1" applyFont="1" applyFill="1" applyBorder="1" applyAlignment="1" applyProtection="1">
      <alignment horizontal="center" vertical="center" wrapText="1"/>
      <protection locked="0"/>
    </xf>
    <xf numFmtId="4" fontId="1" fillId="0" borderId="59" xfId="0" applyNumberFormat="1" applyFont="1" applyFill="1" applyBorder="1" applyAlignment="1" applyProtection="1">
      <alignment horizontal="center" vertical="center" wrapText="1"/>
      <protection locked="0"/>
    </xf>
    <xf numFmtId="4" fontId="1" fillId="0" borderId="60" xfId="0" applyNumberFormat="1" applyFont="1" applyFill="1" applyBorder="1" applyAlignment="1" applyProtection="1">
      <alignment horizontal="center" vertical="center" wrapText="1"/>
      <protection locked="0"/>
    </xf>
    <xf numFmtId="4" fontId="1" fillId="0" borderId="61" xfId="0" applyNumberFormat="1" applyFont="1" applyFill="1" applyBorder="1" applyAlignment="1" applyProtection="1">
      <alignment horizontal="center" vertical="center" wrapText="1"/>
      <protection locked="0"/>
    </xf>
    <xf numFmtId="3" fontId="1" fillId="0" borderId="33" xfId="0" applyNumberFormat="1" applyFont="1" applyFill="1" applyBorder="1" applyAlignment="1" applyProtection="1">
      <alignment horizontal="center" vertical="center" wrapText="1"/>
      <protection locked="0"/>
    </xf>
    <xf numFmtId="3" fontId="1" fillId="0" borderId="27" xfId="0" applyNumberFormat="1" applyFont="1" applyFill="1" applyBorder="1" applyAlignment="1" applyProtection="1">
      <alignment horizontal="center" vertical="center" wrapText="1"/>
      <protection locked="0"/>
    </xf>
    <xf numFmtId="3" fontId="1" fillId="0" borderId="34" xfId="0" applyNumberFormat="1" applyFont="1" applyFill="1" applyBorder="1" applyAlignment="1" applyProtection="1">
      <alignment horizontal="center" vertical="center" wrapText="1"/>
      <protection locked="0"/>
    </xf>
    <xf numFmtId="3" fontId="1" fillId="0" borderId="35" xfId="0" applyNumberFormat="1" applyFont="1" applyFill="1" applyBorder="1" applyAlignment="1" applyProtection="1">
      <alignment horizontal="center" vertical="center" wrapText="1"/>
      <protection locked="0"/>
    </xf>
    <xf numFmtId="1" fontId="1" fillId="0" borderId="39" xfId="0" applyNumberFormat="1" applyFont="1" applyFill="1" applyBorder="1" applyAlignment="1" applyProtection="1">
      <alignment horizontal="left" vertical="center" wrapText="1"/>
    </xf>
    <xf numFmtId="4" fontId="1" fillId="0" borderId="33" xfId="0" applyNumberFormat="1" applyFont="1" applyFill="1" applyBorder="1" applyAlignment="1" applyProtection="1">
      <alignment horizontal="center" vertical="center" wrapText="1"/>
      <protection locked="0"/>
    </xf>
    <xf numFmtId="4" fontId="1" fillId="0" borderId="27" xfId="0" applyNumberFormat="1" applyFont="1" applyFill="1" applyBorder="1" applyAlignment="1" applyProtection="1">
      <alignment horizontal="center" vertical="center" wrapText="1"/>
      <protection locked="0"/>
    </xf>
    <xf numFmtId="4" fontId="1" fillId="0" borderId="34" xfId="0" applyNumberFormat="1" applyFont="1" applyFill="1" applyBorder="1" applyAlignment="1" applyProtection="1">
      <alignment horizontal="center" vertical="center" wrapText="1"/>
      <protection locked="0"/>
    </xf>
    <xf numFmtId="4" fontId="1" fillId="0" borderId="35" xfId="0" applyNumberFormat="1" applyFont="1" applyFill="1" applyBorder="1" applyAlignment="1" applyProtection="1">
      <alignment horizontal="center" vertical="center" wrapText="1"/>
      <protection locked="0"/>
    </xf>
    <xf numFmtId="1" fontId="1" fillId="0" borderId="0" xfId="0" quotePrefix="1" applyNumberFormat="1" applyFont="1" applyFill="1" applyBorder="1" applyAlignment="1" applyProtection="1">
      <alignment horizontal="left" vertical="center" wrapText="1"/>
    </xf>
    <xf numFmtId="1" fontId="4" fillId="2" borderId="0" xfId="0" applyNumberFormat="1" applyFont="1" applyFill="1" applyAlignment="1" applyProtection="1">
      <alignment horizontal="left" vertical="center" wrapText="1"/>
    </xf>
    <xf numFmtId="4" fontId="4" fillId="3" borderId="10" xfId="0" applyNumberFormat="1" applyFont="1" applyFill="1" applyBorder="1" applyAlignment="1" applyProtection="1">
      <alignment horizontal="center" vertical="center" wrapText="1"/>
      <protection locked="0"/>
    </xf>
    <xf numFmtId="4" fontId="4" fillId="3" borderId="6" xfId="0" applyNumberFormat="1" applyFont="1" applyFill="1" applyBorder="1" applyAlignment="1" applyProtection="1">
      <alignment horizontal="center" vertical="center" wrapText="1"/>
      <protection locked="0"/>
    </xf>
    <xf numFmtId="4" fontId="1" fillId="0" borderId="58" xfId="0" applyNumberFormat="1" applyFont="1" applyFill="1" applyBorder="1" applyAlignment="1" applyProtection="1">
      <alignment horizontal="center" vertical="center" wrapText="1"/>
      <protection locked="0"/>
    </xf>
    <xf numFmtId="4" fontId="1" fillId="0" borderId="22" xfId="0" applyNumberFormat="1" applyFont="1" applyFill="1" applyBorder="1" applyAlignment="1" applyProtection="1">
      <alignment horizontal="center" vertical="center" wrapText="1"/>
      <protection locked="0"/>
    </xf>
    <xf numFmtId="4" fontId="1" fillId="0" borderId="12" xfId="0" applyNumberFormat="1" applyFont="1" applyFill="1" applyBorder="1" applyAlignment="1" applyProtection="1">
      <alignment horizontal="center" vertical="center" wrapText="1"/>
      <protection locked="0"/>
    </xf>
    <xf numFmtId="1" fontId="1" fillId="0" borderId="19" xfId="0" applyNumberFormat="1" applyFont="1" applyFill="1" applyBorder="1" applyAlignment="1" applyProtection="1">
      <alignment horizontal="center" vertical="center" wrapText="1"/>
      <protection locked="0"/>
    </xf>
    <xf numFmtId="1" fontId="7" fillId="0" borderId="0" xfId="0" applyNumberFormat="1" applyFont="1" applyAlignment="1" applyProtection="1">
      <alignment horizontal="left" vertical="center" wrapText="1"/>
    </xf>
    <xf numFmtId="1" fontId="1" fillId="0" borderId="5" xfId="0" applyNumberFormat="1" applyFont="1" applyFill="1" applyBorder="1" applyAlignment="1" applyProtection="1">
      <alignment horizontal="center" vertical="center" wrapText="1"/>
      <protection locked="0"/>
    </xf>
    <xf numFmtId="1" fontId="19" fillId="0" borderId="0" xfId="0" applyNumberFormat="1" applyFont="1" applyBorder="1" applyAlignment="1" applyProtection="1">
      <alignment horizontal="left" vertical="center" wrapText="1"/>
    </xf>
    <xf numFmtId="1" fontId="19" fillId="0" borderId="0" xfId="0" applyNumberFormat="1" applyFont="1" applyBorder="1" applyAlignment="1" applyProtection="1">
      <alignment horizontal="center" vertical="center" wrapText="1"/>
    </xf>
    <xf numFmtId="1" fontId="1" fillId="2" borderId="0" xfId="0" applyNumberFormat="1" applyFont="1" applyFill="1" applyAlignment="1" applyProtection="1">
      <alignment horizontal="left" vertical="center" wrapText="1"/>
    </xf>
    <xf numFmtId="1" fontId="3" fillId="0" borderId="0" xfId="0" applyNumberFormat="1" applyFont="1" applyFill="1" applyAlignment="1" applyProtection="1">
      <alignment horizontal="left" vertical="center" wrapText="1"/>
    </xf>
    <xf numFmtId="1" fontId="4" fillId="0" borderId="0" xfId="0" applyNumberFormat="1" applyFont="1" applyAlignment="1" applyProtection="1">
      <alignment horizontal="left" vertical="center" wrapText="1"/>
    </xf>
    <xf numFmtId="1" fontId="12" fillId="0" borderId="0" xfId="0" applyNumberFormat="1" applyFont="1" applyFill="1" applyAlignment="1" applyProtection="1">
      <alignment horizontal="left" vertical="center" wrapText="1"/>
    </xf>
    <xf numFmtId="166" fontId="4" fillId="0" borderId="0" xfId="0" applyNumberFormat="1" applyFont="1" applyFill="1" applyBorder="1" applyAlignment="1" applyProtection="1">
      <alignment horizontal="center" vertical="center" wrapText="1"/>
    </xf>
    <xf numFmtId="3" fontId="1" fillId="0" borderId="19" xfId="0" applyNumberFormat="1" applyFont="1" applyFill="1" applyBorder="1" applyAlignment="1" applyProtection="1">
      <alignment horizontal="center" vertical="center" wrapText="1"/>
      <protection locked="0"/>
    </xf>
    <xf numFmtId="4" fontId="1" fillId="0" borderId="21" xfId="0" applyNumberFormat="1" applyFont="1" applyFill="1" applyBorder="1" applyAlignment="1" applyProtection="1">
      <alignment horizontal="center" vertical="center" wrapText="1"/>
      <protection locked="0"/>
    </xf>
    <xf numFmtId="1" fontId="12" fillId="0" borderId="0" xfId="0" applyNumberFormat="1" applyFont="1" applyBorder="1" applyAlignment="1" applyProtection="1">
      <alignment horizontal="left" vertical="center" wrapText="1"/>
    </xf>
    <xf numFmtId="3" fontId="1" fillId="0" borderId="23" xfId="0" applyNumberFormat="1" applyFont="1" applyFill="1" applyBorder="1" applyAlignment="1" applyProtection="1">
      <alignment horizontal="center" vertical="center" wrapText="1"/>
      <protection locked="0"/>
    </xf>
    <xf numFmtId="1" fontId="1" fillId="0" borderId="20" xfId="0" applyNumberFormat="1" applyFont="1" applyFill="1" applyBorder="1" applyAlignment="1" applyProtection="1">
      <alignment vertical="center" wrapText="1"/>
    </xf>
    <xf numFmtId="1" fontId="12" fillId="0" borderId="4" xfId="0" applyNumberFormat="1" applyFont="1" applyBorder="1" applyAlignment="1" applyProtection="1">
      <alignment horizontal="left" vertical="center" wrapText="1"/>
    </xf>
    <xf numFmtId="49" fontId="4" fillId="0" borderId="0" xfId="0" applyNumberFormat="1" applyFont="1" applyFill="1" applyAlignment="1" applyProtection="1">
      <alignment horizontal="left" vertical="top" wrapText="1"/>
    </xf>
    <xf numFmtId="0" fontId="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vertical="center" wrapText="1"/>
    </xf>
    <xf numFmtId="0" fontId="4" fillId="0" borderId="0" xfId="0" applyNumberFormat="1" applyFont="1" applyFill="1" applyBorder="1" applyAlignment="1" applyProtection="1">
      <alignment horizontal="left" vertical="center" wrapText="1"/>
    </xf>
    <xf numFmtId="0" fontId="1" fillId="0" borderId="19" xfId="0" applyNumberFormat="1" applyFont="1" applyFill="1" applyBorder="1" applyAlignment="1" applyProtection="1">
      <alignment horizontal="center" vertical="center" wrapText="1"/>
      <protection locked="0"/>
    </xf>
    <xf numFmtId="0" fontId="1" fillId="0" borderId="5"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wrapText="1"/>
    </xf>
    <xf numFmtId="3" fontId="1" fillId="0" borderId="43" xfId="0" applyNumberFormat="1" applyFont="1" applyFill="1" applyBorder="1" applyAlignment="1" applyProtection="1">
      <alignment horizontal="center" vertical="center" wrapText="1"/>
      <protection locked="0"/>
    </xf>
    <xf numFmtId="3" fontId="1" fillId="0" borderId="0" xfId="0" applyNumberFormat="1" applyFont="1" applyFill="1" applyBorder="1" applyAlignment="1" applyProtection="1">
      <alignment horizontal="center" vertical="center" wrapText="1"/>
    </xf>
    <xf numFmtId="0" fontId="1" fillId="0" borderId="0" xfId="0" applyFont="1" applyFill="1" applyBorder="1" applyAlignment="1" applyProtection="1">
      <alignment vertical="center" wrapText="1"/>
    </xf>
    <xf numFmtId="0" fontId="7" fillId="0" borderId="0" xfId="0" applyFont="1" applyAlignment="1" applyProtection="1">
      <alignment vertical="center"/>
    </xf>
    <xf numFmtId="1" fontId="1" fillId="0" borderId="5" xfId="0" applyNumberFormat="1" applyFont="1" applyFill="1" applyBorder="1" applyAlignment="1" applyProtection="1">
      <alignment horizontal="center" vertical="center" wrapText="1"/>
    </xf>
    <xf numFmtId="1" fontId="1" fillId="0" borderId="20" xfId="0" applyNumberFormat="1" applyFont="1" applyFill="1" applyBorder="1" applyAlignment="1" applyProtection="1">
      <alignment horizontal="center" vertical="center" wrapText="1"/>
    </xf>
    <xf numFmtId="3" fontId="1" fillId="0" borderId="37" xfId="0" applyNumberFormat="1" applyFont="1" applyFill="1" applyBorder="1" applyAlignment="1" applyProtection="1">
      <alignment horizontal="center" vertical="center" wrapText="1"/>
      <protection locked="0"/>
    </xf>
    <xf numFmtId="0" fontId="21" fillId="0" borderId="0" xfId="0" applyFont="1" applyAlignment="1" applyProtection="1">
      <alignment vertical="center" wrapText="1"/>
    </xf>
    <xf numFmtId="49" fontId="4" fillId="0" borderId="5" xfId="0" applyNumberFormat="1" applyFont="1" applyFill="1" applyBorder="1" applyAlignment="1" applyProtection="1">
      <alignment horizontal="center" vertical="center" wrapText="1"/>
    </xf>
    <xf numFmtId="0" fontId="1" fillId="0" borderId="0" xfId="0" applyFont="1" applyBorder="1" applyAlignment="1" applyProtection="1">
      <alignment vertical="center" wrapText="1"/>
    </xf>
    <xf numFmtId="1" fontId="6" fillId="0" borderId="0" xfId="0" applyNumberFormat="1" applyFont="1" applyAlignment="1" applyProtection="1">
      <alignment vertical="center" wrapText="1"/>
    </xf>
    <xf numFmtId="1" fontId="1" fillId="3" borderId="5" xfId="0" applyNumberFormat="1" applyFont="1" applyFill="1" applyBorder="1" applyAlignment="1" applyProtection="1">
      <alignment horizontal="center" vertical="center" wrapText="1"/>
      <protection locked="0"/>
    </xf>
    <xf numFmtId="1" fontId="1" fillId="2" borderId="0" xfId="0" applyNumberFormat="1" applyFont="1" applyFill="1" applyBorder="1" applyAlignment="1" applyProtection="1">
      <alignment vertical="center" wrapText="1"/>
    </xf>
    <xf numFmtId="1" fontId="22" fillId="2" borderId="0" xfId="0" applyNumberFormat="1" applyFont="1" applyFill="1" applyBorder="1" applyAlignment="1" applyProtection="1">
      <alignment horizontal="left" vertical="center" wrapText="1"/>
    </xf>
    <xf numFmtId="49" fontId="22" fillId="0" borderId="0" xfId="0" applyNumberFormat="1" applyFont="1" applyFill="1" applyBorder="1" applyAlignment="1" applyProtection="1">
      <alignment horizontal="left" vertical="center" wrapText="1"/>
    </xf>
    <xf numFmtId="49" fontId="1" fillId="0" borderId="0" xfId="0" applyNumberFormat="1" applyFont="1" applyFill="1" applyBorder="1" applyAlignment="1" applyProtection="1">
      <alignment horizontal="left" vertical="center" wrapText="1"/>
    </xf>
    <xf numFmtId="16" fontId="4" fillId="0" borderId="0" xfId="0" quotePrefix="1" applyNumberFormat="1" applyFont="1" applyFill="1" applyAlignment="1" applyProtection="1">
      <alignment horizontal="left" vertical="top"/>
    </xf>
    <xf numFmtId="1" fontId="12" fillId="2" borderId="0" xfId="0" applyNumberFormat="1" applyFont="1" applyFill="1" applyBorder="1" applyAlignment="1" applyProtection="1">
      <alignment horizontal="left" vertical="center" wrapText="1"/>
    </xf>
    <xf numFmtId="1" fontId="1" fillId="0" borderId="16" xfId="0" applyNumberFormat="1" applyFont="1" applyFill="1" applyBorder="1" applyAlignment="1" applyProtection="1">
      <alignment horizontal="left" vertical="center" wrapText="1"/>
    </xf>
    <xf numFmtId="1" fontId="1" fillId="0" borderId="36" xfId="0" applyNumberFormat="1" applyFont="1" applyFill="1" applyBorder="1" applyAlignment="1" applyProtection="1">
      <alignment horizontal="left" vertical="center" wrapText="1"/>
    </xf>
    <xf numFmtId="3" fontId="1" fillId="0" borderId="5" xfId="0" applyNumberFormat="1" applyFont="1" applyFill="1" applyBorder="1" applyAlignment="1" applyProtection="1">
      <alignment vertical="center" wrapText="1"/>
      <protection locked="0"/>
    </xf>
    <xf numFmtId="166" fontId="1" fillId="0" borderId="0" xfId="0" applyNumberFormat="1" applyFont="1" applyFill="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166" fontId="4" fillId="0" borderId="5" xfId="0" applyNumberFormat="1" applyFont="1" applyFill="1" applyBorder="1" applyAlignment="1" applyProtection="1">
      <alignment horizontal="center" vertical="center" wrapText="1"/>
    </xf>
    <xf numFmtId="166" fontId="4" fillId="0" borderId="37" xfId="0" applyNumberFormat="1" applyFont="1" applyFill="1" applyBorder="1" applyAlignment="1" applyProtection="1">
      <alignment horizontal="center" vertical="center" wrapText="1"/>
    </xf>
    <xf numFmtId="0" fontId="1" fillId="0" borderId="6" xfId="0" applyFont="1" applyFill="1" applyBorder="1" applyAlignment="1" applyProtection="1">
      <alignment vertical="center" wrapText="1"/>
    </xf>
    <xf numFmtId="0" fontId="1" fillId="6" borderId="6" xfId="0"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left" vertical="center" wrapText="1"/>
    </xf>
    <xf numFmtId="0" fontId="1" fillId="6" borderId="7" xfId="0" applyFont="1" applyFill="1" applyBorder="1" applyAlignment="1" applyProtection="1">
      <alignment horizontal="center" vertical="center" wrapText="1"/>
    </xf>
    <xf numFmtId="0" fontId="1" fillId="0" borderId="12"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center" wrapText="1"/>
      <protection locked="0"/>
    </xf>
    <xf numFmtId="0" fontId="1" fillId="6" borderId="12" xfId="0" applyFont="1" applyFill="1" applyBorder="1" applyAlignment="1" applyProtection="1">
      <alignment horizontal="center" vertical="center" wrapText="1"/>
    </xf>
    <xf numFmtId="0" fontId="1" fillId="0" borderId="13" xfId="0" applyFont="1" applyFill="1" applyBorder="1" applyAlignment="1" applyProtection="1">
      <alignment horizontal="left" vertical="center" wrapText="1"/>
    </xf>
    <xf numFmtId="0" fontId="1" fillId="0" borderId="13" xfId="0" applyFont="1" applyFill="1" applyBorder="1" applyAlignment="1" applyProtection="1">
      <alignment horizontal="center" vertical="center" wrapText="1"/>
      <protection locked="0"/>
    </xf>
    <xf numFmtId="0" fontId="1" fillId="6" borderId="15" xfId="0" applyFont="1" applyFill="1" applyBorder="1" applyAlignment="1" applyProtection="1">
      <alignment horizontal="center" vertical="center" wrapText="1"/>
    </xf>
    <xf numFmtId="0" fontId="12" fillId="0" borderId="0" xfId="0" applyFont="1" applyFill="1" applyBorder="1" applyAlignment="1" applyProtection="1">
      <alignment vertical="center" wrapText="1"/>
    </xf>
    <xf numFmtId="0" fontId="1" fillId="0" borderId="0" xfId="0" applyNumberFormat="1" applyFont="1" applyFill="1" applyBorder="1" applyAlignment="1" applyProtection="1">
      <alignment horizontal="center" vertical="center" wrapText="1"/>
    </xf>
    <xf numFmtId="167" fontId="1" fillId="0" borderId="19" xfId="0" applyNumberFormat="1" applyFont="1" applyFill="1" applyBorder="1" applyAlignment="1" applyProtection="1">
      <alignment horizontal="center" vertical="center" wrapText="1"/>
      <protection locked="0"/>
    </xf>
    <xf numFmtId="167" fontId="1" fillId="0" borderId="5" xfId="0" applyNumberFormat="1" applyFont="1" applyFill="1" applyBorder="1" applyAlignment="1" applyProtection="1">
      <alignment horizontal="center" vertical="center" wrapText="1"/>
      <protection locked="0"/>
    </xf>
    <xf numFmtId="2" fontId="0" fillId="0" borderId="0" xfId="0" applyNumberFormat="1">
      <alignment wrapText="1"/>
    </xf>
    <xf numFmtId="1" fontId="1" fillId="0" borderId="43" xfId="0" applyNumberFormat="1" applyFont="1" applyFill="1" applyBorder="1" applyAlignment="1" applyProtection="1">
      <alignment horizontal="left" vertical="center" wrapText="1"/>
    </xf>
    <xf numFmtId="1" fontId="1" fillId="0" borderId="44" xfId="0" applyNumberFormat="1" applyFont="1" applyFill="1" applyBorder="1" applyAlignment="1" applyProtection="1">
      <alignment horizontal="left" vertical="center" wrapText="1"/>
    </xf>
    <xf numFmtId="1" fontId="1" fillId="0" borderId="37" xfId="0" applyNumberFormat="1" applyFont="1" applyFill="1" applyBorder="1" applyAlignment="1" applyProtection="1">
      <alignment horizontal="left" vertical="center" wrapText="1"/>
    </xf>
    <xf numFmtId="49" fontId="1" fillId="0" borderId="43" xfId="0" applyNumberFormat="1" applyFont="1" applyFill="1" applyBorder="1" applyAlignment="1" applyProtection="1">
      <alignment horizontal="left" vertical="center" wrapText="1"/>
    </xf>
    <xf numFmtId="49" fontId="1" fillId="0" borderId="44" xfId="0" applyNumberFormat="1" applyFont="1" applyFill="1" applyBorder="1" applyAlignment="1" applyProtection="1">
      <alignment horizontal="left" vertical="center" wrapText="1"/>
    </xf>
    <xf numFmtId="49" fontId="1" fillId="0" borderId="37" xfId="0" applyNumberFormat="1" applyFont="1" applyFill="1" applyBorder="1" applyAlignment="1" applyProtection="1">
      <alignment horizontal="left" vertical="center" wrapText="1"/>
    </xf>
    <xf numFmtId="1" fontId="1" fillId="0" borderId="0" xfId="0" applyNumberFormat="1" applyFont="1" applyFill="1" applyBorder="1" applyAlignment="1" applyProtection="1">
      <alignment horizontal="left" vertical="center" wrapText="1"/>
    </xf>
    <xf numFmtId="1" fontId="1" fillId="0" borderId="4" xfId="0" applyNumberFormat="1" applyFont="1" applyFill="1" applyBorder="1" applyAlignment="1" applyProtection="1">
      <alignment horizontal="left" vertical="center" wrapText="1"/>
    </xf>
    <xf numFmtId="1" fontId="1" fillId="0" borderId="0" xfId="0" applyNumberFormat="1" applyFont="1" applyFill="1" applyBorder="1" applyAlignment="1" applyProtection="1">
      <alignment horizontal="center" vertical="center" wrapText="1"/>
    </xf>
    <xf numFmtId="1" fontId="4" fillId="0" borderId="23" xfId="0" applyNumberFormat="1" applyFont="1" applyFill="1" applyBorder="1" applyAlignment="1" applyProtection="1">
      <alignment horizontal="center" vertical="center" wrapText="1"/>
    </xf>
    <xf numFmtId="1" fontId="1" fillId="0" borderId="20" xfId="0" applyNumberFormat="1" applyFont="1" applyFill="1" applyBorder="1" applyAlignment="1" applyProtection="1">
      <alignment horizontal="center" vertical="center" wrapText="1"/>
    </xf>
    <xf numFmtId="1" fontId="1" fillId="0" borderId="42" xfId="0" applyNumberFormat="1" applyFont="1" applyFill="1" applyBorder="1" applyAlignment="1" applyProtection="1">
      <alignment horizontal="center" vertical="center" wrapText="1"/>
    </xf>
    <xf numFmtId="49" fontId="4" fillId="0" borderId="0" xfId="0" applyNumberFormat="1" applyFont="1" applyFill="1" applyBorder="1" applyAlignment="1" applyProtection="1">
      <alignment horizontal="left" vertical="top" wrapText="1"/>
    </xf>
    <xf numFmtId="164" fontId="4" fillId="0" borderId="0" xfId="0" applyNumberFormat="1" applyFont="1" applyFill="1" applyBorder="1" applyAlignment="1" applyProtection="1">
      <alignment horizontal="left" vertical="center" wrapText="1"/>
    </xf>
    <xf numFmtId="0" fontId="1" fillId="0" borderId="26" xfId="0" applyFont="1" applyFill="1" applyBorder="1" applyAlignment="1" applyProtection="1">
      <alignment horizontal="left" vertical="center" wrapText="1"/>
    </xf>
    <xf numFmtId="0" fontId="1" fillId="0" borderId="11" xfId="0" applyFont="1" applyFill="1" applyBorder="1" applyAlignment="1" applyProtection="1">
      <alignment horizontal="left" vertical="center" wrapText="1"/>
    </xf>
    <xf numFmtId="0" fontId="1" fillId="0" borderId="12" xfId="0" applyFont="1" applyFill="1" applyBorder="1" applyAlignment="1" applyProtection="1">
      <alignment horizontal="left" vertical="center" wrapText="1"/>
    </xf>
    <xf numFmtId="166" fontId="4" fillId="0" borderId="19" xfId="0" applyNumberFormat="1" applyFont="1" applyFill="1" applyBorder="1" applyAlignment="1" applyProtection="1">
      <alignment horizontal="center" vertical="center" wrapText="1"/>
    </xf>
    <xf numFmtId="166" fontId="4" fillId="0" borderId="18" xfId="0" applyNumberFormat="1" applyFont="1" applyFill="1" applyBorder="1" applyAlignment="1" applyProtection="1">
      <alignment horizontal="center" vertical="center" wrapText="1"/>
    </xf>
    <xf numFmtId="0" fontId="4" fillId="0" borderId="43" xfId="0" applyFont="1" applyFill="1" applyBorder="1" applyAlignment="1" applyProtection="1">
      <alignment horizontal="left" vertical="center" wrapText="1"/>
    </xf>
    <xf numFmtId="0" fontId="4" fillId="0" borderId="44" xfId="0" applyFont="1" applyFill="1" applyBorder="1" applyAlignment="1" applyProtection="1">
      <alignment horizontal="left" vertical="center" wrapText="1"/>
    </xf>
    <xf numFmtId="0" fontId="4" fillId="0" borderId="37" xfId="0" applyFont="1" applyFill="1" applyBorder="1" applyAlignment="1" applyProtection="1">
      <alignment horizontal="left" vertical="center" wrapText="1"/>
    </xf>
    <xf numFmtId="164" fontId="1" fillId="0" borderId="43" xfId="0" applyNumberFormat="1" applyFont="1" applyFill="1" applyBorder="1" applyAlignment="1" applyProtection="1">
      <alignment horizontal="left" vertical="top" wrapText="1"/>
      <protection locked="0"/>
    </xf>
    <xf numFmtId="164" fontId="1" fillId="0" borderId="44" xfId="0" applyNumberFormat="1" applyFont="1" applyFill="1" applyBorder="1" applyAlignment="1" applyProtection="1">
      <alignment horizontal="left" vertical="top" wrapText="1"/>
      <protection locked="0"/>
    </xf>
    <xf numFmtId="164" fontId="1" fillId="0" borderId="37" xfId="0" applyNumberFormat="1" applyFont="1" applyFill="1" applyBorder="1" applyAlignment="1" applyProtection="1">
      <alignment horizontal="left" vertical="top" wrapText="1"/>
      <protection locked="0"/>
    </xf>
    <xf numFmtId="1" fontId="1" fillId="0" borderId="19" xfId="0" applyNumberFormat="1" applyFont="1" applyFill="1" applyBorder="1" applyAlignment="1" applyProtection="1">
      <alignment horizontal="center" vertical="center" wrapText="1"/>
    </xf>
    <xf numFmtId="1" fontId="1" fillId="0" borderId="18" xfId="0" applyNumberFormat="1" applyFont="1" applyFill="1" applyBorder="1" applyAlignment="1" applyProtection="1">
      <alignment horizontal="center" vertical="center" wrapText="1"/>
    </xf>
    <xf numFmtId="1" fontId="1" fillId="0" borderId="21" xfId="0" applyNumberFormat="1" applyFont="1" applyFill="1" applyBorder="1" applyAlignment="1" applyProtection="1">
      <alignment horizontal="center" vertical="center" wrapText="1"/>
    </xf>
    <xf numFmtId="164" fontId="1" fillId="0" borderId="0" xfId="0" applyNumberFormat="1" applyFont="1" applyFill="1" applyBorder="1" applyAlignment="1" applyProtection="1">
      <alignment vertical="center" wrapText="1"/>
    </xf>
    <xf numFmtId="0" fontId="4"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49" fontId="1" fillId="0" borderId="0" xfId="0" applyNumberFormat="1" applyFont="1" applyFill="1" applyBorder="1" applyAlignment="1" applyProtection="1">
      <alignment horizontal="left" vertical="top" wrapText="1"/>
    </xf>
    <xf numFmtId="1" fontId="4" fillId="0" borderId="41" xfId="0" applyNumberFormat="1" applyFont="1" applyFill="1" applyBorder="1" applyAlignment="1" applyProtection="1">
      <alignment horizontal="center" vertical="center" wrapText="1"/>
    </xf>
    <xf numFmtId="1" fontId="4" fillId="0" borderId="4" xfId="0" applyNumberFormat="1" applyFont="1" applyFill="1" applyBorder="1" applyAlignment="1" applyProtection="1">
      <alignment horizontal="center" vertical="center" wrapText="1"/>
    </xf>
    <xf numFmtId="1" fontId="4" fillId="0" borderId="36" xfId="0" applyNumberFormat="1" applyFont="1" applyFill="1" applyBorder="1" applyAlignment="1" applyProtection="1">
      <alignment horizontal="center" vertical="center" wrapText="1"/>
    </xf>
    <xf numFmtId="0" fontId="4" fillId="0" borderId="19" xfId="0" applyFont="1" applyFill="1" applyBorder="1" applyAlignment="1" applyProtection="1">
      <alignment horizontal="center" vertical="center" wrapText="1"/>
    </xf>
    <xf numFmtId="0" fontId="4" fillId="0" borderId="18" xfId="0" applyFont="1" applyFill="1" applyBorder="1" applyAlignment="1" applyProtection="1">
      <alignment horizontal="center" vertical="center" wrapText="1"/>
    </xf>
    <xf numFmtId="0" fontId="4" fillId="0" borderId="21" xfId="0" applyFont="1" applyFill="1" applyBorder="1" applyAlignment="1" applyProtection="1">
      <alignment horizontal="center" vertical="center" wrapText="1"/>
    </xf>
    <xf numFmtId="0" fontId="4" fillId="0" borderId="19" xfId="0" applyFont="1" applyBorder="1" applyAlignment="1" applyProtection="1">
      <alignment horizontal="center" vertical="center" wrapText="1"/>
    </xf>
    <xf numFmtId="0" fontId="4" fillId="0" borderId="18" xfId="0" applyFont="1" applyBorder="1" applyAlignment="1" applyProtection="1">
      <alignment horizontal="center" vertical="center" wrapText="1"/>
    </xf>
    <xf numFmtId="0" fontId="4" fillId="0" borderId="21" xfId="0" applyFont="1" applyBorder="1" applyAlignment="1" applyProtection="1">
      <alignment horizontal="center" vertical="center" wrapText="1"/>
    </xf>
    <xf numFmtId="1" fontId="1" fillId="0" borderId="38" xfId="0" applyNumberFormat="1" applyFont="1" applyFill="1" applyBorder="1" applyAlignment="1" applyProtection="1">
      <alignment horizontal="left" vertical="center" wrapText="1"/>
    </xf>
    <xf numFmtId="1" fontId="1" fillId="0" borderId="17" xfId="0" applyNumberFormat="1" applyFont="1" applyFill="1" applyBorder="1" applyAlignment="1" applyProtection="1">
      <alignment horizontal="left" vertical="center" wrapText="1"/>
    </xf>
    <xf numFmtId="1" fontId="1" fillId="0" borderId="15" xfId="0" applyNumberFormat="1" applyFont="1" applyFill="1" applyBorder="1" applyAlignment="1" applyProtection="1">
      <alignment horizontal="left" vertical="center" wrapText="1"/>
    </xf>
    <xf numFmtId="1" fontId="1" fillId="0" borderId="25" xfId="0" applyNumberFormat="1" applyFont="1" applyFill="1" applyBorder="1" applyAlignment="1" applyProtection="1">
      <alignment horizontal="left" vertical="center" wrapText="1"/>
    </xf>
    <xf numFmtId="1" fontId="1" fillId="0" borderId="9" xfId="0" applyNumberFormat="1" applyFont="1" applyFill="1" applyBorder="1" applyAlignment="1" applyProtection="1">
      <alignment horizontal="left" vertical="center" wrapText="1"/>
    </xf>
    <xf numFmtId="1" fontId="4" fillId="0" borderId="19" xfId="0" applyNumberFormat="1" applyFont="1" applyFill="1" applyBorder="1" applyAlignment="1" applyProtection="1">
      <alignment horizontal="center" vertical="center" wrapText="1"/>
    </xf>
    <xf numFmtId="1" fontId="4" fillId="0" borderId="18" xfId="0" applyNumberFormat="1" applyFont="1" applyFill="1" applyBorder="1" applyAlignment="1" applyProtection="1">
      <alignment horizontal="center" vertical="center" wrapText="1"/>
    </xf>
    <xf numFmtId="1" fontId="4" fillId="0" borderId="21" xfId="0" applyNumberFormat="1" applyFont="1" applyFill="1" applyBorder="1" applyAlignment="1" applyProtection="1">
      <alignment horizontal="center" vertical="center" wrapText="1"/>
    </xf>
    <xf numFmtId="0" fontId="1" fillId="0" borderId="43" xfId="0" applyNumberFormat="1" applyFont="1" applyFill="1" applyBorder="1" applyAlignment="1" applyProtection="1">
      <alignment horizontal="left" vertical="center" wrapText="1"/>
    </xf>
    <xf numFmtId="0" fontId="1" fillId="0" borderId="44" xfId="0" applyNumberFormat="1" applyFont="1" applyFill="1" applyBorder="1" applyAlignment="1" applyProtection="1">
      <alignment horizontal="left" vertical="center" wrapText="1"/>
    </xf>
    <xf numFmtId="1" fontId="1" fillId="0" borderId="0" xfId="0" applyNumberFormat="1" applyFont="1" applyFill="1" applyAlignment="1" applyProtection="1">
      <alignment horizontal="left" vertical="center" wrapText="1"/>
    </xf>
    <xf numFmtId="1" fontId="4" fillId="0" borderId="0" xfId="0" applyNumberFormat="1" applyFont="1" applyFill="1" applyBorder="1" applyAlignment="1" applyProtection="1">
      <alignment horizontal="left" vertical="center" wrapText="1"/>
    </xf>
    <xf numFmtId="1" fontId="4" fillId="0" borderId="0" xfId="0" applyNumberFormat="1" applyFont="1" applyAlignment="1" applyProtection="1">
      <alignment horizontal="left" vertical="center" wrapText="1"/>
    </xf>
    <xf numFmtId="0" fontId="1" fillId="0" borderId="43" xfId="0" applyFont="1" applyFill="1" applyBorder="1" applyAlignment="1" applyProtection="1">
      <alignment horizontal="left" vertical="center" wrapText="1"/>
    </xf>
    <xf numFmtId="0" fontId="1" fillId="0" borderId="44" xfId="0" applyFont="1" applyFill="1" applyBorder="1" applyAlignment="1" applyProtection="1">
      <alignment horizontal="left" vertical="center" wrapText="1"/>
    </xf>
    <xf numFmtId="0" fontId="1" fillId="0" borderId="37" xfId="0" applyFont="1" applyFill="1" applyBorder="1" applyAlignment="1" applyProtection="1">
      <alignment horizontal="left" vertical="center" wrapText="1"/>
    </xf>
    <xf numFmtId="1" fontId="1" fillId="0" borderId="41" xfId="0" applyNumberFormat="1" applyFont="1" applyFill="1" applyBorder="1" applyAlignment="1" applyProtection="1">
      <alignment horizontal="center" vertical="center" wrapText="1"/>
    </xf>
    <xf numFmtId="1" fontId="1" fillId="0" borderId="4" xfId="0" applyNumberFormat="1" applyFont="1" applyFill="1" applyBorder="1" applyAlignment="1" applyProtection="1">
      <alignment horizontal="center" vertical="center" wrapText="1"/>
    </xf>
    <xf numFmtId="1" fontId="1" fillId="0" borderId="36" xfId="0" applyNumberFormat="1" applyFont="1" applyFill="1" applyBorder="1" applyAlignment="1" applyProtection="1">
      <alignment horizontal="center" vertical="center" wrapText="1"/>
    </xf>
    <xf numFmtId="1" fontId="1" fillId="0" borderId="24" xfId="0" applyNumberFormat="1" applyFont="1" applyFill="1" applyBorder="1" applyAlignment="1" applyProtection="1">
      <alignment horizontal="center" vertical="center" wrapText="1"/>
    </xf>
    <xf numFmtId="1" fontId="1" fillId="0" borderId="50" xfId="0" applyNumberFormat="1" applyFont="1" applyFill="1" applyBorder="1" applyAlignment="1" applyProtection="1">
      <alignment horizontal="center" vertical="center" wrapText="1"/>
    </xf>
    <xf numFmtId="1" fontId="1" fillId="0" borderId="49" xfId="0" applyNumberFormat="1" applyFont="1" applyFill="1" applyBorder="1" applyAlignment="1" applyProtection="1">
      <alignment horizontal="center" vertical="center" wrapText="1"/>
    </xf>
    <xf numFmtId="1" fontId="1" fillId="4" borderId="45" xfId="0" applyNumberFormat="1" applyFont="1" applyFill="1" applyBorder="1" applyAlignment="1" applyProtection="1">
      <alignment horizontal="left" vertical="center" wrapText="1"/>
    </xf>
    <xf numFmtId="1" fontId="1" fillId="4" borderId="14"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0" fontId="4" fillId="0" borderId="19" xfId="0" applyNumberFormat="1" applyFont="1" applyFill="1" applyBorder="1" applyAlignment="1" applyProtection="1">
      <alignment horizontal="center" vertical="center" wrapText="1"/>
    </xf>
    <xf numFmtId="0" fontId="4" fillId="0" borderId="21" xfId="0" applyNumberFormat="1" applyFont="1" applyFill="1" applyBorder="1" applyAlignment="1" applyProtection="1">
      <alignment horizontal="center" vertical="center" wrapText="1"/>
    </xf>
    <xf numFmtId="1" fontId="1" fillId="0" borderId="23" xfId="0" applyNumberFormat="1" applyFont="1" applyFill="1" applyBorder="1" applyAlignment="1" applyProtection="1">
      <alignment horizontal="left" vertical="center" wrapText="1"/>
    </xf>
    <xf numFmtId="1" fontId="1" fillId="0" borderId="39" xfId="0" applyNumberFormat="1" applyFont="1" applyFill="1" applyBorder="1" applyAlignment="1" applyProtection="1">
      <alignment horizontal="left" vertical="center" wrapText="1"/>
    </xf>
    <xf numFmtId="1" fontId="1" fillId="0" borderId="41" xfId="0" applyNumberFormat="1" applyFont="1" applyFill="1" applyBorder="1" applyAlignment="1" applyProtection="1">
      <alignment horizontal="left" vertical="center" wrapText="1"/>
    </xf>
    <xf numFmtId="0" fontId="1" fillId="0" borderId="23" xfId="0" applyNumberFormat="1" applyFont="1" applyFill="1" applyBorder="1" applyAlignment="1" applyProtection="1">
      <alignment horizontal="left" vertical="center" wrapText="1"/>
    </xf>
    <xf numFmtId="0" fontId="1" fillId="0" borderId="39" xfId="0" applyNumberFormat="1" applyFont="1" applyFill="1" applyBorder="1" applyAlignment="1" applyProtection="1">
      <alignment horizontal="left" vertical="center" wrapText="1"/>
    </xf>
    <xf numFmtId="0" fontId="1" fillId="0" borderId="34" xfId="0" applyFont="1" applyFill="1" applyBorder="1" applyAlignment="1" applyProtection="1">
      <alignment horizontal="left" vertical="center" wrapText="1"/>
    </xf>
    <xf numFmtId="0" fontId="1" fillId="0" borderId="51" xfId="0" applyFont="1" applyFill="1" applyBorder="1" applyAlignment="1" applyProtection="1">
      <alignment horizontal="left" vertical="center" wrapText="1"/>
    </xf>
    <xf numFmtId="0" fontId="1" fillId="0" borderId="35" xfId="0"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1" fontId="1" fillId="0" borderId="26" xfId="0" applyNumberFormat="1" applyFont="1" applyFill="1" applyBorder="1" applyAlignment="1" applyProtection="1">
      <alignment horizontal="left" vertical="center" wrapText="1"/>
    </xf>
    <xf numFmtId="1" fontId="1" fillId="0" borderId="11" xfId="0" applyNumberFormat="1" applyFont="1" applyFill="1" applyBorder="1" applyAlignment="1" applyProtection="1">
      <alignment horizontal="left" vertical="center" wrapText="1"/>
    </xf>
    <xf numFmtId="1" fontId="1" fillId="0" borderId="12" xfId="0" applyNumberFormat="1" applyFont="1" applyFill="1" applyBorder="1" applyAlignment="1" applyProtection="1">
      <alignment horizontal="left" vertical="center" wrapText="1"/>
    </xf>
    <xf numFmtId="0" fontId="4" fillId="0" borderId="23" xfId="0" applyFont="1" applyFill="1" applyBorder="1" applyAlignment="1" applyProtection="1">
      <alignment horizontal="center" vertical="center" wrapText="1"/>
    </xf>
    <xf numFmtId="0" fontId="4" fillId="0" borderId="39" xfId="0" applyFont="1" applyFill="1" applyBorder="1" applyAlignment="1" applyProtection="1">
      <alignment horizontal="center" vertical="center" wrapText="1"/>
    </xf>
    <xf numFmtId="0" fontId="4" fillId="0" borderId="41" xfId="0"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42" xfId="0" applyFont="1" applyFill="1" applyBorder="1" applyAlignment="1" applyProtection="1">
      <alignment horizontal="center" vertical="center" wrapText="1"/>
    </xf>
    <xf numFmtId="0" fontId="4" fillId="0" borderId="16" xfId="0" applyFont="1" applyFill="1" applyBorder="1" applyAlignment="1" applyProtection="1">
      <alignment horizontal="center" vertical="center" wrapText="1"/>
    </xf>
    <xf numFmtId="0" fontId="4" fillId="0" borderId="36" xfId="0" applyFont="1" applyFill="1" applyBorder="1" applyAlignment="1" applyProtection="1">
      <alignment horizontal="center" vertical="center" wrapText="1"/>
    </xf>
    <xf numFmtId="1" fontId="1" fillId="3" borderId="45" xfId="0" applyNumberFormat="1" applyFont="1" applyFill="1" applyBorder="1" applyAlignment="1" applyProtection="1">
      <alignment horizontal="left" vertical="center" wrapText="1"/>
    </xf>
    <xf numFmtId="1" fontId="1" fillId="3" borderId="14" xfId="0" applyNumberFormat="1" applyFont="1" applyFill="1" applyBorder="1" applyAlignment="1" applyProtection="1">
      <alignment horizontal="left" vertical="center" wrapText="1"/>
    </xf>
    <xf numFmtId="1" fontId="1" fillId="3" borderId="0" xfId="0" quotePrefix="1" applyNumberFormat="1" applyFont="1" applyFill="1" applyBorder="1" applyAlignment="1" applyProtection="1">
      <alignment horizontal="center" vertical="center" wrapText="1"/>
    </xf>
    <xf numFmtId="1" fontId="1" fillId="0" borderId="10" xfId="0" applyNumberFormat="1" applyFont="1" applyFill="1" applyBorder="1" applyAlignment="1" applyProtection="1">
      <alignment horizontal="left" vertical="center" wrapText="1"/>
    </xf>
    <xf numFmtId="1" fontId="1" fillId="0" borderId="45" xfId="0" applyNumberFormat="1" applyFont="1" applyFill="1" applyBorder="1" applyAlignment="1" applyProtection="1">
      <alignment horizontal="left" vertical="center" wrapText="1"/>
    </xf>
    <xf numFmtId="1" fontId="1" fillId="0" borderId="46" xfId="0" applyNumberFormat="1" applyFont="1" applyFill="1" applyBorder="1" applyAlignment="1" applyProtection="1">
      <alignment horizontal="left" vertical="center" wrapText="1"/>
    </xf>
    <xf numFmtId="1" fontId="1" fillId="0" borderId="6" xfId="0" applyNumberFormat="1" applyFont="1" applyFill="1" applyBorder="1" applyAlignment="1" applyProtection="1">
      <alignment horizontal="center" vertical="center" wrapText="1"/>
    </xf>
    <xf numFmtId="1" fontId="1" fillId="0" borderId="8" xfId="0" applyNumberFormat="1" applyFont="1" applyFill="1" applyBorder="1" applyAlignment="1" applyProtection="1">
      <alignment horizontal="center" vertical="center" wrapText="1"/>
    </xf>
    <xf numFmtId="1" fontId="4" fillId="0" borderId="0" xfId="0" applyNumberFormat="1" applyFont="1" applyFill="1" applyBorder="1" applyAlignment="1" applyProtection="1">
      <alignment horizontal="center" vertical="center" wrapText="1"/>
    </xf>
    <xf numFmtId="1" fontId="4" fillId="0" borderId="23" xfId="0" applyNumberFormat="1" applyFont="1" applyFill="1" applyBorder="1" applyAlignment="1" applyProtection="1">
      <alignment horizontal="left" vertical="center" wrapText="1"/>
    </xf>
    <xf numFmtId="1" fontId="4" fillId="0" borderId="39" xfId="0" applyNumberFormat="1" applyFont="1" applyFill="1" applyBorder="1" applyAlignment="1" applyProtection="1">
      <alignment horizontal="left" vertical="center" wrapText="1"/>
    </xf>
    <xf numFmtId="1" fontId="4" fillId="0" borderId="41" xfId="0" applyNumberFormat="1" applyFont="1" applyFill="1" applyBorder="1" applyAlignment="1" applyProtection="1">
      <alignment horizontal="left" vertical="center" wrapText="1"/>
    </xf>
    <xf numFmtId="1" fontId="4" fillId="0" borderId="20" xfId="0" applyNumberFormat="1" applyFont="1" applyFill="1" applyBorder="1" applyAlignment="1" applyProtection="1">
      <alignment horizontal="left" vertical="center" wrapText="1"/>
    </xf>
    <xf numFmtId="1" fontId="4" fillId="0" borderId="4" xfId="0" applyNumberFormat="1" applyFont="1" applyFill="1" applyBorder="1" applyAlignment="1" applyProtection="1">
      <alignment horizontal="left" vertical="center" wrapText="1"/>
    </xf>
    <xf numFmtId="1" fontId="12" fillId="0" borderId="39" xfId="0" applyNumberFormat="1" applyFont="1" applyFill="1" applyBorder="1" applyAlignment="1" applyProtection="1">
      <alignment horizontal="left" vertical="center" wrapText="1"/>
    </xf>
    <xf numFmtId="1" fontId="12" fillId="0" borderId="0" xfId="0" applyNumberFormat="1" applyFont="1" applyFill="1" applyBorder="1" applyAlignment="1" applyProtection="1">
      <alignment horizontal="left" vertical="center" wrapText="1"/>
    </xf>
    <xf numFmtId="1" fontId="4" fillId="0" borderId="39" xfId="0" applyNumberFormat="1" applyFont="1" applyFill="1" applyBorder="1" applyAlignment="1" applyProtection="1">
      <alignment horizontal="center" vertical="center" wrapText="1"/>
    </xf>
    <xf numFmtId="1" fontId="4" fillId="0" borderId="42" xfId="0" applyNumberFormat="1" applyFont="1" applyFill="1" applyBorder="1" applyAlignment="1" applyProtection="1">
      <alignment horizontal="center" vertical="center" wrapText="1"/>
    </xf>
    <xf numFmtId="1" fontId="4" fillId="0" borderId="16" xfId="0" applyNumberFormat="1" applyFont="1" applyFill="1" applyBorder="1" applyAlignment="1" applyProtection="1">
      <alignment horizontal="center" vertical="center" wrapText="1"/>
    </xf>
    <xf numFmtId="1" fontId="7" fillId="0" borderId="0" xfId="0" applyNumberFormat="1" applyFont="1" applyFill="1" applyAlignment="1" applyProtection="1">
      <alignment horizontal="left" vertical="center" wrapText="1"/>
    </xf>
    <xf numFmtId="49" fontId="1" fillId="0" borderId="26" xfId="0" applyNumberFormat="1" applyFont="1" applyFill="1" applyBorder="1" applyAlignment="1" applyProtection="1">
      <alignment horizontal="center" vertical="center" wrapText="1"/>
      <protection locked="0"/>
    </xf>
    <xf numFmtId="49" fontId="1" fillId="0" borderId="11" xfId="0" applyNumberFormat="1" applyFont="1" applyFill="1" applyBorder="1" applyAlignment="1" applyProtection="1">
      <alignment horizontal="center" vertical="center" wrapText="1"/>
      <protection locked="0"/>
    </xf>
    <xf numFmtId="49" fontId="1" fillId="0" borderId="12" xfId="0" applyNumberFormat="1" applyFont="1" applyFill="1" applyBorder="1" applyAlignment="1" applyProtection="1">
      <alignment horizontal="center" vertical="center" wrapText="1"/>
      <protection locked="0"/>
    </xf>
    <xf numFmtId="1" fontId="1" fillId="0" borderId="43" xfId="0" applyNumberFormat="1" applyFont="1" applyFill="1" applyBorder="1" applyAlignment="1" applyProtection="1">
      <alignment horizontal="center" vertical="center" wrapText="1"/>
    </xf>
    <xf numFmtId="1" fontId="1" fillId="0" borderId="1" xfId="0" applyNumberFormat="1" applyFont="1" applyFill="1" applyBorder="1" applyAlignment="1" applyProtection="1">
      <alignment horizontal="center" vertical="center" wrapText="1"/>
    </xf>
    <xf numFmtId="1" fontId="4" fillId="0" borderId="0" xfId="0" applyNumberFormat="1" applyFont="1" applyFill="1" applyAlignment="1" applyProtection="1">
      <alignment vertical="center" wrapText="1"/>
    </xf>
    <xf numFmtId="1" fontId="1" fillId="0" borderId="0" xfId="0" applyNumberFormat="1" applyFont="1" applyAlignment="1" applyProtection="1">
      <alignment vertical="center" wrapText="1"/>
    </xf>
    <xf numFmtId="0" fontId="4" fillId="3" borderId="73" xfId="0" applyFont="1" applyFill="1" applyBorder="1" applyAlignment="1" applyProtection="1">
      <alignment horizontal="left" vertical="center" wrapText="1"/>
    </xf>
    <xf numFmtId="0" fontId="3" fillId="3" borderId="74" xfId="0" applyFont="1" applyFill="1" applyBorder="1" applyAlignment="1" applyProtection="1">
      <alignment horizontal="left" vertical="center" wrapText="1"/>
    </xf>
    <xf numFmtId="0" fontId="3" fillId="3" borderId="75" xfId="0" applyFont="1" applyFill="1" applyBorder="1" applyAlignment="1" applyProtection="1">
      <alignment horizontal="left" vertical="center" wrapText="1"/>
    </xf>
    <xf numFmtId="0" fontId="3" fillId="3" borderId="76" xfId="0" applyFont="1" applyFill="1" applyBorder="1" applyAlignment="1" applyProtection="1">
      <alignment horizontal="left" vertical="center" wrapText="1"/>
    </xf>
    <xf numFmtId="0" fontId="3" fillId="3" borderId="0" xfId="0" applyFont="1" applyFill="1" applyBorder="1" applyAlignment="1" applyProtection="1">
      <alignment horizontal="left" vertical="center" wrapText="1"/>
    </xf>
    <xf numFmtId="0" fontId="3" fillId="3" borderId="77" xfId="0" applyFont="1" applyFill="1" applyBorder="1" applyAlignment="1" applyProtection="1">
      <alignment horizontal="left" vertical="center" wrapText="1"/>
    </xf>
    <xf numFmtId="0" fontId="3" fillId="3" borderId="78" xfId="0" applyFont="1" applyFill="1" applyBorder="1" applyAlignment="1" applyProtection="1">
      <alignment horizontal="left" vertical="center" wrapText="1"/>
    </xf>
    <xf numFmtId="0" fontId="3" fillId="3" borderId="79" xfId="0" applyFont="1" applyFill="1" applyBorder="1" applyAlignment="1" applyProtection="1">
      <alignment horizontal="left" vertical="center" wrapText="1"/>
    </xf>
    <xf numFmtId="0" fontId="3" fillId="3" borderId="80" xfId="0" applyFont="1" applyFill="1" applyBorder="1" applyAlignment="1" applyProtection="1">
      <alignment horizontal="left" vertical="center" wrapText="1"/>
    </xf>
    <xf numFmtId="0" fontId="11" fillId="3" borderId="73" xfId="0" applyFont="1" applyFill="1" applyBorder="1" applyAlignment="1" applyProtection="1">
      <alignment horizontal="left" vertical="center" wrapText="1"/>
    </xf>
    <xf numFmtId="0" fontId="11" fillId="3" borderId="74" xfId="0" applyFont="1" applyFill="1" applyBorder="1" applyAlignment="1" applyProtection="1">
      <alignment horizontal="left" vertical="center" wrapText="1"/>
    </xf>
    <xf numFmtId="0" fontId="11" fillId="3" borderId="75" xfId="0" applyFont="1" applyFill="1" applyBorder="1" applyAlignment="1" applyProtection="1">
      <alignment horizontal="left" vertical="center" wrapText="1"/>
    </xf>
    <xf numFmtId="0" fontId="11" fillId="3" borderId="76" xfId="0" applyFont="1" applyFill="1" applyBorder="1" applyAlignment="1" applyProtection="1">
      <alignment horizontal="left" vertical="center" wrapText="1"/>
    </xf>
    <xf numFmtId="0" fontId="11" fillId="3" borderId="0" xfId="0" applyFont="1" applyFill="1" applyBorder="1" applyAlignment="1" applyProtection="1">
      <alignment horizontal="left" vertical="center" wrapText="1"/>
    </xf>
    <xf numFmtId="0" fontId="11" fillId="3" borderId="77" xfId="0" applyFont="1" applyFill="1" applyBorder="1" applyAlignment="1" applyProtection="1">
      <alignment horizontal="left" vertical="center" wrapText="1"/>
    </xf>
    <xf numFmtId="0" fontId="11" fillId="3" borderId="78" xfId="0" applyFont="1" applyFill="1" applyBorder="1" applyAlignment="1" applyProtection="1">
      <alignment horizontal="left" vertical="center" wrapText="1"/>
    </xf>
    <xf numFmtId="0" fontId="11" fillId="3" borderId="79" xfId="0" applyFont="1" applyFill="1" applyBorder="1" applyAlignment="1" applyProtection="1">
      <alignment horizontal="left" vertical="center" wrapText="1"/>
    </xf>
    <xf numFmtId="0" fontId="11" fillId="3" borderId="80" xfId="0" applyFont="1" applyFill="1" applyBorder="1" applyAlignment="1" applyProtection="1">
      <alignment horizontal="left" vertical="center" wrapText="1"/>
    </xf>
    <xf numFmtId="49" fontId="1" fillId="0" borderId="43"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wrapText="1"/>
      <protection locked="0"/>
    </xf>
    <xf numFmtId="1" fontId="1" fillId="0" borderId="2" xfId="0" applyNumberFormat="1" applyFont="1" applyFill="1" applyBorder="1" applyAlignment="1" applyProtection="1">
      <alignment horizontal="center" vertical="center" wrapText="1"/>
    </xf>
    <xf numFmtId="1" fontId="1" fillId="0" borderId="37" xfId="0" applyNumberFormat="1" applyFont="1" applyFill="1" applyBorder="1" applyAlignment="1" applyProtection="1">
      <alignment horizontal="center" vertical="center" wrapText="1"/>
    </xf>
    <xf numFmtId="0" fontId="4" fillId="0" borderId="0" xfId="0" applyFont="1" applyAlignment="1" applyProtection="1">
      <alignment horizontal="left" vertical="center" wrapText="1"/>
    </xf>
    <xf numFmtId="49" fontId="1" fillId="0" borderId="25" xfId="0" applyNumberFormat="1" applyFont="1" applyFill="1" applyBorder="1" applyAlignment="1" applyProtection="1">
      <alignment horizontal="center" vertical="center" wrapText="1"/>
      <protection locked="0"/>
    </xf>
    <xf numFmtId="49" fontId="1" fillId="0" borderId="9" xfId="0" applyNumberFormat="1" applyFont="1" applyFill="1" applyBorder="1" applyAlignment="1" applyProtection="1">
      <alignment horizontal="center" vertical="center" wrapText="1"/>
      <protection locked="0"/>
    </xf>
    <xf numFmtId="49" fontId="1" fillId="0" borderId="10" xfId="0" applyNumberFormat="1" applyFont="1" applyFill="1" applyBorder="1" applyAlignment="1" applyProtection="1">
      <alignment horizontal="center" vertical="center" wrapText="1"/>
      <protection locked="0"/>
    </xf>
    <xf numFmtId="49" fontId="1" fillId="0" borderId="38" xfId="0" applyNumberFormat="1" applyFont="1" applyFill="1" applyBorder="1" applyAlignment="1" applyProtection="1">
      <alignment horizontal="center" vertical="center" wrapText="1"/>
      <protection locked="0"/>
    </xf>
    <xf numFmtId="49" fontId="1" fillId="0" borderId="17" xfId="0" applyNumberFormat="1" applyFont="1" applyFill="1" applyBorder="1" applyAlignment="1" applyProtection="1">
      <alignment horizontal="center" vertical="center" wrapText="1"/>
      <protection locked="0"/>
    </xf>
    <xf numFmtId="49" fontId="1" fillId="0" borderId="15" xfId="0" applyNumberFormat="1" applyFont="1" applyFill="1" applyBorder="1" applyAlignment="1" applyProtection="1">
      <alignment horizontal="center" vertical="center" wrapText="1"/>
      <protection locked="0"/>
    </xf>
    <xf numFmtId="164" fontId="4" fillId="0" borderId="4" xfId="0" applyNumberFormat="1" applyFont="1" applyFill="1" applyBorder="1" applyAlignment="1" applyProtection="1">
      <alignment horizontal="left" vertical="center" wrapText="1"/>
    </xf>
    <xf numFmtId="1" fontId="4" fillId="0" borderId="0" xfId="0" applyNumberFormat="1" applyFont="1" applyFill="1" applyBorder="1" applyAlignment="1" applyProtection="1">
      <alignment vertical="center" wrapText="1"/>
    </xf>
    <xf numFmtId="49" fontId="1" fillId="0" borderId="44" xfId="0" applyNumberFormat="1" applyFont="1" applyFill="1" applyBorder="1" applyAlignment="1" applyProtection="1">
      <alignment horizontal="center" vertical="center" wrapText="1"/>
      <protection locked="0"/>
    </xf>
    <xf numFmtId="49" fontId="1" fillId="0" borderId="37" xfId="0" applyNumberFormat="1" applyFont="1" applyFill="1" applyBorder="1" applyAlignment="1" applyProtection="1">
      <alignment horizontal="center" vertical="center" wrapText="1"/>
      <protection locked="0"/>
    </xf>
    <xf numFmtId="49" fontId="1" fillId="0" borderId="2" xfId="0" applyNumberFormat="1" applyFont="1" applyFill="1" applyBorder="1" applyAlignment="1" applyProtection="1">
      <alignment horizontal="center" vertical="center" wrapText="1"/>
      <protection locked="0"/>
    </xf>
    <xf numFmtId="1" fontId="15" fillId="0" borderId="0" xfId="0" applyNumberFormat="1" applyFont="1" applyFill="1" applyBorder="1" applyAlignment="1" applyProtection="1">
      <alignment horizontal="left" vertical="center" wrapText="1"/>
    </xf>
    <xf numFmtId="0" fontId="4" fillId="3" borderId="74" xfId="0" applyFont="1" applyFill="1" applyBorder="1" applyAlignment="1" applyProtection="1">
      <alignment horizontal="left" vertical="center" wrapText="1"/>
    </xf>
    <xf numFmtId="0" fontId="4" fillId="3" borderId="75" xfId="0" applyFont="1" applyFill="1" applyBorder="1" applyAlignment="1" applyProtection="1">
      <alignment horizontal="left" vertical="center" wrapText="1"/>
    </xf>
    <xf numFmtId="0" fontId="4" fillId="3" borderId="78" xfId="0" applyFont="1" applyFill="1" applyBorder="1" applyAlignment="1" applyProtection="1">
      <alignment horizontal="left" vertical="center" wrapText="1"/>
    </xf>
    <xf numFmtId="0" fontId="4" fillId="3" borderId="79" xfId="0" applyFont="1" applyFill="1" applyBorder="1" applyAlignment="1" applyProtection="1">
      <alignment horizontal="left" vertical="center" wrapText="1"/>
    </xf>
    <xf numFmtId="0" fontId="4" fillId="3" borderId="80" xfId="0" applyFont="1" applyFill="1" applyBorder="1" applyAlignment="1" applyProtection="1">
      <alignment horizontal="left" vertical="center" wrapText="1"/>
    </xf>
    <xf numFmtId="1" fontId="12" fillId="0" borderId="0" xfId="0" applyNumberFormat="1" applyFont="1" applyAlignment="1" applyProtection="1">
      <alignment horizontal="left" vertical="top" wrapText="1"/>
    </xf>
    <xf numFmtId="49" fontId="1" fillId="0" borderId="33" xfId="0" applyNumberFormat="1" applyFont="1" applyFill="1" applyBorder="1" applyAlignment="1" applyProtection="1">
      <alignment horizontal="left" vertical="center" wrapText="1"/>
      <protection locked="0"/>
    </xf>
    <xf numFmtId="49" fontId="1" fillId="0" borderId="53" xfId="0" applyNumberFormat="1" applyFont="1" applyFill="1" applyBorder="1" applyAlignment="1" applyProtection="1">
      <alignment horizontal="left" vertical="center" wrapText="1"/>
      <protection locked="0"/>
    </xf>
    <xf numFmtId="49" fontId="1" fillId="0" borderId="54" xfId="0" applyNumberFormat="1" applyFont="1" applyFill="1" applyBorder="1" applyAlignment="1" applyProtection="1">
      <alignment horizontal="left" vertical="center" wrapText="1"/>
      <protection locked="0"/>
    </xf>
    <xf numFmtId="49" fontId="1" fillId="0" borderId="34" xfId="0" applyNumberFormat="1" applyFont="1" applyFill="1" applyBorder="1" applyAlignment="1" applyProtection="1">
      <alignment horizontal="left" vertical="center" wrapText="1"/>
      <protection locked="0"/>
    </xf>
    <xf numFmtId="49" fontId="1" fillId="0" borderId="51" xfId="0" applyNumberFormat="1" applyFont="1" applyFill="1" applyBorder="1" applyAlignment="1" applyProtection="1">
      <alignment horizontal="left" vertical="center" wrapText="1"/>
      <protection locked="0"/>
    </xf>
    <xf numFmtId="49" fontId="1" fillId="0" borderId="52" xfId="0" applyNumberFormat="1" applyFont="1" applyFill="1" applyBorder="1" applyAlignment="1" applyProtection="1">
      <alignment horizontal="left" vertical="center" wrapText="1"/>
      <protection locked="0"/>
    </xf>
    <xf numFmtId="1" fontId="1" fillId="0" borderId="19" xfId="0" applyNumberFormat="1" applyFont="1" applyBorder="1" applyAlignment="1" applyProtection="1">
      <alignment horizontal="center" vertical="center" wrapText="1"/>
    </xf>
    <xf numFmtId="1" fontId="1" fillId="0" borderId="21" xfId="0" applyNumberFormat="1" applyFont="1" applyBorder="1" applyAlignment="1" applyProtection="1">
      <alignment horizontal="center" vertical="center" wrapText="1"/>
    </xf>
    <xf numFmtId="1" fontId="1" fillId="0" borderId="23" xfId="0" applyNumberFormat="1" applyFont="1" applyBorder="1" applyAlignment="1" applyProtection="1">
      <alignment horizontal="center" vertical="center" wrapText="1"/>
    </xf>
    <xf numFmtId="1" fontId="1" fillId="0" borderId="39" xfId="0" applyNumberFormat="1" applyFont="1" applyBorder="1" applyAlignment="1" applyProtection="1">
      <alignment horizontal="center" vertical="center" wrapText="1"/>
    </xf>
    <xf numFmtId="1" fontId="1" fillId="0" borderId="41" xfId="0" applyNumberFormat="1" applyFont="1" applyBorder="1" applyAlignment="1" applyProtection="1">
      <alignment horizontal="center" vertical="center" wrapText="1"/>
    </xf>
    <xf numFmtId="1" fontId="1" fillId="0" borderId="42" xfId="0" applyNumberFormat="1" applyFont="1" applyBorder="1" applyAlignment="1" applyProtection="1">
      <alignment horizontal="center" vertical="center" wrapText="1"/>
    </xf>
    <xf numFmtId="1" fontId="1" fillId="0" borderId="16" xfId="0" applyNumberFormat="1" applyFont="1" applyBorder="1" applyAlignment="1" applyProtection="1">
      <alignment horizontal="center" vertical="center" wrapText="1"/>
    </xf>
    <xf numFmtId="1" fontId="1" fillId="0" borderId="36" xfId="0" applyNumberFormat="1" applyFont="1" applyBorder="1" applyAlignment="1" applyProtection="1">
      <alignment horizontal="center" vertical="center" wrapText="1"/>
    </xf>
    <xf numFmtId="1" fontId="12" fillId="0" borderId="0" xfId="0" applyNumberFormat="1" applyFont="1" applyAlignment="1" applyProtection="1">
      <alignment horizontal="left" vertical="center" wrapText="1"/>
    </xf>
    <xf numFmtId="1" fontId="4" fillId="0" borderId="43" xfId="0" applyNumberFormat="1" applyFont="1" applyFill="1" applyBorder="1" applyAlignment="1" applyProtection="1">
      <alignment horizontal="left" vertical="center" wrapText="1"/>
    </xf>
    <xf numFmtId="1" fontId="4" fillId="0" borderId="44" xfId="0" applyNumberFormat="1" applyFont="1" applyFill="1" applyBorder="1" applyAlignment="1" applyProtection="1">
      <alignment horizontal="left" vertical="center" wrapText="1"/>
    </xf>
    <xf numFmtId="1" fontId="4" fillId="0" borderId="37" xfId="0" applyNumberFormat="1" applyFont="1" applyFill="1" applyBorder="1" applyAlignment="1" applyProtection="1">
      <alignment horizontal="left" vertical="center" wrapText="1"/>
    </xf>
    <xf numFmtId="1" fontId="1" fillId="0" borderId="65" xfId="0" applyNumberFormat="1" applyFont="1" applyFill="1" applyBorder="1" applyAlignment="1" applyProtection="1">
      <alignment horizontal="center" vertical="center" wrapText="1"/>
    </xf>
    <xf numFmtId="1" fontId="1" fillId="0" borderId="66" xfId="0" applyNumberFormat="1" applyFont="1" applyFill="1" applyBorder="1" applyAlignment="1" applyProtection="1">
      <alignment horizontal="center" vertical="center" wrapText="1"/>
    </xf>
    <xf numFmtId="1" fontId="1" fillId="0" borderId="67" xfId="0" applyNumberFormat="1" applyFont="1" applyFill="1" applyBorder="1" applyAlignment="1" applyProtection="1">
      <alignment horizontal="center" vertical="center" wrapText="1"/>
    </xf>
    <xf numFmtId="1" fontId="1" fillId="0" borderId="20" xfId="0" applyNumberFormat="1" applyFont="1" applyFill="1" applyBorder="1" applyAlignment="1" applyProtection="1">
      <alignment horizontal="left" vertical="center" wrapText="1"/>
    </xf>
    <xf numFmtId="1" fontId="1" fillId="0" borderId="68" xfId="0" applyNumberFormat="1" applyFont="1" applyFill="1" applyBorder="1" applyAlignment="1" applyProtection="1">
      <alignment horizontal="center" vertical="center" wrapText="1"/>
    </xf>
    <xf numFmtId="1" fontId="1" fillId="0" borderId="69" xfId="0" applyNumberFormat="1" applyFont="1" applyFill="1" applyBorder="1" applyAlignment="1" applyProtection="1">
      <alignment horizontal="center" vertical="center" wrapText="1"/>
    </xf>
    <xf numFmtId="1" fontId="1" fillId="0" borderId="3" xfId="0" applyNumberFormat="1" applyFont="1" applyFill="1" applyBorder="1" applyAlignment="1" applyProtection="1">
      <alignment horizontal="center" vertical="center" wrapText="1"/>
    </xf>
    <xf numFmtId="1" fontId="1" fillId="0" borderId="14" xfId="0" applyNumberFormat="1" applyFont="1" applyFill="1" applyBorder="1" applyAlignment="1" applyProtection="1">
      <alignment horizontal="left" vertical="center" wrapText="1"/>
    </xf>
    <xf numFmtId="1" fontId="1" fillId="0" borderId="39" xfId="0" applyNumberFormat="1" applyFont="1" applyFill="1" applyBorder="1" applyAlignment="1" applyProtection="1">
      <alignment horizontal="center" vertical="center" wrapText="1"/>
    </xf>
    <xf numFmtId="1" fontId="1" fillId="0" borderId="16" xfId="0" applyNumberFormat="1" applyFont="1" applyFill="1" applyBorder="1" applyAlignment="1" applyProtection="1">
      <alignment horizontal="center" vertical="center" wrapText="1"/>
    </xf>
    <xf numFmtId="1" fontId="1" fillId="0" borderId="0" xfId="0" applyNumberFormat="1" applyFont="1" applyFill="1" applyAlignment="1" applyProtection="1">
      <alignment horizontal="center" vertical="center" wrapText="1"/>
    </xf>
    <xf numFmtId="1" fontId="4" fillId="0" borderId="42" xfId="0" applyNumberFormat="1" applyFont="1" applyFill="1" applyBorder="1" applyAlignment="1" applyProtection="1">
      <alignment horizontal="left" vertical="center" wrapText="1"/>
    </xf>
    <xf numFmtId="1" fontId="4" fillId="0" borderId="36" xfId="0" applyNumberFormat="1" applyFont="1" applyFill="1" applyBorder="1" applyAlignment="1" applyProtection="1">
      <alignment horizontal="left" vertical="center" wrapText="1"/>
    </xf>
    <xf numFmtId="1" fontId="4" fillId="0" borderId="0" xfId="0" applyNumberFormat="1" applyFont="1" applyFill="1" applyAlignment="1" applyProtection="1">
      <alignment horizontal="left" vertical="center" wrapText="1"/>
    </xf>
    <xf numFmtId="1" fontId="4" fillId="0" borderId="20" xfId="0" applyNumberFormat="1" applyFont="1" applyFill="1" applyBorder="1" applyAlignment="1" applyProtection="1">
      <alignment horizontal="center" vertical="center" wrapText="1"/>
    </xf>
    <xf numFmtId="1" fontId="1" fillId="0" borderId="16" xfId="0" applyNumberFormat="1" applyFont="1" applyFill="1" applyBorder="1" applyAlignment="1" applyProtection="1">
      <alignment horizontal="left" vertical="center" wrapText="1"/>
    </xf>
    <xf numFmtId="164" fontId="1" fillId="0" borderId="0" xfId="0" applyNumberFormat="1" applyFont="1" applyFill="1" applyBorder="1" applyAlignment="1" applyProtection="1">
      <alignment horizontal="left" vertical="center" wrapText="1"/>
    </xf>
    <xf numFmtId="1" fontId="1" fillId="2" borderId="0" xfId="0" applyNumberFormat="1" applyFont="1" applyFill="1" applyBorder="1" applyAlignment="1" applyProtection="1">
      <alignment vertical="center" wrapText="1"/>
    </xf>
    <xf numFmtId="1" fontId="1" fillId="0" borderId="0" xfId="0" applyNumberFormat="1" applyFont="1" applyFill="1" applyAlignment="1" applyProtection="1">
      <alignment vertical="center" wrapText="1"/>
    </xf>
    <xf numFmtId="1" fontId="1" fillId="5" borderId="26" xfId="0" applyNumberFormat="1" applyFont="1" applyFill="1" applyBorder="1" applyAlignment="1" applyProtection="1">
      <alignment horizontal="left" vertical="center" wrapText="1"/>
    </xf>
    <xf numFmtId="1" fontId="1" fillId="5" borderId="11" xfId="0" applyNumberFormat="1" applyFont="1" applyFill="1" applyBorder="1" applyAlignment="1" applyProtection="1">
      <alignment horizontal="left" vertical="center" wrapText="1"/>
    </xf>
    <xf numFmtId="1" fontId="1" fillId="5" borderId="12" xfId="0" applyNumberFormat="1" applyFont="1" applyFill="1" applyBorder="1" applyAlignment="1" applyProtection="1">
      <alignment horizontal="left" vertical="center" wrapText="1"/>
    </xf>
    <xf numFmtId="49" fontId="1" fillId="0" borderId="62" xfId="0" applyNumberFormat="1" applyFont="1" applyFill="1" applyBorder="1" applyAlignment="1" applyProtection="1">
      <alignment horizontal="left" vertical="center" wrapText="1"/>
      <protection locked="0"/>
    </xf>
    <xf numFmtId="49" fontId="1" fillId="0" borderId="63" xfId="0" applyNumberFormat="1" applyFont="1" applyFill="1" applyBorder="1" applyAlignment="1" applyProtection="1">
      <alignment horizontal="left" vertical="center" wrapText="1"/>
      <protection locked="0"/>
    </xf>
    <xf numFmtId="49" fontId="1" fillId="0" borderId="64" xfId="0" applyNumberFormat="1" applyFont="1" applyFill="1" applyBorder="1" applyAlignment="1" applyProtection="1">
      <alignment horizontal="left" vertical="center" wrapText="1"/>
      <protection locked="0"/>
    </xf>
    <xf numFmtId="1" fontId="1" fillId="0" borderId="45" xfId="0" applyNumberFormat="1" applyFont="1" applyFill="1" applyBorder="1" applyAlignment="1" applyProtection="1">
      <alignment vertical="center" wrapText="1"/>
    </xf>
    <xf numFmtId="1" fontId="1" fillId="0" borderId="14" xfId="0" applyNumberFormat="1" applyFont="1" applyFill="1" applyBorder="1" applyAlignment="1" applyProtection="1">
      <alignment vertical="center" wrapText="1"/>
    </xf>
    <xf numFmtId="1" fontId="1" fillId="0" borderId="46" xfId="0" applyNumberFormat="1" applyFont="1" applyFill="1" applyBorder="1" applyAlignment="1" applyProtection="1">
      <alignment vertical="center" wrapText="1"/>
    </xf>
    <xf numFmtId="1" fontId="4" fillId="0" borderId="40" xfId="0" applyNumberFormat="1" applyFont="1" applyFill="1" applyBorder="1" applyAlignment="1" applyProtection="1">
      <alignment horizontal="left" vertical="center" wrapText="1"/>
    </xf>
    <xf numFmtId="1" fontId="4" fillId="0" borderId="30" xfId="0" applyNumberFormat="1" applyFont="1" applyFill="1" applyBorder="1" applyAlignment="1" applyProtection="1">
      <alignment horizontal="left" vertical="center" wrapText="1"/>
    </xf>
    <xf numFmtId="1" fontId="4" fillId="0" borderId="58" xfId="0" applyNumberFormat="1" applyFont="1" applyFill="1" applyBorder="1" applyAlignment="1" applyProtection="1">
      <alignment horizontal="left" vertical="center" wrapText="1"/>
    </xf>
    <xf numFmtId="1" fontId="1" fillId="0" borderId="23" xfId="0" applyNumberFormat="1" applyFont="1" applyFill="1" applyBorder="1" applyAlignment="1" applyProtection="1">
      <alignment horizontal="center" vertical="center" wrapText="1"/>
    </xf>
    <xf numFmtId="1" fontId="1" fillId="2" borderId="23" xfId="0" applyNumberFormat="1" applyFont="1" applyFill="1" applyBorder="1" applyAlignment="1" applyProtection="1">
      <alignment horizontal="left" vertical="center" wrapText="1"/>
    </xf>
    <xf numFmtId="1" fontId="1" fillId="2" borderId="39" xfId="0" applyNumberFormat="1" applyFont="1" applyFill="1" applyBorder="1" applyAlignment="1" applyProtection="1">
      <alignment horizontal="left" vertical="center" wrapText="1"/>
    </xf>
    <xf numFmtId="1" fontId="1" fillId="2" borderId="41" xfId="0" applyNumberFormat="1" applyFont="1" applyFill="1" applyBorder="1" applyAlignment="1" applyProtection="1">
      <alignment horizontal="left" vertical="center" wrapText="1"/>
    </xf>
    <xf numFmtId="1" fontId="1" fillId="2" borderId="38" xfId="0" applyNumberFormat="1" applyFont="1" applyFill="1" applyBorder="1" applyAlignment="1" applyProtection="1">
      <alignment horizontal="left" vertical="center" wrapText="1"/>
    </xf>
    <xf numFmtId="1" fontId="1" fillId="2" borderId="17" xfId="0" applyNumberFormat="1" applyFont="1" applyFill="1" applyBorder="1" applyAlignment="1" applyProtection="1">
      <alignment horizontal="left" vertical="center" wrapText="1"/>
    </xf>
    <xf numFmtId="1" fontId="1" fillId="2" borderId="15" xfId="0" applyNumberFormat="1" applyFont="1" applyFill="1" applyBorder="1" applyAlignment="1" applyProtection="1">
      <alignment horizontal="left" vertical="center" wrapText="1"/>
    </xf>
    <xf numFmtId="1" fontId="4" fillId="0" borderId="16" xfId="0" applyNumberFormat="1" applyFont="1" applyFill="1" applyBorder="1" applyAlignment="1" applyProtection="1">
      <alignment horizontal="left" vertical="center" wrapText="1"/>
    </xf>
    <xf numFmtId="1" fontId="1" fillId="0" borderId="32" xfId="0" applyNumberFormat="1" applyFont="1" applyFill="1" applyBorder="1" applyAlignment="1" applyProtection="1">
      <alignment horizontal="center" vertical="center" wrapText="1"/>
    </xf>
    <xf numFmtId="1" fontId="1" fillId="0" borderId="48" xfId="0" applyNumberFormat="1" applyFont="1" applyFill="1" applyBorder="1" applyAlignment="1" applyProtection="1">
      <alignment horizontal="center" vertical="center" wrapText="1"/>
    </xf>
    <xf numFmtId="1" fontId="1" fillId="0" borderId="47" xfId="0" applyNumberFormat="1" applyFont="1" applyFill="1" applyBorder="1" applyAlignment="1" applyProtection="1">
      <alignment horizontal="center" vertical="center" wrapText="1"/>
    </xf>
    <xf numFmtId="1" fontId="1" fillId="0" borderId="70" xfId="0" applyNumberFormat="1" applyFont="1" applyFill="1" applyBorder="1" applyAlignment="1" applyProtection="1">
      <alignment horizontal="center" vertical="center" wrapText="1"/>
    </xf>
    <xf numFmtId="1" fontId="1" fillId="0" borderId="71" xfId="0" applyNumberFormat="1" applyFont="1" applyFill="1" applyBorder="1" applyAlignment="1" applyProtection="1">
      <alignment horizontal="center" vertical="center" wrapText="1"/>
    </xf>
    <xf numFmtId="1" fontId="4" fillId="3" borderId="23" xfId="0" applyNumberFormat="1" applyFont="1" applyFill="1" applyBorder="1" applyAlignment="1" applyProtection="1">
      <alignment horizontal="left" vertical="center"/>
    </xf>
    <xf numFmtId="1" fontId="4" fillId="3" borderId="39" xfId="0" applyNumberFormat="1" applyFont="1" applyFill="1" applyBorder="1" applyAlignment="1" applyProtection="1">
      <alignment horizontal="left" vertical="center"/>
    </xf>
    <xf numFmtId="1" fontId="4" fillId="3" borderId="41" xfId="0" applyNumberFormat="1" applyFont="1" applyFill="1" applyBorder="1" applyAlignment="1" applyProtection="1">
      <alignment horizontal="left" vertical="center"/>
    </xf>
    <xf numFmtId="1" fontId="1" fillId="0" borderId="45" xfId="0" applyNumberFormat="1" applyFont="1" applyFill="1" applyBorder="1" applyAlignment="1" applyProtection="1">
      <alignment horizontal="left" vertical="center"/>
    </xf>
    <xf numFmtId="1" fontId="1" fillId="0" borderId="14" xfId="0" applyNumberFormat="1" applyFont="1" applyFill="1" applyBorder="1" applyAlignment="1" applyProtection="1">
      <alignment horizontal="left" vertical="center"/>
    </xf>
    <xf numFmtId="1" fontId="1" fillId="0" borderId="46" xfId="0" applyNumberFormat="1" applyFont="1" applyFill="1" applyBorder="1" applyAlignment="1" applyProtection="1">
      <alignment horizontal="left" vertical="center"/>
    </xf>
    <xf numFmtId="1" fontId="4" fillId="0" borderId="38" xfId="0" applyNumberFormat="1" applyFont="1" applyFill="1" applyBorder="1" applyAlignment="1" applyProtection="1">
      <alignment vertical="center" wrapText="1"/>
    </xf>
    <xf numFmtId="1" fontId="4" fillId="0" borderId="17" xfId="0" applyNumberFormat="1" applyFont="1" applyFill="1" applyBorder="1" applyAlignment="1" applyProtection="1">
      <alignment vertical="center" wrapText="1"/>
    </xf>
    <xf numFmtId="1" fontId="4" fillId="0" borderId="15" xfId="0" applyNumberFormat="1" applyFont="1" applyFill="1" applyBorder="1" applyAlignment="1" applyProtection="1">
      <alignment vertical="center" wrapText="1"/>
    </xf>
    <xf numFmtId="1" fontId="4" fillId="3" borderId="55" xfId="0" applyNumberFormat="1" applyFont="1" applyFill="1" applyBorder="1" applyAlignment="1" applyProtection="1">
      <alignment horizontal="left" vertical="center" wrapText="1"/>
    </xf>
    <xf numFmtId="1" fontId="4" fillId="3" borderId="56" xfId="0" applyNumberFormat="1" applyFont="1" applyFill="1" applyBorder="1" applyAlignment="1" applyProtection="1">
      <alignment horizontal="left" vertical="center" wrapText="1"/>
    </xf>
    <xf numFmtId="1" fontId="4" fillId="3" borderId="57" xfId="0" applyNumberFormat="1" applyFont="1" applyFill="1" applyBorder="1" applyAlignment="1" applyProtection="1">
      <alignment horizontal="left" vertical="center" wrapText="1"/>
    </xf>
    <xf numFmtId="1" fontId="1" fillId="0" borderId="40" xfId="0" applyNumberFormat="1" applyFont="1" applyFill="1" applyBorder="1" applyAlignment="1" applyProtection="1">
      <alignment horizontal="left" vertical="center" wrapText="1"/>
    </xf>
    <xf numFmtId="1" fontId="1" fillId="0" borderId="30" xfId="0" applyNumberFormat="1" applyFont="1" applyFill="1" applyBorder="1" applyAlignment="1" applyProtection="1">
      <alignment horizontal="left" vertical="center" wrapText="1"/>
    </xf>
    <xf numFmtId="1" fontId="1" fillId="0" borderId="58" xfId="0" applyNumberFormat="1" applyFont="1" applyFill="1" applyBorder="1" applyAlignment="1" applyProtection="1">
      <alignment horizontal="left" vertical="center" wrapText="1"/>
    </xf>
    <xf numFmtId="1" fontId="1" fillId="5" borderId="34" xfId="0" applyNumberFormat="1" applyFont="1" applyFill="1" applyBorder="1" applyAlignment="1" applyProtection="1">
      <alignment horizontal="left" vertical="center" wrapText="1"/>
    </xf>
    <xf numFmtId="1" fontId="19" fillId="5" borderId="51" xfId="0" applyNumberFormat="1" applyFont="1" applyFill="1" applyBorder="1" applyAlignment="1" applyProtection="1">
      <alignment horizontal="left" vertical="center" wrapText="1"/>
    </xf>
    <xf numFmtId="1" fontId="19" fillId="5" borderId="35" xfId="0" applyNumberFormat="1" applyFont="1" applyFill="1" applyBorder="1" applyAlignment="1" applyProtection="1">
      <alignment horizontal="left" vertical="center" wrapText="1"/>
    </xf>
    <xf numFmtId="1" fontId="1" fillId="5" borderId="33" xfId="0" applyNumberFormat="1" applyFont="1" applyFill="1" applyBorder="1" applyAlignment="1" applyProtection="1">
      <alignment horizontal="left" vertical="center" wrapText="1"/>
    </xf>
    <xf numFmtId="1" fontId="1" fillId="5" borderId="53" xfId="0" applyNumberFormat="1" applyFont="1" applyFill="1" applyBorder="1" applyAlignment="1" applyProtection="1">
      <alignment horizontal="left" vertical="center" wrapText="1"/>
    </xf>
    <xf numFmtId="1" fontId="1" fillId="5" borderId="27" xfId="0" applyNumberFormat="1" applyFont="1" applyFill="1" applyBorder="1" applyAlignment="1" applyProtection="1">
      <alignment horizontal="left" vertical="center" wrapText="1"/>
    </xf>
    <xf numFmtId="1" fontId="1" fillId="5" borderId="40" xfId="0" applyNumberFormat="1" applyFont="1" applyFill="1" applyBorder="1" applyAlignment="1" applyProtection="1">
      <alignment horizontal="left" vertical="center" wrapText="1"/>
    </xf>
    <xf numFmtId="1" fontId="1" fillId="5" borderId="30" xfId="0" applyNumberFormat="1" applyFont="1" applyFill="1" applyBorder="1" applyAlignment="1" applyProtection="1">
      <alignment horizontal="left" vertical="center" wrapText="1"/>
    </xf>
    <xf numFmtId="1" fontId="1" fillId="5" borderId="58" xfId="0" applyNumberFormat="1" applyFont="1" applyFill="1" applyBorder="1" applyAlignment="1" applyProtection="1">
      <alignment horizontal="left" vertical="center" wrapText="1"/>
    </xf>
    <xf numFmtId="1" fontId="1" fillId="0" borderId="36"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1" fontId="1" fillId="4" borderId="38" xfId="0" applyNumberFormat="1" applyFont="1" applyFill="1" applyBorder="1" applyAlignment="1" applyProtection="1">
      <alignment horizontal="left" vertical="center" wrapText="1"/>
    </xf>
    <xf numFmtId="1" fontId="1" fillId="4" borderId="17" xfId="0" applyNumberFormat="1" applyFont="1" applyFill="1" applyBorder="1" applyAlignment="1" applyProtection="1">
      <alignment horizontal="left" vertical="center" wrapText="1"/>
    </xf>
    <xf numFmtId="1" fontId="1" fillId="4" borderId="15" xfId="0" applyNumberFormat="1" applyFont="1" applyFill="1" applyBorder="1" applyAlignment="1" applyProtection="1">
      <alignment horizontal="left" vertical="center" wrapText="1"/>
    </xf>
    <xf numFmtId="0" fontId="1" fillId="0" borderId="33" xfId="0" applyFont="1" applyFill="1" applyBorder="1" applyAlignment="1" applyProtection="1">
      <alignment horizontal="left" vertical="center" wrapText="1"/>
    </xf>
    <xf numFmtId="0" fontId="1" fillId="0" borderId="53" xfId="0" applyFont="1" applyFill="1" applyBorder="1" applyAlignment="1" applyProtection="1">
      <alignment horizontal="left" vertical="center" wrapText="1"/>
    </xf>
    <xf numFmtId="0" fontId="1" fillId="0" borderId="27" xfId="0" applyFont="1" applyFill="1" applyBorder="1" applyAlignment="1" applyProtection="1">
      <alignment horizontal="left" vertical="center" wrapText="1"/>
    </xf>
    <xf numFmtId="0" fontId="1" fillId="0" borderId="40" xfId="0" applyFont="1" applyFill="1" applyBorder="1" applyAlignment="1" applyProtection="1">
      <alignment horizontal="left" vertical="center" wrapText="1"/>
    </xf>
    <xf numFmtId="0" fontId="1" fillId="0" borderId="30" xfId="0" applyFont="1" applyFill="1" applyBorder="1" applyAlignment="1" applyProtection="1">
      <alignment horizontal="left" vertical="center" wrapText="1"/>
    </xf>
    <xf numFmtId="0" fontId="1" fillId="0" borderId="58" xfId="0" applyFont="1" applyFill="1" applyBorder="1" applyAlignment="1" applyProtection="1">
      <alignment horizontal="left" vertical="center" wrapText="1"/>
    </xf>
    <xf numFmtId="1" fontId="12" fillId="0" borderId="0" xfId="0" applyNumberFormat="1" applyFont="1" applyFill="1" applyAlignment="1" applyProtection="1">
      <alignment horizontal="left" vertical="center" wrapText="1"/>
    </xf>
    <xf numFmtId="165" fontId="1" fillId="5" borderId="12" xfId="0" applyNumberFormat="1" applyFont="1" applyFill="1" applyBorder="1" applyAlignment="1" applyProtection="1">
      <alignment horizontal="center" vertical="center" wrapText="1"/>
    </xf>
    <xf numFmtId="2" fontId="1" fillId="5" borderId="12" xfId="0" applyNumberFormat="1" applyFont="1" applyFill="1" applyBorder="1" applyAlignment="1" applyProtection="1">
      <alignment horizontal="center" vertical="center" wrapText="1"/>
    </xf>
    <xf numFmtId="2" fontId="1" fillId="5" borderId="7" xfId="0" applyNumberFormat="1" applyFont="1" applyFill="1" applyBorder="1" applyAlignment="1" applyProtection="1">
      <alignment horizontal="center" vertical="center" wrapText="1"/>
    </xf>
    <xf numFmtId="2" fontId="1" fillId="5" borderId="15" xfId="0" applyNumberFormat="1" applyFont="1" applyFill="1" applyBorder="1" applyAlignment="1" applyProtection="1">
      <alignment horizontal="center" vertical="center" wrapText="1"/>
    </xf>
    <xf numFmtId="2" fontId="1" fillId="5" borderId="13" xfId="0" applyNumberFormat="1" applyFont="1" applyFill="1" applyBorder="1" applyAlignment="1" applyProtection="1">
      <alignment horizontal="center" vertical="center" wrapText="1"/>
    </xf>
    <xf numFmtId="2" fontId="1" fillId="4" borderId="7" xfId="0" applyNumberFormat="1" applyFont="1" applyFill="1" applyBorder="1" applyAlignment="1" applyProtection="1">
      <alignment horizontal="center" vertical="center" wrapText="1"/>
    </xf>
    <xf numFmtId="2" fontId="1" fillId="4" borderId="12" xfId="0" applyNumberFormat="1" applyFont="1" applyFill="1" applyBorder="1" applyAlignment="1" applyProtection="1">
      <alignment horizontal="center" vertical="center" wrapText="1"/>
    </xf>
    <xf numFmtId="2" fontId="1" fillId="4" borderId="13" xfId="0" applyNumberFormat="1" applyFont="1" applyFill="1" applyBorder="1" applyAlignment="1" applyProtection="1">
      <alignment horizontal="center" vertical="center" wrapText="1"/>
    </xf>
    <xf numFmtId="49" fontId="1" fillId="4" borderId="12" xfId="0" applyNumberFormat="1" applyFont="1" applyFill="1" applyBorder="1" applyAlignment="1" applyProtection="1">
      <alignment horizontal="center" vertical="center" wrapText="1"/>
    </xf>
  </cellXfs>
  <cellStyles count="1">
    <cellStyle name="Standard" xfId="0" builtinId="0"/>
  </cellStyles>
  <dxfs count="4">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outlinePr summaryBelow="0" summaryRight="0"/>
  </sheetPr>
  <dimension ref="A1:AE490"/>
  <sheetViews>
    <sheetView showGridLines="0" tabSelected="1" view="pageBreakPreview" zoomScaleNormal="100" zoomScaleSheetLayoutView="100" workbookViewId="0">
      <selection activeCell="E31" sqref="E31:I31"/>
    </sheetView>
  </sheetViews>
  <sheetFormatPr baseColWidth="10" defaultColWidth="0.140625" defaultRowHeight="0.75" customHeight="1" x14ac:dyDescent="0.2"/>
  <cols>
    <col min="1" max="1" width="11.7109375" style="165" bestFit="1" customWidth="1"/>
    <col min="2" max="2" width="23.5703125" style="19" customWidth="1"/>
    <col min="3" max="5" width="20.7109375" style="19" customWidth="1"/>
    <col min="6" max="6" width="19" style="19" customWidth="1"/>
    <col min="7" max="9" width="20.7109375" style="19" customWidth="1"/>
    <col min="10" max="10" width="19.85546875" style="15" customWidth="1"/>
    <col min="11" max="11" width="20.7109375" style="19" customWidth="1"/>
    <col min="12" max="12" width="2.85546875" style="15" customWidth="1"/>
    <col min="13" max="13" width="20.7109375" style="18" customWidth="1"/>
    <col min="14" max="14" width="0.140625" style="18"/>
    <col min="15" max="16384" width="0.140625" style="19"/>
  </cols>
  <sheetData>
    <row r="1" spans="1:29" ht="20.25" x14ac:dyDescent="0.2">
      <c r="A1" s="14">
        <v>9</v>
      </c>
      <c r="B1" s="331" t="s">
        <v>215</v>
      </c>
      <c r="C1" s="331"/>
      <c r="D1" s="331"/>
      <c r="E1" s="331"/>
      <c r="F1" s="15"/>
      <c r="G1" s="16"/>
      <c r="H1" s="16"/>
      <c r="I1" s="16"/>
      <c r="J1" s="17"/>
      <c r="K1" s="16"/>
      <c r="L1" s="17"/>
      <c r="M1" s="17"/>
    </row>
    <row r="2" spans="1:29" ht="18" customHeight="1" x14ac:dyDescent="0.2">
      <c r="A2" s="1">
        <v>2024</v>
      </c>
      <c r="B2" s="14"/>
      <c r="C2" s="14"/>
      <c r="D2" s="14"/>
      <c r="E2" s="14"/>
      <c r="F2" s="21"/>
      <c r="G2" s="16"/>
      <c r="H2" s="16"/>
      <c r="I2" s="16"/>
      <c r="J2" s="17"/>
      <c r="K2" s="16"/>
      <c r="L2" s="17"/>
      <c r="M2" s="17"/>
    </row>
    <row r="3" spans="1:29" ht="18" customHeight="1" x14ac:dyDescent="0.2">
      <c r="A3" s="20"/>
      <c r="B3" s="337" t="s">
        <v>239</v>
      </c>
      <c r="C3" s="338"/>
      <c r="D3" s="338"/>
      <c r="E3" s="338"/>
      <c r="F3" s="338"/>
      <c r="G3" s="338"/>
      <c r="H3" s="338"/>
      <c r="I3" s="338"/>
      <c r="J3" s="17"/>
      <c r="K3" s="16"/>
      <c r="L3" s="17"/>
      <c r="M3" s="17"/>
    </row>
    <row r="4" spans="1:29" ht="18" customHeight="1" x14ac:dyDescent="0.2">
      <c r="A4" s="14"/>
      <c r="B4" s="338"/>
      <c r="C4" s="338"/>
      <c r="D4" s="338"/>
      <c r="E4" s="338"/>
      <c r="F4" s="338"/>
      <c r="G4" s="338"/>
      <c r="H4" s="338"/>
      <c r="I4" s="338"/>
      <c r="J4" s="17"/>
      <c r="K4" s="16"/>
      <c r="L4" s="17"/>
      <c r="M4" s="17"/>
    </row>
    <row r="5" spans="1:29" ht="18" customHeight="1" x14ac:dyDescent="0.2">
      <c r="A5" s="14"/>
      <c r="B5" s="338"/>
      <c r="C5" s="338"/>
      <c r="D5" s="338"/>
      <c r="E5" s="338"/>
      <c r="F5" s="338"/>
      <c r="G5" s="338"/>
      <c r="H5" s="338"/>
      <c r="I5" s="338"/>
      <c r="J5" s="17"/>
      <c r="K5" s="16"/>
      <c r="L5" s="17"/>
      <c r="M5" s="17"/>
    </row>
    <row r="6" spans="1:29" ht="18" customHeight="1" x14ac:dyDescent="0.2">
      <c r="A6" s="14"/>
      <c r="B6" s="338"/>
      <c r="C6" s="338"/>
      <c r="D6" s="338"/>
      <c r="E6" s="338"/>
      <c r="F6" s="338"/>
      <c r="G6" s="338"/>
      <c r="H6" s="338"/>
      <c r="I6" s="338"/>
      <c r="J6" s="17"/>
      <c r="L6" s="17"/>
      <c r="M6" s="17"/>
    </row>
    <row r="7" spans="1:29" ht="18" customHeight="1" x14ac:dyDescent="0.2">
      <c r="A7" s="14"/>
      <c r="B7" s="338"/>
      <c r="C7" s="338"/>
      <c r="D7" s="338"/>
      <c r="E7" s="338"/>
      <c r="F7" s="338"/>
      <c r="G7" s="338"/>
      <c r="H7" s="338"/>
      <c r="I7" s="338"/>
      <c r="J7" s="17"/>
      <c r="K7" s="16"/>
      <c r="L7" s="17"/>
      <c r="M7" s="17"/>
    </row>
    <row r="8" spans="1:29" ht="18" customHeight="1" x14ac:dyDescent="0.2">
      <c r="A8" s="14"/>
      <c r="B8" s="338"/>
      <c r="C8" s="338"/>
      <c r="D8" s="338"/>
      <c r="E8" s="338"/>
      <c r="F8" s="338"/>
      <c r="G8" s="338"/>
      <c r="H8" s="338"/>
      <c r="I8" s="338"/>
      <c r="J8" s="17"/>
      <c r="K8" s="16"/>
      <c r="L8" s="17"/>
      <c r="M8" s="17"/>
      <c r="AC8" s="22"/>
    </row>
    <row r="9" spans="1:29" ht="18" customHeight="1" x14ac:dyDescent="0.2">
      <c r="A9" s="14"/>
      <c r="B9" s="338"/>
      <c r="C9" s="338"/>
      <c r="D9" s="338"/>
      <c r="E9" s="338"/>
      <c r="F9" s="338"/>
      <c r="G9" s="338"/>
      <c r="H9" s="338"/>
      <c r="I9" s="338"/>
      <c r="J9" s="17"/>
      <c r="K9" s="16"/>
      <c r="L9" s="17"/>
      <c r="M9" s="17"/>
      <c r="AC9" s="22"/>
    </row>
    <row r="10" spans="1:29" ht="18" customHeight="1" x14ac:dyDescent="0.2">
      <c r="A10" s="14"/>
      <c r="B10" s="338"/>
      <c r="C10" s="338"/>
      <c r="D10" s="338"/>
      <c r="E10" s="338"/>
      <c r="F10" s="338"/>
      <c r="G10" s="338"/>
      <c r="H10" s="338"/>
      <c r="I10" s="338"/>
      <c r="J10" s="17"/>
      <c r="K10" s="16"/>
      <c r="L10" s="17"/>
      <c r="M10" s="17"/>
      <c r="AC10" s="22"/>
    </row>
    <row r="11" spans="1:29" ht="18" customHeight="1" x14ac:dyDescent="0.2">
      <c r="A11" s="14"/>
      <c r="B11" s="338"/>
      <c r="C11" s="338"/>
      <c r="D11" s="338"/>
      <c r="E11" s="338"/>
      <c r="F11" s="338"/>
      <c r="G11" s="338"/>
      <c r="H11" s="338"/>
      <c r="I11" s="338"/>
      <c r="J11" s="17"/>
      <c r="K11" s="16"/>
      <c r="L11" s="17"/>
      <c r="M11" s="17"/>
      <c r="AC11" s="22"/>
    </row>
    <row r="12" spans="1:29" ht="18" customHeight="1" x14ac:dyDescent="0.2">
      <c r="A12" s="14"/>
      <c r="B12" s="338"/>
      <c r="C12" s="338"/>
      <c r="D12" s="338"/>
      <c r="E12" s="338"/>
      <c r="F12" s="338"/>
      <c r="G12" s="338"/>
      <c r="H12" s="338"/>
      <c r="I12" s="338"/>
      <c r="J12" s="17"/>
      <c r="K12" s="16"/>
      <c r="L12" s="17"/>
      <c r="M12" s="17"/>
    </row>
    <row r="13" spans="1:29" ht="18" customHeight="1" x14ac:dyDescent="0.2">
      <c r="A13" s="14"/>
      <c r="B13" s="338"/>
      <c r="C13" s="338"/>
      <c r="D13" s="338"/>
      <c r="E13" s="338"/>
      <c r="F13" s="338"/>
      <c r="G13" s="338"/>
      <c r="H13" s="338"/>
      <c r="I13" s="338"/>
      <c r="J13" s="17"/>
      <c r="K13" s="16"/>
      <c r="L13" s="17"/>
      <c r="M13" s="17"/>
    </row>
    <row r="14" spans="1:29" ht="18" customHeight="1" x14ac:dyDescent="0.2">
      <c r="A14" s="14"/>
      <c r="B14" s="338"/>
      <c r="C14" s="338"/>
      <c r="D14" s="338"/>
      <c r="E14" s="338"/>
      <c r="F14" s="338"/>
      <c r="G14" s="338"/>
      <c r="H14" s="338"/>
      <c r="I14" s="338"/>
      <c r="J14" s="17"/>
      <c r="K14" s="16"/>
      <c r="L14" s="17"/>
      <c r="M14" s="17"/>
    </row>
    <row r="15" spans="1:29" ht="18" customHeight="1" x14ac:dyDescent="0.2">
      <c r="A15" s="14"/>
      <c r="J15" s="17"/>
      <c r="K15" s="16"/>
      <c r="L15" s="17"/>
      <c r="M15" s="17"/>
    </row>
    <row r="16" spans="1:29" s="25" customFormat="1" ht="18" customHeight="1" x14ac:dyDescent="0.2">
      <c r="A16" s="23"/>
      <c r="B16" s="24" t="s">
        <v>113</v>
      </c>
      <c r="J16" s="26"/>
      <c r="K16" s="27"/>
      <c r="L16" s="26"/>
      <c r="M16" s="26"/>
      <c r="N16" s="26"/>
      <c r="O16" s="28"/>
      <c r="P16" s="29"/>
    </row>
    <row r="17" spans="1:27" s="25" customFormat="1" ht="18" customHeight="1" x14ac:dyDescent="0.2">
      <c r="A17" s="23"/>
      <c r="B17" s="361" t="s">
        <v>148</v>
      </c>
      <c r="C17" s="361"/>
      <c r="D17" s="361"/>
      <c r="E17" s="361"/>
      <c r="F17" s="361"/>
      <c r="G17" s="361"/>
      <c r="H17" s="361"/>
      <c r="I17" s="361"/>
      <c r="J17" s="26"/>
      <c r="K17" s="27"/>
      <c r="L17" s="26"/>
      <c r="M17" s="26"/>
      <c r="N17" s="26"/>
      <c r="O17" s="28"/>
      <c r="P17" s="29"/>
    </row>
    <row r="18" spans="1:27" s="25" customFormat="1" ht="18" customHeight="1" x14ac:dyDescent="0.2">
      <c r="A18" s="23"/>
      <c r="B18" s="361"/>
      <c r="C18" s="361"/>
      <c r="D18" s="361"/>
      <c r="E18" s="361"/>
      <c r="F18" s="361"/>
      <c r="G18" s="361"/>
      <c r="H18" s="361"/>
      <c r="I18" s="361"/>
      <c r="J18" s="26"/>
      <c r="K18" s="27"/>
      <c r="L18" s="26"/>
      <c r="M18" s="26"/>
      <c r="N18" s="26"/>
      <c r="O18" s="28"/>
      <c r="P18" s="29"/>
    </row>
    <row r="19" spans="1:27" s="25" customFormat="1" ht="18" customHeight="1" thickBot="1" x14ac:dyDescent="0.25">
      <c r="A19" s="23"/>
      <c r="B19" s="30"/>
      <c r="C19" s="30"/>
      <c r="D19" s="30"/>
      <c r="E19" s="30"/>
      <c r="F19" s="30"/>
      <c r="G19" s="30"/>
      <c r="H19" s="30"/>
      <c r="I19" s="30"/>
      <c r="J19" s="26"/>
      <c r="K19" s="27"/>
      <c r="L19" s="26"/>
      <c r="M19" s="26"/>
      <c r="N19" s="26"/>
      <c r="O19" s="28"/>
      <c r="P19" s="29"/>
    </row>
    <row r="20" spans="1:27" ht="18" customHeight="1" x14ac:dyDescent="0.2">
      <c r="A20" s="31"/>
      <c r="B20" s="348" t="s">
        <v>112</v>
      </c>
      <c r="C20" s="349"/>
      <c r="D20" s="349"/>
      <c r="E20" s="349"/>
      <c r="F20" s="349"/>
      <c r="G20" s="349"/>
      <c r="H20" s="349"/>
      <c r="I20" s="350"/>
      <c r="J20" s="32"/>
      <c r="K20" s="32"/>
      <c r="L20" s="32"/>
      <c r="M20" s="33"/>
      <c r="N20" s="33"/>
      <c r="O20" s="34"/>
      <c r="P20" s="33"/>
      <c r="Q20" s="22"/>
      <c r="R20" s="22"/>
      <c r="S20" s="22"/>
      <c r="T20" s="22"/>
      <c r="U20" s="22"/>
      <c r="V20" s="22"/>
      <c r="W20" s="22"/>
      <c r="X20" s="22"/>
      <c r="Y20" s="22"/>
      <c r="Z20" s="22"/>
      <c r="AA20" s="22"/>
    </row>
    <row r="21" spans="1:27" ht="18" customHeight="1" x14ac:dyDescent="0.2">
      <c r="A21" s="31"/>
      <c r="B21" s="351"/>
      <c r="C21" s="352"/>
      <c r="D21" s="352"/>
      <c r="E21" s="352"/>
      <c r="F21" s="352"/>
      <c r="G21" s="352"/>
      <c r="H21" s="352"/>
      <c r="I21" s="353"/>
      <c r="J21" s="32"/>
      <c r="K21" s="32"/>
      <c r="L21" s="32"/>
      <c r="M21" s="33"/>
      <c r="N21" s="33"/>
      <c r="O21" s="34"/>
      <c r="P21" s="33"/>
      <c r="Q21" s="22"/>
      <c r="R21" s="22"/>
      <c r="S21" s="22"/>
      <c r="T21" s="22"/>
      <c r="U21" s="22"/>
      <c r="V21" s="22"/>
      <c r="W21" s="22"/>
      <c r="X21" s="22"/>
      <c r="Y21" s="22"/>
      <c r="Z21" s="22"/>
      <c r="AA21" s="22"/>
    </row>
    <row r="22" spans="1:27" ht="18" customHeight="1" thickBot="1" x14ac:dyDescent="0.25">
      <c r="A22" s="19"/>
      <c r="B22" s="354"/>
      <c r="C22" s="355"/>
      <c r="D22" s="355"/>
      <c r="E22" s="355"/>
      <c r="F22" s="355"/>
      <c r="G22" s="355"/>
      <c r="H22" s="355"/>
      <c r="I22" s="356"/>
      <c r="J22" s="32"/>
      <c r="K22" s="32"/>
      <c r="L22" s="32"/>
      <c r="M22" s="33"/>
      <c r="N22" s="33"/>
      <c r="O22" s="34"/>
      <c r="P22" s="33"/>
      <c r="Q22" s="22"/>
      <c r="R22" s="22"/>
      <c r="S22" s="22"/>
      <c r="T22" s="22"/>
      <c r="U22" s="22"/>
      <c r="V22" s="22"/>
      <c r="W22" s="22"/>
      <c r="X22" s="22"/>
      <c r="Y22" s="22"/>
      <c r="Z22" s="22"/>
      <c r="AA22" s="22"/>
    </row>
    <row r="23" spans="1:27" ht="18" customHeight="1" x14ac:dyDescent="0.2">
      <c r="A23" s="19"/>
      <c r="J23" s="35"/>
      <c r="L23" s="35"/>
      <c r="M23" s="35"/>
      <c r="N23" s="35"/>
      <c r="O23" s="36"/>
      <c r="P23" s="35"/>
    </row>
    <row r="24" spans="1:27" ht="18" customHeight="1" x14ac:dyDescent="0.2">
      <c r="A24" s="37" t="s">
        <v>3</v>
      </c>
      <c r="B24" s="369" t="s">
        <v>26</v>
      </c>
      <c r="C24" s="369"/>
      <c r="D24" s="369"/>
      <c r="E24" s="369"/>
      <c r="F24" s="369"/>
      <c r="G24" s="369"/>
      <c r="H24" s="369"/>
      <c r="I24" s="369"/>
      <c r="J24" s="16"/>
      <c r="K24" s="16"/>
      <c r="L24" s="16"/>
      <c r="M24" s="16"/>
      <c r="N24" s="16"/>
      <c r="O24" s="16"/>
    </row>
    <row r="25" spans="1:27" ht="18" customHeight="1" thickBot="1" x14ac:dyDescent="0.25">
      <c r="A25" s="37"/>
      <c r="B25" s="38"/>
      <c r="C25" s="22"/>
      <c r="D25" s="15"/>
      <c r="E25" s="15"/>
      <c r="F25" s="15"/>
      <c r="G25" s="15"/>
      <c r="H25" s="15"/>
      <c r="I25" s="39"/>
      <c r="J25" s="16"/>
      <c r="K25" s="16"/>
      <c r="L25" s="16"/>
      <c r="M25" s="16"/>
      <c r="N25" s="16"/>
      <c r="O25" s="16"/>
    </row>
    <row r="26" spans="1:27" ht="18" customHeight="1" thickBot="1" x14ac:dyDescent="0.25">
      <c r="A26" s="40" t="s">
        <v>0</v>
      </c>
      <c r="B26" s="228" t="s">
        <v>5</v>
      </c>
      <c r="C26" s="228"/>
      <c r="D26" s="228"/>
      <c r="E26" s="228"/>
      <c r="F26" s="228"/>
      <c r="G26" s="357"/>
      <c r="H26" s="370"/>
      <c r="I26" s="371"/>
      <c r="J26" s="16"/>
      <c r="K26" s="16"/>
      <c r="L26" s="16"/>
      <c r="M26" s="16"/>
      <c r="N26" s="16"/>
      <c r="O26" s="16"/>
    </row>
    <row r="27" spans="1:27" ht="18" customHeight="1" thickBot="1" x14ac:dyDescent="0.25">
      <c r="A27" s="41" t="s">
        <v>41</v>
      </c>
      <c r="B27" s="42"/>
      <c r="C27" s="42"/>
      <c r="D27" s="42"/>
      <c r="E27" s="42"/>
      <c r="F27" s="42"/>
      <c r="G27" s="43"/>
      <c r="H27" s="43"/>
      <c r="I27" s="43"/>
      <c r="J27" s="16"/>
      <c r="K27" s="16"/>
      <c r="L27" s="16"/>
      <c r="M27" s="16"/>
      <c r="N27" s="16"/>
      <c r="O27" s="16"/>
    </row>
    <row r="28" spans="1:27" ht="18" customHeight="1" thickBot="1" x14ac:dyDescent="0.25">
      <c r="A28" s="37"/>
      <c r="B28" s="228" t="s">
        <v>21</v>
      </c>
      <c r="C28" s="229"/>
      <c r="D28" s="335" t="s">
        <v>29</v>
      </c>
      <c r="E28" s="336"/>
      <c r="F28" s="44" t="s">
        <v>22</v>
      </c>
      <c r="G28" s="45" t="s">
        <v>23</v>
      </c>
      <c r="H28" s="359" t="s">
        <v>24</v>
      </c>
      <c r="I28" s="360"/>
      <c r="J28" s="16"/>
      <c r="K28" s="16"/>
      <c r="L28" s="16"/>
      <c r="M28" s="16"/>
      <c r="N28" s="16"/>
      <c r="O28" s="16"/>
    </row>
    <row r="29" spans="1:27" ht="18" customHeight="1" thickBot="1" x14ac:dyDescent="0.25">
      <c r="A29" s="37"/>
      <c r="B29" s="43"/>
      <c r="C29" s="43"/>
      <c r="D29" s="357"/>
      <c r="E29" s="358"/>
      <c r="F29" s="46"/>
      <c r="G29" s="47"/>
      <c r="H29" s="372"/>
      <c r="I29" s="371"/>
      <c r="J29" s="16"/>
      <c r="K29" s="16"/>
      <c r="L29" s="16"/>
      <c r="M29" s="16"/>
      <c r="N29" s="15"/>
    </row>
    <row r="30" spans="1:27" ht="18" customHeight="1" thickBot="1" x14ac:dyDescent="0.25">
      <c r="A30" s="48"/>
      <c r="B30" s="49"/>
      <c r="C30" s="49"/>
      <c r="D30" s="49"/>
      <c r="E30" s="50"/>
      <c r="F30" s="50"/>
      <c r="G30" s="50"/>
      <c r="H30" s="50"/>
      <c r="I30" s="50"/>
      <c r="J30" s="16"/>
      <c r="K30" s="16"/>
      <c r="L30" s="16"/>
      <c r="M30" s="16"/>
      <c r="N30" s="15"/>
    </row>
    <row r="31" spans="1:27" ht="18" customHeight="1" x14ac:dyDescent="0.2">
      <c r="A31" s="48"/>
      <c r="B31" s="228" t="s">
        <v>6</v>
      </c>
      <c r="C31" s="228"/>
      <c r="D31" s="51" t="s">
        <v>16</v>
      </c>
      <c r="E31" s="362"/>
      <c r="F31" s="363"/>
      <c r="G31" s="363"/>
      <c r="H31" s="363"/>
      <c r="I31" s="364"/>
      <c r="J31" s="16"/>
      <c r="K31" s="16"/>
      <c r="L31" s="16"/>
      <c r="M31" s="16"/>
      <c r="N31" s="15"/>
    </row>
    <row r="32" spans="1:27" ht="18" customHeight="1" x14ac:dyDescent="0.2">
      <c r="A32" s="48"/>
      <c r="B32" s="228"/>
      <c r="C32" s="228"/>
      <c r="D32" s="52" t="s">
        <v>17</v>
      </c>
      <c r="E32" s="332"/>
      <c r="F32" s="333"/>
      <c r="G32" s="333"/>
      <c r="H32" s="333"/>
      <c r="I32" s="334"/>
      <c r="J32" s="16"/>
      <c r="K32" s="16"/>
      <c r="L32" s="16"/>
      <c r="M32" s="16"/>
      <c r="N32" s="15"/>
    </row>
    <row r="33" spans="1:18" ht="18" customHeight="1" thickBot="1" x14ac:dyDescent="0.25">
      <c r="A33" s="48"/>
      <c r="B33" s="43"/>
      <c r="C33" s="43"/>
      <c r="D33" s="52" t="s">
        <v>18</v>
      </c>
      <c r="E33" s="365"/>
      <c r="F33" s="366"/>
      <c r="G33" s="366"/>
      <c r="H33" s="366"/>
      <c r="I33" s="367"/>
      <c r="J33" s="16"/>
      <c r="K33" s="16"/>
      <c r="L33" s="16"/>
      <c r="M33" s="16"/>
      <c r="N33" s="15"/>
    </row>
    <row r="34" spans="1:18" ht="18" customHeight="1" thickBot="1" x14ac:dyDescent="0.25">
      <c r="A34" s="48"/>
      <c r="B34" s="43"/>
      <c r="C34" s="43" t="s">
        <v>69</v>
      </c>
      <c r="D34" s="39"/>
      <c r="E34" s="43"/>
      <c r="F34" s="43"/>
      <c r="G34" s="43"/>
      <c r="H34" s="43"/>
      <c r="I34" s="43"/>
      <c r="J34" s="16"/>
      <c r="K34" s="16"/>
      <c r="L34" s="16"/>
      <c r="M34" s="16"/>
      <c r="N34" s="16"/>
      <c r="O34" s="16"/>
    </row>
    <row r="35" spans="1:18" ht="18" customHeight="1" thickBot="1" x14ac:dyDescent="0.25">
      <c r="A35" s="48"/>
      <c r="B35" s="228" t="s">
        <v>11</v>
      </c>
      <c r="C35" s="228"/>
      <c r="D35" s="39"/>
      <c r="E35" s="53"/>
      <c r="F35" s="54"/>
      <c r="G35" s="55"/>
      <c r="H35" s="55"/>
      <c r="I35" s="55"/>
      <c r="J35" s="16"/>
      <c r="K35" s="16"/>
      <c r="L35" s="16"/>
      <c r="M35" s="16"/>
      <c r="N35" s="16"/>
      <c r="O35" s="16"/>
    </row>
    <row r="36" spans="1:18" ht="18" customHeight="1" thickBot="1" x14ac:dyDescent="0.25">
      <c r="A36" s="48"/>
      <c r="B36" s="228" t="s">
        <v>256</v>
      </c>
      <c r="C36" s="228"/>
      <c r="D36" s="56"/>
      <c r="E36" s="53"/>
      <c r="F36" s="53"/>
      <c r="G36" s="55"/>
      <c r="H36" s="55"/>
      <c r="I36" s="55"/>
      <c r="J36" s="16"/>
      <c r="K36" s="16"/>
      <c r="L36" s="16"/>
      <c r="M36" s="16"/>
      <c r="N36" s="16"/>
      <c r="O36" s="16"/>
    </row>
    <row r="37" spans="1:18" ht="18" customHeight="1" x14ac:dyDescent="0.2">
      <c r="A37" s="57"/>
      <c r="B37" s="373" t="s">
        <v>257</v>
      </c>
      <c r="C37" s="373"/>
      <c r="D37" s="58"/>
      <c r="E37" s="39"/>
      <c r="F37" s="39"/>
      <c r="G37" s="55"/>
      <c r="H37" s="55"/>
      <c r="I37" s="55"/>
      <c r="K37" s="15"/>
      <c r="M37" s="15"/>
      <c r="N37" s="15"/>
      <c r="O37" s="15"/>
    </row>
    <row r="38" spans="1:18" ht="18" customHeight="1" thickBot="1" x14ac:dyDescent="0.25">
      <c r="A38" s="57"/>
      <c r="B38" s="59"/>
      <c r="C38" s="60"/>
      <c r="D38" s="58"/>
      <c r="E38" s="39"/>
      <c r="F38" s="39"/>
      <c r="G38" s="39"/>
      <c r="H38" s="39"/>
      <c r="I38" s="39"/>
      <c r="K38" s="15"/>
      <c r="M38" s="15"/>
      <c r="N38" s="15"/>
      <c r="O38" s="15"/>
    </row>
    <row r="39" spans="1:18" s="64" customFormat="1" ht="18" customHeight="1" thickBot="1" x14ac:dyDescent="0.25">
      <c r="A39" s="61"/>
      <c r="B39" s="235" t="s">
        <v>258</v>
      </c>
      <c r="C39" s="235"/>
      <c r="D39" s="235"/>
      <c r="E39" s="368"/>
      <c r="F39" s="62"/>
      <c r="G39" s="63"/>
      <c r="H39" s="63"/>
      <c r="I39" s="63"/>
      <c r="J39" s="55"/>
      <c r="K39" s="63"/>
      <c r="L39" s="55"/>
      <c r="M39" s="55"/>
      <c r="N39" s="55"/>
      <c r="O39" s="55"/>
      <c r="P39" s="63"/>
      <c r="Q39" s="63"/>
      <c r="R39" s="63"/>
    </row>
    <row r="40" spans="1:18" s="64" customFormat="1" ht="18" customHeight="1" thickBot="1" x14ac:dyDescent="0.25">
      <c r="A40" s="61"/>
      <c r="B40" s="65"/>
      <c r="C40" s="65"/>
      <c r="D40" s="65"/>
      <c r="E40" s="65"/>
      <c r="F40" s="63"/>
      <c r="G40" s="63"/>
      <c r="H40" s="63"/>
      <c r="I40" s="63"/>
      <c r="J40" s="55"/>
      <c r="K40" s="63"/>
      <c r="L40" s="55"/>
      <c r="M40" s="55"/>
      <c r="N40" s="55"/>
      <c r="O40" s="55"/>
      <c r="P40" s="63"/>
      <c r="Q40" s="63"/>
      <c r="R40" s="63"/>
    </row>
    <row r="41" spans="1:18" s="67" customFormat="1" ht="18" customHeight="1" thickBot="1" x14ac:dyDescent="0.25">
      <c r="A41" s="66"/>
      <c r="B41" s="235" t="s">
        <v>185</v>
      </c>
      <c r="C41" s="235"/>
      <c r="D41" s="235"/>
      <c r="E41" s="235"/>
      <c r="F41" s="62"/>
      <c r="G41" s="63"/>
      <c r="J41" s="3"/>
      <c r="L41" s="3"/>
      <c r="O41" s="3"/>
    </row>
    <row r="42" spans="1:18" s="64" customFormat="1" ht="18" customHeight="1" thickBot="1" x14ac:dyDescent="0.25">
      <c r="A42" s="61"/>
      <c r="B42" s="63"/>
      <c r="C42" s="63"/>
      <c r="D42" s="63"/>
      <c r="E42" s="63"/>
      <c r="F42" s="63"/>
      <c r="G42" s="63"/>
      <c r="H42" s="63"/>
      <c r="I42" s="63"/>
      <c r="J42" s="55"/>
      <c r="K42" s="63"/>
      <c r="L42" s="55"/>
      <c r="M42" s="55"/>
      <c r="N42" s="55"/>
      <c r="O42" s="55"/>
      <c r="P42" s="63"/>
      <c r="Q42" s="63"/>
      <c r="R42" s="63"/>
    </row>
    <row r="43" spans="1:18" s="64" customFormat="1" ht="18" customHeight="1" x14ac:dyDescent="0.2">
      <c r="A43" s="61"/>
      <c r="B43" s="339" t="s">
        <v>111</v>
      </c>
      <c r="C43" s="374"/>
      <c r="D43" s="374"/>
      <c r="E43" s="374"/>
      <c r="F43" s="374"/>
      <c r="G43" s="374"/>
      <c r="H43" s="374"/>
      <c r="I43" s="375"/>
      <c r="J43" s="55"/>
      <c r="K43" s="63"/>
      <c r="L43" s="55"/>
      <c r="M43" s="55"/>
      <c r="N43" s="55"/>
      <c r="O43" s="55"/>
      <c r="P43" s="63"/>
      <c r="Q43" s="63"/>
      <c r="R43" s="63"/>
    </row>
    <row r="44" spans="1:18" s="64" customFormat="1" ht="18" customHeight="1" thickBot="1" x14ac:dyDescent="0.25">
      <c r="A44" s="61"/>
      <c r="B44" s="376"/>
      <c r="C44" s="377"/>
      <c r="D44" s="377"/>
      <c r="E44" s="377"/>
      <c r="F44" s="377"/>
      <c r="G44" s="377"/>
      <c r="H44" s="377"/>
      <c r="I44" s="378"/>
      <c r="J44" s="55"/>
      <c r="K44" s="63"/>
      <c r="L44" s="55"/>
      <c r="M44" s="55"/>
      <c r="N44" s="55"/>
      <c r="O44" s="55"/>
      <c r="P44" s="63"/>
      <c r="Q44" s="63"/>
      <c r="R44" s="63"/>
    </row>
    <row r="45" spans="1:18" s="67" customFormat="1" ht="18" customHeight="1" thickBot="1" x14ac:dyDescent="0.25">
      <c r="A45" s="66"/>
      <c r="D45" s="68"/>
      <c r="J45" s="3"/>
      <c r="L45" s="3"/>
      <c r="M45" s="3"/>
      <c r="N45" s="3"/>
      <c r="O45" s="3"/>
    </row>
    <row r="46" spans="1:18" s="67" customFormat="1" ht="18" customHeight="1" x14ac:dyDescent="0.2">
      <c r="A46" s="66"/>
      <c r="B46" s="339" t="s">
        <v>98</v>
      </c>
      <c r="C46" s="340"/>
      <c r="D46" s="340"/>
      <c r="E46" s="340"/>
      <c r="F46" s="340"/>
      <c r="G46" s="340"/>
      <c r="H46" s="340"/>
      <c r="I46" s="341"/>
      <c r="J46" s="3"/>
      <c r="L46" s="3"/>
      <c r="M46" s="3"/>
      <c r="N46" s="3"/>
      <c r="O46" s="3"/>
    </row>
    <row r="47" spans="1:18" s="67" customFormat="1" ht="18" customHeight="1" x14ac:dyDescent="0.2">
      <c r="A47" s="66"/>
      <c r="B47" s="342"/>
      <c r="C47" s="343"/>
      <c r="D47" s="343"/>
      <c r="E47" s="343"/>
      <c r="F47" s="343"/>
      <c r="G47" s="343"/>
      <c r="H47" s="343"/>
      <c r="I47" s="344"/>
      <c r="J47" s="3"/>
      <c r="L47" s="3"/>
      <c r="M47" s="3"/>
      <c r="N47" s="3"/>
      <c r="O47" s="3"/>
    </row>
    <row r="48" spans="1:18" s="67" customFormat="1" ht="18" customHeight="1" thickBot="1" x14ac:dyDescent="0.25">
      <c r="A48" s="66"/>
      <c r="B48" s="345"/>
      <c r="C48" s="346"/>
      <c r="D48" s="346"/>
      <c r="E48" s="346"/>
      <c r="F48" s="346"/>
      <c r="G48" s="346"/>
      <c r="H48" s="346"/>
      <c r="I48" s="347"/>
      <c r="J48" s="3"/>
      <c r="L48" s="3"/>
      <c r="M48" s="3"/>
      <c r="N48" s="3"/>
      <c r="O48" s="3"/>
    </row>
    <row r="49" spans="1:15" ht="18" customHeight="1" x14ac:dyDescent="0.2">
      <c r="A49" s="57"/>
      <c r="B49" s="59"/>
      <c r="C49" s="60"/>
      <c r="D49" s="58"/>
      <c r="E49" s="39"/>
      <c r="F49" s="39"/>
      <c r="G49" s="39"/>
      <c r="H49" s="39"/>
      <c r="I49" s="39"/>
      <c r="K49" s="15"/>
      <c r="M49" s="15"/>
      <c r="N49" s="15"/>
      <c r="O49" s="15"/>
    </row>
    <row r="50" spans="1:15" ht="18" customHeight="1" x14ac:dyDescent="0.2">
      <c r="A50" s="69" t="s">
        <v>50</v>
      </c>
      <c r="B50" s="274" t="s">
        <v>7</v>
      </c>
      <c r="C50" s="274"/>
      <c r="D50" s="274"/>
      <c r="E50" s="274"/>
      <c r="F50" s="274"/>
      <c r="G50" s="274"/>
      <c r="H50" s="274"/>
      <c r="I50" s="274"/>
      <c r="J50" s="70"/>
      <c r="K50" s="70"/>
      <c r="L50" s="70"/>
      <c r="M50" s="15"/>
    </row>
    <row r="51" spans="1:15" ht="18" customHeight="1" x14ac:dyDescent="0.2">
      <c r="A51" s="379" t="s">
        <v>39</v>
      </c>
      <c r="B51" s="228" t="s">
        <v>44</v>
      </c>
      <c r="C51" s="228"/>
      <c r="D51" s="228"/>
      <c r="E51" s="228"/>
      <c r="F51" s="228"/>
      <c r="G51" s="228"/>
      <c r="H51" s="228"/>
      <c r="I51" s="228"/>
      <c r="J51" s="70"/>
      <c r="K51" s="70"/>
      <c r="L51" s="70"/>
      <c r="M51" s="15"/>
    </row>
    <row r="52" spans="1:15" ht="18" customHeight="1" x14ac:dyDescent="0.2">
      <c r="A52" s="379"/>
      <c r="B52" s="228"/>
      <c r="C52" s="228"/>
      <c r="D52" s="228"/>
      <c r="E52" s="228"/>
      <c r="F52" s="228"/>
      <c r="G52" s="228"/>
      <c r="H52" s="228"/>
      <c r="I52" s="228"/>
      <c r="J52" s="70"/>
      <c r="K52" s="70"/>
      <c r="L52" s="70"/>
      <c r="M52" s="15"/>
    </row>
    <row r="53" spans="1:15" ht="18" customHeight="1" x14ac:dyDescent="0.2">
      <c r="A53" s="379"/>
      <c r="B53" s="228"/>
      <c r="C53" s="228"/>
      <c r="D53" s="228"/>
      <c r="E53" s="228"/>
      <c r="F53" s="228"/>
      <c r="G53" s="228"/>
      <c r="H53" s="228"/>
      <c r="I53" s="228"/>
      <c r="J53" s="70"/>
      <c r="K53" s="70"/>
      <c r="L53" s="70"/>
      <c r="M53" s="15"/>
    </row>
    <row r="54" spans="1:15" ht="18" customHeight="1" thickBot="1" x14ac:dyDescent="0.25">
      <c r="A54" s="69"/>
      <c r="B54" s="71"/>
      <c r="C54" s="72"/>
      <c r="D54" s="72"/>
      <c r="E54" s="72"/>
      <c r="F54" s="72"/>
      <c r="G54" s="72"/>
      <c r="H54" s="72"/>
      <c r="I54" s="72"/>
      <c r="J54" s="70"/>
      <c r="K54" s="70"/>
      <c r="L54" s="70"/>
      <c r="M54" s="15"/>
    </row>
    <row r="55" spans="1:15" ht="18" customHeight="1" x14ac:dyDescent="0.2">
      <c r="A55" s="69"/>
      <c r="B55" s="388" t="s">
        <v>8</v>
      </c>
      <c r="C55" s="389"/>
      <c r="D55" s="389"/>
      <c r="E55" s="389"/>
      <c r="F55" s="389"/>
      <c r="G55" s="390"/>
      <c r="H55" s="386" t="s">
        <v>207</v>
      </c>
      <c r="I55" s="70"/>
      <c r="J55" s="70"/>
      <c r="K55" s="70"/>
      <c r="L55" s="70"/>
      <c r="M55" s="15"/>
    </row>
    <row r="56" spans="1:15" ht="18" customHeight="1" thickBot="1" x14ac:dyDescent="0.25">
      <c r="A56" s="69"/>
      <c r="B56" s="391"/>
      <c r="C56" s="392"/>
      <c r="D56" s="392"/>
      <c r="E56" s="392"/>
      <c r="F56" s="392"/>
      <c r="G56" s="393"/>
      <c r="H56" s="387"/>
      <c r="I56" s="70"/>
      <c r="J56" s="70"/>
      <c r="K56" s="70"/>
      <c r="L56" s="70"/>
      <c r="M56" s="15"/>
    </row>
    <row r="57" spans="1:15" ht="18" customHeight="1" x14ac:dyDescent="0.2">
      <c r="A57" s="69"/>
      <c r="B57" s="420"/>
      <c r="C57" s="421"/>
      <c r="D57" s="421"/>
      <c r="E57" s="421"/>
      <c r="F57" s="421"/>
      <c r="G57" s="422"/>
      <c r="H57" s="73"/>
      <c r="I57" s="70"/>
      <c r="J57" s="70"/>
      <c r="K57" s="70"/>
      <c r="L57" s="70"/>
      <c r="M57" s="15"/>
    </row>
    <row r="58" spans="1:15" ht="18" customHeight="1" x14ac:dyDescent="0.2">
      <c r="A58" s="69"/>
      <c r="B58" s="380"/>
      <c r="C58" s="381"/>
      <c r="D58" s="381"/>
      <c r="E58" s="381"/>
      <c r="F58" s="381"/>
      <c r="G58" s="382"/>
      <c r="H58" s="74"/>
      <c r="I58" s="70"/>
      <c r="J58" s="70"/>
      <c r="K58" s="70"/>
      <c r="L58" s="70"/>
      <c r="M58" s="15"/>
    </row>
    <row r="59" spans="1:15" ht="18" customHeight="1" x14ac:dyDescent="0.2">
      <c r="A59" s="69"/>
      <c r="B59" s="380"/>
      <c r="C59" s="381"/>
      <c r="D59" s="381"/>
      <c r="E59" s="381"/>
      <c r="F59" s="381"/>
      <c r="G59" s="382"/>
      <c r="H59" s="74"/>
      <c r="I59" s="70"/>
      <c r="J59" s="70"/>
      <c r="K59" s="70"/>
      <c r="L59" s="70"/>
      <c r="M59" s="15"/>
    </row>
    <row r="60" spans="1:15" ht="18" customHeight="1" x14ac:dyDescent="0.2">
      <c r="A60" s="69"/>
      <c r="B60" s="380"/>
      <c r="C60" s="381"/>
      <c r="D60" s="381"/>
      <c r="E60" s="381"/>
      <c r="F60" s="381"/>
      <c r="G60" s="382"/>
      <c r="H60" s="74"/>
      <c r="I60" s="70"/>
      <c r="J60" s="70"/>
      <c r="K60" s="70"/>
      <c r="L60" s="70"/>
      <c r="M60" s="15"/>
    </row>
    <row r="61" spans="1:15" ht="18" customHeight="1" x14ac:dyDescent="0.2">
      <c r="A61" s="69"/>
      <c r="B61" s="380"/>
      <c r="C61" s="381"/>
      <c r="D61" s="381"/>
      <c r="E61" s="381"/>
      <c r="F61" s="381"/>
      <c r="G61" s="382"/>
      <c r="H61" s="74"/>
      <c r="I61" s="70"/>
      <c r="J61" s="70"/>
      <c r="K61" s="70"/>
      <c r="L61" s="70"/>
      <c r="M61" s="15"/>
    </row>
    <row r="62" spans="1:15" ht="18" customHeight="1" thickBot="1" x14ac:dyDescent="0.25">
      <c r="A62" s="69"/>
      <c r="B62" s="383"/>
      <c r="C62" s="384"/>
      <c r="D62" s="384"/>
      <c r="E62" s="384"/>
      <c r="F62" s="384"/>
      <c r="G62" s="385"/>
      <c r="H62" s="75"/>
      <c r="I62" s="70"/>
      <c r="J62" s="70"/>
      <c r="K62" s="70"/>
      <c r="L62" s="70"/>
      <c r="M62" s="15"/>
    </row>
    <row r="63" spans="1:15" ht="18" customHeight="1" x14ac:dyDescent="0.2">
      <c r="A63" s="69"/>
      <c r="B63" s="43"/>
      <c r="C63" s="71"/>
      <c r="D63" s="71"/>
      <c r="E63" s="71"/>
      <c r="F63" s="76"/>
      <c r="G63" s="76"/>
      <c r="H63" s="77"/>
      <c r="I63" s="77"/>
      <c r="J63" s="77"/>
      <c r="K63" s="77"/>
      <c r="L63" s="70"/>
      <c r="M63" s="15"/>
    </row>
    <row r="64" spans="1:15" ht="18" customHeight="1" x14ac:dyDescent="0.2">
      <c r="A64" s="78" t="s">
        <v>117</v>
      </c>
      <c r="B64" s="274" t="s">
        <v>60</v>
      </c>
      <c r="C64" s="274"/>
      <c r="D64" s="274"/>
      <c r="E64" s="274"/>
      <c r="F64" s="274"/>
      <c r="G64" s="274"/>
      <c r="H64" s="274"/>
      <c r="I64" s="274"/>
      <c r="J64" s="77"/>
      <c r="K64" s="77"/>
      <c r="L64" s="70"/>
      <c r="M64" s="15"/>
    </row>
    <row r="65" spans="1:26" ht="18" customHeight="1" x14ac:dyDescent="0.2">
      <c r="A65" s="379" t="s">
        <v>39</v>
      </c>
      <c r="B65" s="22"/>
      <c r="C65" s="22"/>
      <c r="D65" s="22"/>
      <c r="E65" s="22"/>
      <c r="F65" s="22"/>
      <c r="G65" s="76"/>
      <c r="H65" s="79"/>
      <c r="I65" s="79"/>
      <c r="J65" s="70"/>
      <c r="K65" s="70"/>
      <c r="L65" s="70"/>
      <c r="M65" s="15"/>
    </row>
    <row r="66" spans="1:26" ht="18" customHeight="1" x14ac:dyDescent="0.2">
      <c r="A66" s="379"/>
      <c r="B66" s="33" t="s">
        <v>61</v>
      </c>
      <c r="C66" s="22"/>
      <c r="D66" s="22"/>
      <c r="E66" s="22"/>
      <c r="F66" s="22"/>
      <c r="G66" s="76"/>
      <c r="H66" s="79"/>
      <c r="I66" s="79"/>
      <c r="J66" s="70"/>
      <c r="K66" s="70"/>
      <c r="L66" s="70"/>
      <c r="M66" s="15"/>
    </row>
    <row r="67" spans="1:26" ht="18" customHeight="1" thickBot="1" x14ac:dyDescent="0.25">
      <c r="A67" s="379"/>
      <c r="B67" s="33"/>
      <c r="C67" s="22"/>
      <c r="D67" s="22"/>
      <c r="E67" s="22"/>
      <c r="F67" s="22"/>
      <c r="G67" s="76"/>
      <c r="H67" s="79"/>
      <c r="I67" s="79"/>
      <c r="J67" s="70"/>
      <c r="K67" s="70"/>
      <c r="L67" s="70"/>
      <c r="M67" s="15"/>
    </row>
    <row r="68" spans="1:26" ht="18" customHeight="1" thickBot="1" x14ac:dyDescent="0.25">
      <c r="A68" s="69"/>
      <c r="B68" s="80"/>
      <c r="C68" s="79"/>
      <c r="D68" s="79"/>
      <c r="E68" s="79"/>
      <c r="F68" s="79"/>
      <c r="G68" s="79"/>
      <c r="H68" s="79"/>
      <c r="I68" s="79"/>
      <c r="J68" s="70"/>
      <c r="K68" s="70"/>
      <c r="L68" s="70"/>
      <c r="M68" s="15"/>
    </row>
    <row r="69" spans="1:26" ht="18" customHeight="1" x14ac:dyDescent="0.2">
      <c r="A69" s="69"/>
      <c r="B69" s="327" t="s">
        <v>62</v>
      </c>
      <c r="C69" s="327"/>
      <c r="D69" s="327"/>
      <c r="E69" s="327"/>
      <c r="F69" s="327"/>
      <c r="G69" s="76"/>
      <c r="H69" s="79"/>
      <c r="I69" s="79"/>
      <c r="J69" s="70"/>
      <c r="K69" s="70"/>
      <c r="L69" s="70"/>
      <c r="M69" s="15"/>
    </row>
    <row r="70" spans="1:26" ht="18" customHeight="1" x14ac:dyDescent="0.2">
      <c r="A70" s="69"/>
      <c r="B70" s="43"/>
      <c r="C70" s="71"/>
      <c r="D70" s="71"/>
      <c r="E70" s="71"/>
      <c r="F70" s="76"/>
      <c r="G70" s="76"/>
      <c r="H70" s="79"/>
      <c r="I70" s="79"/>
      <c r="J70" s="70"/>
      <c r="K70" s="70"/>
      <c r="L70" s="70"/>
      <c r="M70" s="15"/>
    </row>
    <row r="71" spans="1:26" s="25" customFormat="1" ht="18" customHeight="1" x14ac:dyDescent="0.2">
      <c r="A71" s="81" t="s">
        <v>118</v>
      </c>
      <c r="B71" s="235" t="s">
        <v>128</v>
      </c>
      <c r="C71" s="235"/>
      <c r="D71" s="235"/>
      <c r="E71" s="235"/>
      <c r="F71" s="235"/>
      <c r="G71" s="235"/>
      <c r="H71" s="235"/>
      <c r="I71" s="235"/>
      <c r="J71" s="3"/>
      <c r="K71" s="3"/>
      <c r="L71" s="3"/>
      <c r="M71" s="3"/>
      <c r="N71" s="5"/>
      <c r="O71" s="65"/>
      <c r="P71" s="65"/>
      <c r="Q71" s="65"/>
      <c r="R71" s="65"/>
      <c r="S71" s="65"/>
      <c r="T71" s="65"/>
      <c r="U71" s="65"/>
      <c r="V71" s="82"/>
      <c r="W71" s="83"/>
      <c r="X71" s="83"/>
      <c r="Y71" s="83"/>
      <c r="Z71" s="83"/>
    </row>
    <row r="72" spans="1:26" s="25" customFormat="1" ht="18" customHeight="1" x14ac:dyDescent="0.2">
      <c r="A72" s="81"/>
      <c r="B72" s="65"/>
      <c r="C72" s="65"/>
      <c r="D72" s="65"/>
      <c r="E72" s="65"/>
      <c r="F72" s="65"/>
      <c r="G72" s="84"/>
      <c r="H72" s="84"/>
      <c r="I72" s="84"/>
      <c r="J72" s="3"/>
      <c r="K72" s="3"/>
      <c r="L72" s="3"/>
      <c r="M72" s="3"/>
      <c r="N72" s="5"/>
      <c r="O72" s="65"/>
      <c r="P72" s="65"/>
      <c r="Q72" s="65"/>
      <c r="R72" s="65"/>
      <c r="S72" s="65"/>
      <c r="T72" s="65"/>
      <c r="U72" s="65"/>
      <c r="V72" s="82"/>
      <c r="W72" s="83"/>
      <c r="X72" s="83"/>
      <c r="Y72" s="83"/>
      <c r="Z72" s="83"/>
    </row>
    <row r="73" spans="1:26" s="25" customFormat="1" ht="18" customHeight="1" x14ac:dyDescent="0.2">
      <c r="A73" s="85"/>
      <c r="B73" s="250" t="s">
        <v>114</v>
      </c>
      <c r="C73" s="250"/>
      <c r="D73" s="250"/>
      <c r="E73" s="250"/>
      <c r="F73" s="250"/>
      <c r="G73" s="250"/>
      <c r="H73" s="250"/>
      <c r="I73" s="250"/>
      <c r="J73" s="83"/>
      <c r="K73" s="83"/>
      <c r="L73" s="83"/>
      <c r="M73" s="83"/>
      <c r="N73" s="83"/>
      <c r="O73" s="83"/>
      <c r="P73" s="83"/>
      <c r="Q73" s="83"/>
      <c r="R73" s="83"/>
      <c r="S73" s="65"/>
      <c r="T73" s="65"/>
      <c r="U73" s="65"/>
      <c r="V73" s="82"/>
      <c r="W73" s="83"/>
      <c r="X73" s="83"/>
      <c r="Y73" s="83"/>
      <c r="Z73" s="83"/>
    </row>
    <row r="74" spans="1:26" s="25" customFormat="1" ht="18" customHeight="1" x14ac:dyDescent="0.2">
      <c r="A74" s="85"/>
      <c r="B74" s="250"/>
      <c r="C74" s="250"/>
      <c r="D74" s="250"/>
      <c r="E74" s="250"/>
      <c r="F74" s="250"/>
      <c r="G74" s="250"/>
      <c r="H74" s="250"/>
      <c r="I74" s="250"/>
      <c r="J74" s="83"/>
      <c r="K74" s="83"/>
      <c r="L74" s="83"/>
      <c r="M74" s="83"/>
      <c r="N74" s="83"/>
      <c r="O74" s="83"/>
      <c r="P74" s="83"/>
      <c r="Q74" s="83"/>
      <c r="R74" s="83"/>
      <c r="S74" s="65"/>
      <c r="T74" s="65"/>
      <c r="U74" s="65"/>
      <c r="V74" s="82"/>
      <c r="W74" s="83"/>
      <c r="X74" s="83"/>
      <c r="Y74" s="83"/>
      <c r="Z74" s="83"/>
    </row>
    <row r="75" spans="1:26" s="25" customFormat="1" ht="18" customHeight="1" thickBot="1" x14ac:dyDescent="0.25">
      <c r="A75" s="85"/>
      <c r="B75" s="83"/>
      <c r="C75" s="83"/>
      <c r="D75" s="83"/>
      <c r="E75" s="83"/>
      <c r="F75" s="83"/>
      <c r="G75" s="83"/>
      <c r="H75" s="83"/>
      <c r="I75" s="83"/>
      <c r="J75" s="83"/>
      <c r="K75" s="83"/>
      <c r="L75" s="83"/>
      <c r="M75" s="83"/>
      <c r="N75" s="83"/>
      <c r="O75" s="83"/>
      <c r="P75" s="83"/>
      <c r="Q75" s="83"/>
      <c r="R75" s="83"/>
      <c r="S75" s="65"/>
      <c r="T75" s="65"/>
      <c r="U75" s="65"/>
      <c r="V75" s="82"/>
      <c r="W75" s="83"/>
      <c r="X75" s="83"/>
      <c r="Y75" s="83"/>
      <c r="Z75" s="83"/>
    </row>
    <row r="76" spans="1:26" s="25" customFormat="1" ht="72" customHeight="1" thickBot="1" x14ac:dyDescent="0.25">
      <c r="A76" s="85"/>
      <c r="B76" s="244"/>
      <c r="C76" s="245"/>
      <c r="D76" s="245"/>
      <c r="E76" s="245"/>
      <c r="F76" s="245"/>
      <c r="G76" s="245"/>
      <c r="H76" s="245"/>
      <c r="I76" s="246"/>
      <c r="J76" s="86"/>
      <c r="K76" s="86"/>
      <c r="L76" s="86"/>
      <c r="M76" s="86"/>
      <c r="N76" s="86"/>
      <c r="O76" s="65"/>
      <c r="P76" s="65"/>
      <c r="Q76" s="65"/>
      <c r="R76" s="65"/>
      <c r="S76" s="65"/>
      <c r="T76" s="65"/>
      <c r="U76" s="65"/>
      <c r="V76" s="82"/>
      <c r="W76" s="83"/>
      <c r="X76" s="83"/>
      <c r="Y76" s="83"/>
      <c r="Z76" s="83"/>
    </row>
    <row r="77" spans="1:26" s="25" customFormat="1" ht="18" customHeight="1" x14ac:dyDescent="0.2">
      <c r="A77" s="87"/>
      <c r="B77" s="88"/>
      <c r="C77" s="88"/>
      <c r="D77" s="88"/>
      <c r="E77" s="88"/>
      <c r="F77" s="88"/>
      <c r="G77" s="88"/>
      <c r="H77" s="88"/>
      <c r="I77" s="88"/>
      <c r="J77" s="3"/>
      <c r="K77" s="3"/>
      <c r="L77" s="3"/>
      <c r="M77" s="3"/>
      <c r="N77" s="5"/>
      <c r="O77" s="65"/>
      <c r="P77" s="65"/>
      <c r="Q77" s="65"/>
      <c r="R77" s="65"/>
      <c r="S77" s="65"/>
      <c r="T77" s="65"/>
      <c r="U77" s="65"/>
      <c r="V77" s="82"/>
      <c r="W77" s="83"/>
      <c r="X77" s="83"/>
      <c r="Y77" s="83"/>
      <c r="Z77" s="83"/>
    </row>
    <row r="78" spans="1:26" s="25" customFormat="1" ht="18" customHeight="1" x14ac:dyDescent="0.2">
      <c r="A78" s="81" t="s">
        <v>136</v>
      </c>
      <c r="B78" s="251" t="s">
        <v>119</v>
      </c>
      <c r="C78" s="251"/>
      <c r="D78" s="251"/>
      <c r="E78" s="251"/>
      <c r="F78" s="251"/>
      <c r="G78" s="251"/>
      <c r="H78" s="251"/>
      <c r="I78" s="251"/>
      <c r="J78" s="89"/>
      <c r="K78" s="3"/>
      <c r="L78" s="89"/>
      <c r="O78" s="65"/>
      <c r="P78" s="65"/>
      <c r="Q78" s="65"/>
      <c r="R78" s="65"/>
      <c r="S78" s="65"/>
      <c r="T78" s="65"/>
      <c r="U78" s="65"/>
      <c r="V78" s="82"/>
      <c r="W78" s="83"/>
      <c r="X78" s="83"/>
      <c r="Y78" s="83"/>
      <c r="Z78" s="83"/>
    </row>
    <row r="79" spans="1:26" s="25" customFormat="1" ht="18" customHeight="1" x14ac:dyDescent="0.2">
      <c r="A79" s="81"/>
      <c r="B79" s="6"/>
      <c r="C79" s="6"/>
      <c r="D79" s="6"/>
      <c r="E79" s="6"/>
      <c r="F79" s="6"/>
      <c r="G79" s="6"/>
      <c r="H79" s="6"/>
      <c r="I79" s="6"/>
      <c r="J79" s="89"/>
      <c r="K79" s="3"/>
      <c r="L79" s="89"/>
      <c r="O79" s="65"/>
      <c r="P79" s="65"/>
      <c r="Q79" s="65"/>
      <c r="R79" s="65"/>
      <c r="S79" s="65"/>
      <c r="T79" s="65"/>
      <c r="U79" s="65"/>
      <c r="V79" s="82"/>
      <c r="W79" s="83"/>
      <c r="X79" s="83"/>
      <c r="Y79" s="83"/>
      <c r="Z79" s="83"/>
    </row>
    <row r="80" spans="1:26" s="25" customFormat="1" ht="18" customHeight="1" x14ac:dyDescent="0.2">
      <c r="A80" s="85"/>
      <c r="B80" s="252" t="s">
        <v>137</v>
      </c>
      <c r="C80" s="252"/>
      <c r="D80" s="252"/>
      <c r="E80" s="252"/>
      <c r="F80" s="252"/>
      <c r="G80" s="252"/>
      <c r="H80" s="252"/>
      <c r="I80" s="252"/>
      <c r="J80" s="90"/>
      <c r="K80" s="90"/>
      <c r="L80" s="90"/>
      <c r="M80" s="90"/>
      <c r="O80" s="65"/>
      <c r="P80" s="65"/>
      <c r="Q80" s="65"/>
      <c r="R80" s="65"/>
      <c r="S80" s="65"/>
      <c r="T80" s="65"/>
      <c r="U80" s="65"/>
      <c r="V80" s="82"/>
      <c r="W80" s="83"/>
      <c r="X80" s="83"/>
      <c r="Y80" s="83"/>
      <c r="Z80" s="83"/>
    </row>
    <row r="81" spans="1:26" s="25" customFormat="1" ht="18" customHeight="1" thickBot="1" x14ac:dyDescent="0.25">
      <c r="A81" s="85"/>
      <c r="B81" s="68"/>
      <c r="C81" s="68"/>
      <c r="D81" s="68"/>
      <c r="E81" s="68"/>
      <c r="F81" s="68"/>
      <c r="G81" s="68"/>
      <c r="H81" s="68"/>
      <c r="I81" s="68"/>
      <c r="J81" s="90"/>
      <c r="K81" s="90"/>
      <c r="L81" s="90"/>
      <c r="M81" s="90"/>
      <c r="O81" s="65"/>
      <c r="P81" s="65"/>
      <c r="Q81" s="65"/>
      <c r="R81" s="65"/>
      <c r="S81" s="65"/>
      <c r="T81" s="65"/>
      <c r="U81" s="65"/>
      <c r="V81" s="82"/>
      <c r="W81" s="83"/>
      <c r="X81" s="83"/>
      <c r="Y81" s="83"/>
      <c r="Z81" s="83"/>
    </row>
    <row r="82" spans="1:26" s="25" customFormat="1" ht="74.25" customHeight="1" thickBot="1" x14ac:dyDescent="0.25">
      <c r="A82" s="85"/>
      <c r="B82" s="244"/>
      <c r="C82" s="245"/>
      <c r="D82" s="245"/>
      <c r="E82" s="245"/>
      <c r="F82" s="245"/>
      <c r="G82" s="245"/>
      <c r="H82" s="245"/>
      <c r="I82" s="246"/>
      <c r="J82" s="86"/>
      <c r="K82" s="86"/>
      <c r="L82" s="86"/>
      <c r="M82" s="86"/>
      <c r="N82" s="86"/>
      <c r="O82" s="65"/>
      <c r="P82" s="65"/>
      <c r="Q82" s="65"/>
      <c r="R82" s="65"/>
      <c r="S82" s="65"/>
      <c r="T82" s="65"/>
      <c r="U82" s="65"/>
      <c r="V82" s="82"/>
      <c r="W82" s="83"/>
      <c r="X82" s="83"/>
      <c r="Y82" s="83"/>
      <c r="Z82" s="83"/>
    </row>
    <row r="83" spans="1:26" s="25" customFormat="1" ht="18" customHeight="1" x14ac:dyDescent="0.2">
      <c r="A83" s="87"/>
      <c r="B83" s="91"/>
      <c r="C83" s="91"/>
      <c r="D83" s="91"/>
      <c r="E83" s="91"/>
      <c r="F83" s="91"/>
      <c r="G83" s="91"/>
      <c r="H83" s="91"/>
      <c r="I83" s="91"/>
      <c r="J83" s="3"/>
      <c r="K83" s="3"/>
      <c r="L83" s="3"/>
      <c r="M83" s="3"/>
      <c r="N83" s="5"/>
      <c r="O83" s="65"/>
      <c r="P83" s="65"/>
      <c r="Q83" s="65"/>
      <c r="R83" s="65"/>
      <c r="S83" s="65"/>
      <c r="T83" s="65"/>
      <c r="U83" s="65"/>
      <c r="V83" s="82"/>
      <c r="W83" s="83"/>
      <c r="X83" s="83"/>
      <c r="Y83" s="83"/>
      <c r="Z83" s="83"/>
    </row>
    <row r="84" spans="1:26" s="18" customFormat="1" ht="18" customHeight="1" x14ac:dyDescent="0.2">
      <c r="A84" s="48" t="s">
        <v>27</v>
      </c>
      <c r="B84" s="411" t="s">
        <v>14</v>
      </c>
      <c r="C84" s="411"/>
      <c r="D84" s="411"/>
      <c r="E84" s="411"/>
      <c r="F84" s="411"/>
      <c r="G84" s="411"/>
      <c r="H84" s="411"/>
      <c r="I84" s="411"/>
      <c r="J84" s="38"/>
      <c r="K84" s="38"/>
      <c r="L84" s="38"/>
      <c r="M84" s="38"/>
      <c r="P84" s="19"/>
    </row>
    <row r="85" spans="1:26" s="18" customFormat="1" ht="18" customHeight="1" thickBot="1" x14ac:dyDescent="0.25">
      <c r="A85" s="41" t="s">
        <v>38</v>
      </c>
      <c r="B85" s="48"/>
      <c r="C85" s="48"/>
      <c r="D85" s="48"/>
      <c r="E85" s="48"/>
      <c r="F85" s="48"/>
      <c r="G85" s="48"/>
      <c r="H85" s="48"/>
      <c r="I85" s="48"/>
      <c r="J85" s="38"/>
      <c r="K85" s="38"/>
      <c r="L85" s="38"/>
      <c r="M85" s="38"/>
      <c r="P85" s="19"/>
    </row>
    <row r="86" spans="1:26" s="18" customFormat="1" ht="18" customHeight="1" thickBot="1" x14ac:dyDescent="0.25">
      <c r="A86" s="81" t="s">
        <v>32</v>
      </c>
      <c r="B86" s="230"/>
      <c r="C86" s="230"/>
      <c r="D86" s="230"/>
      <c r="E86" s="230"/>
      <c r="F86" s="230"/>
      <c r="G86" s="230"/>
      <c r="H86" s="230"/>
      <c r="I86" s="92" t="s">
        <v>53</v>
      </c>
      <c r="J86" s="70"/>
      <c r="K86" s="38"/>
      <c r="L86" s="70"/>
      <c r="M86" s="70"/>
      <c r="P86" s="19"/>
    </row>
    <row r="87" spans="1:26" s="18" customFormat="1" ht="18" customHeight="1" x14ac:dyDescent="0.2">
      <c r="B87" s="430" t="s">
        <v>51</v>
      </c>
      <c r="C87" s="431"/>
      <c r="D87" s="431"/>
      <c r="E87" s="431"/>
      <c r="F87" s="431"/>
      <c r="G87" s="431"/>
      <c r="H87" s="432"/>
      <c r="I87" s="93"/>
      <c r="J87" s="70"/>
      <c r="K87" s="38"/>
      <c r="L87" s="70"/>
      <c r="M87" s="70"/>
      <c r="P87" s="19"/>
    </row>
    <row r="88" spans="1:26" s="18" customFormat="1" ht="18" customHeight="1" thickBot="1" x14ac:dyDescent="0.25">
      <c r="A88" s="48"/>
      <c r="B88" s="433" t="s">
        <v>52</v>
      </c>
      <c r="C88" s="434"/>
      <c r="D88" s="434"/>
      <c r="E88" s="434"/>
      <c r="F88" s="434"/>
      <c r="G88" s="434"/>
      <c r="H88" s="435"/>
      <c r="I88" s="94"/>
      <c r="J88" s="70"/>
      <c r="K88" s="38"/>
      <c r="L88" s="70"/>
      <c r="M88" s="70"/>
      <c r="P88" s="19"/>
    </row>
    <row r="89" spans="1:26" s="18" customFormat="1" ht="18" customHeight="1" x14ac:dyDescent="0.2">
      <c r="A89" s="43"/>
      <c r="B89" s="95"/>
      <c r="C89" s="95"/>
      <c r="D89" s="95"/>
      <c r="E89" s="95"/>
      <c r="F89" s="95"/>
      <c r="G89" s="72"/>
      <c r="H89" s="96"/>
      <c r="I89" s="97"/>
      <c r="J89" s="70"/>
      <c r="K89" s="38"/>
      <c r="L89" s="70"/>
      <c r="M89" s="70"/>
      <c r="P89" s="19"/>
    </row>
    <row r="90" spans="1:26" s="25" customFormat="1" ht="18" customHeight="1" x14ac:dyDescent="0.2">
      <c r="A90" s="81" t="s">
        <v>33</v>
      </c>
      <c r="B90" s="235" t="s">
        <v>127</v>
      </c>
      <c r="C90" s="235"/>
      <c r="D90" s="235"/>
      <c r="E90" s="235"/>
      <c r="F90" s="235"/>
      <c r="G90" s="235"/>
      <c r="H90" s="235"/>
      <c r="I90" s="235"/>
      <c r="J90" s="3"/>
      <c r="K90" s="3"/>
      <c r="L90" s="3"/>
      <c r="M90" s="3"/>
      <c r="N90" s="5"/>
      <c r="O90" s="65"/>
      <c r="P90" s="65"/>
      <c r="Q90" s="65"/>
      <c r="R90" s="65"/>
      <c r="S90" s="65"/>
      <c r="T90" s="65"/>
      <c r="U90" s="65"/>
      <c r="V90" s="82"/>
      <c r="W90" s="83"/>
      <c r="X90" s="83"/>
      <c r="Y90" s="83"/>
      <c r="Z90" s="83"/>
    </row>
    <row r="91" spans="1:26" s="25" customFormat="1" ht="18" customHeight="1" x14ac:dyDescent="0.2">
      <c r="A91" s="81"/>
      <c r="B91" s="65"/>
      <c r="C91" s="65"/>
      <c r="D91" s="65"/>
      <c r="E91" s="65"/>
      <c r="F91" s="65"/>
      <c r="G91" s="84"/>
      <c r="H91" s="84"/>
      <c r="I91" s="84"/>
      <c r="J91" s="3"/>
      <c r="K91" s="3"/>
      <c r="L91" s="3"/>
      <c r="M91" s="3"/>
      <c r="N91" s="5"/>
      <c r="O91" s="65"/>
      <c r="P91" s="65"/>
      <c r="Q91" s="65"/>
      <c r="R91" s="65"/>
      <c r="S91" s="65"/>
      <c r="T91" s="65"/>
      <c r="U91" s="65"/>
      <c r="V91" s="82"/>
      <c r="W91" s="83"/>
      <c r="X91" s="83"/>
      <c r="Y91" s="83"/>
      <c r="Z91" s="83"/>
    </row>
    <row r="92" spans="1:26" s="25" customFormat="1" ht="18" customHeight="1" x14ac:dyDescent="0.2">
      <c r="A92" s="85"/>
      <c r="B92" s="250" t="s">
        <v>114</v>
      </c>
      <c r="C92" s="250"/>
      <c r="D92" s="250"/>
      <c r="E92" s="250"/>
      <c r="F92" s="250"/>
      <c r="G92" s="250"/>
      <c r="H92" s="250"/>
      <c r="I92" s="250"/>
      <c r="J92" s="83"/>
      <c r="K92" s="83"/>
      <c r="L92" s="83"/>
      <c r="M92" s="83"/>
      <c r="N92" s="83"/>
      <c r="O92" s="83"/>
      <c r="P92" s="83"/>
      <c r="Q92" s="83"/>
      <c r="R92" s="83"/>
      <c r="S92" s="65"/>
      <c r="T92" s="65"/>
      <c r="U92" s="65"/>
      <c r="V92" s="82"/>
      <c r="W92" s="83"/>
      <c r="X92" s="83"/>
      <c r="Y92" s="83"/>
      <c r="Z92" s="83"/>
    </row>
    <row r="93" spans="1:26" s="25" customFormat="1" ht="18" customHeight="1" x14ac:dyDescent="0.2">
      <c r="A93" s="85"/>
      <c r="B93" s="250"/>
      <c r="C93" s="250"/>
      <c r="D93" s="250"/>
      <c r="E93" s="250"/>
      <c r="F93" s="250"/>
      <c r="G93" s="250"/>
      <c r="H93" s="250"/>
      <c r="I93" s="250"/>
      <c r="J93" s="83"/>
      <c r="K93" s="83"/>
      <c r="L93" s="83"/>
      <c r="M93" s="83"/>
      <c r="N93" s="83"/>
      <c r="O93" s="83"/>
      <c r="P93" s="83"/>
      <c r="Q93" s="83"/>
      <c r="R93" s="83"/>
      <c r="S93" s="65"/>
      <c r="T93" s="65"/>
      <c r="U93" s="65"/>
      <c r="V93" s="82"/>
      <c r="W93" s="83"/>
      <c r="X93" s="83"/>
      <c r="Y93" s="83"/>
      <c r="Z93" s="83"/>
    </row>
    <row r="94" spans="1:26" s="25" customFormat="1" ht="18" customHeight="1" thickBot="1" x14ac:dyDescent="0.25">
      <c r="A94" s="85"/>
      <c r="B94" s="83"/>
      <c r="C94" s="83"/>
      <c r="D94" s="83"/>
      <c r="E94" s="83"/>
      <c r="F94" s="83"/>
      <c r="G94" s="83"/>
      <c r="H94" s="83"/>
      <c r="I94" s="83"/>
      <c r="J94" s="83"/>
      <c r="K94" s="83"/>
      <c r="L94" s="83"/>
      <c r="M94" s="83"/>
      <c r="N94" s="83"/>
      <c r="O94" s="83"/>
      <c r="P94" s="83"/>
      <c r="Q94" s="83"/>
      <c r="R94" s="83"/>
      <c r="S94" s="65"/>
      <c r="T94" s="65"/>
      <c r="U94" s="65"/>
      <c r="V94" s="82"/>
      <c r="W94" s="83"/>
      <c r="X94" s="83"/>
      <c r="Y94" s="83"/>
      <c r="Z94" s="83"/>
    </row>
    <row r="95" spans="1:26" s="25" customFormat="1" ht="75" customHeight="1" thickBot="1" x14ac:dyDescent="0.25">
      <c r="A95" s="85"/>
      <c r="B95" s="244"/>
      <c r="C95" s="245"/>
      <c r="D95" s="245"/>
      <c r="E95" s="245"/>
      <c r="F95" s="245"/>
      <c r="G95" s="245"/>
      <c r="H95" s="245"/>
      <c r="I95" s="246"/>
      <c r="J95" s="86"/>
      <c r="K95" s="86"/>
      <c r="L95" s="86"/>
      <c r="M95" s="86"/>
      <c r="N95" s="86"/>
      <c r="O95" s="65"/>
      <c r="P95" s="65"/>
      <c r="Q95" s="65"/>
      <c r="R95" s="65"/>
      <c r="S95" s="65"/>
      <c r="T95" s="65"/>
      <c r="U95" s="65"/>
      <c r="V95" s="82"/>
      <c r="W95" s="83"/>
      <c r="X95" s="83"/>
      <c r="Y95" s="83"/>
      <c r="Z95" s="83"/>
    </row>
    <row r="96" spans="1:26" s="25" customFormat="1" ht="18" customHeight="1" x14ac:dyDescent="0.2">
      <c r="A96" s="87"/>
      <c r="B96" s="88"/>
      <c r="C96" s="88"/>
      <c r="D96" s="88"/>
      <c r="E96" s="88"/>
      <c r="F96" s="88"/>
      <c r="G96" s="88"/>
      <c r="H96" s="88"/>
      <c r="I96" s="88"/>
      <c r="J96" s="3"/>
      <c r="K96" s="3"/>
      <c r="L96" s="3"/>
      <c r="M96" s="3"/>
      <c r="N96" s="5"/>
      <c r="O96" s="65"/>
      <c r="P96" s="65"/>
      <c r="Q96" s="65"/>
      <c r="R96" s="65"/>
      <c r="S96" s="65"/>
      <c r="T96" s="65"/>
      <c r="U96" s="65"/>
      <c r="V96" s="82"/>
      <c r="W96" s="83"/>
      <c r="X96" s="83"/>
      <c r="Y96" s="83"/>
      <c r="Z96" s="83"/>
    </row>
    <row r="97" spans="1:26" s="25" customFormat="1" ht="18" customHeight="1" x14ac:dyDescent="0.2">
      <c r="A97" s="81" t="s">
        <v>115</v>
      </c>
      <c r="B97" s="251" t="s">
        <v>116</v>
      </c>
      <c r="C97" s="251"/>
      <c r="D97" s="251"/>
      <c r="E97" s="251"/>
      <c r="F97" s="251"/>
      <c r="G97" s="251"/>
      <c r="H97" s="251"/>
      <c r="I97" s="251"/>
      <c r="J97" s="89"/>
      <c r="K97" s="3"/>
      <c r="L97" s="89"/>
      <c r="O97" s="65"/>
      <c r="P97" s="65"/>
      <c r="Q97" s="65"/>
      <c r="R97" s="65"/>
      <c r="S97" s="65"/>
      <c r="T97" s="65"/>
      <c r="U97" s="65"/>
      <c r="V97" s="82"/>
      <c r="W97" s="83"/>
      <c r="X97" s="83"/>
      <c r="Y97" s="83"/>
      <c r="Z97" s="83"/>
    </row>
    <row r="98" spans="1:26" s="25" customFormat="1" ht="18" customHeight="1" x14ac:dyDescent="0.2">
      <c r="A98" s="81"/>
      <c r="B98" s="6"/>
      <c r="C98" s="6"/>
      <c r="D98" s="6"/>
      <c r="E98" s="6"/>
      <c r="F98" s="6"/>
      <c r="G98" s="6"/>
      <c r="H98" s="6"/>
      <c r="I98" s="6"/>
      <c r="J98" s="89"/>
      <c r="K98" s="3"/>
      <c r="L98" s="89"/>
      <c r="O98" s="65"/>
      <c r="P98" s="65"/>
      <c r="Q98" s="65"/>
      <c r="R98" s="65"/>
      <c r="S98" s="65"/>
      <c r="T98" s="65"/>
      <c r="U98" s="65"/>
      <c r="V98" s="82"/>
      <c r="W98" s="83"/>
      <c r="X98" s="83"/>
      <c r="Y98" s="83"/>
      <c r="Z98" s="83"/>
    </row>
    <row r="99" spans="1:26" s="25" customFormat="1" ht="18" customHeight="1" x14ac:dyDescent="0.2">
      <c r="A99" s="85"/>
      <c r="B99" s="252" t="s">
        <v>137</v>
      </c>
      <c r="C99" s="252"/>
      <c r="D99" s="252"/>
      <c r="E99" s="252"/>
      <c r="F99" s="252"/>
      <c r="G99" s="252"/>
      <c r="H99" s="252"/>
      <c r="I99" s="252"/>
      <c r="J99" s="90"/>
      <c r="K99" s="90"/>
      <c r="L99" s="90"/>
      <c r="M99" s="90"/>
      <c r="O99" s="65"/>
      <c r="P99" s="65"/>
      <c r="Q99" s="65"/>
      <c r="R99" s="65"/>
      <c r="S99" s="65"/>
      <c r="T99" s="65"/>
      <c r="U99" s="65"/>
      <c r="V99" s="82"/>
      <c r="W99" s="83"/>
      <c r="X99" s="83"/>
      <c r="Y99" s="83"/>
      <c r="Z99" s="83"/>
    </row>
    <row r="100" spans="1:26" s="25" customFormat="1" ht="18" customHeight="1" thickBot="1" x14ac:dyDescent="0.25">
      <c r="A100" s="85"/>
      <c r="B100" s="68"/>
      <c r="C100" s="68"/>
      <c r="D100" s="68"/>
      <c r="E100" s="68"/>
      <c r="F100" s="68"/>
      <c r="G100" s="68"/>
      <c r="H100" s="68"/>
      <c r="I100" s="68"/>
      <c r="J100" s="90"/>
      <c r="K100" s="90"/>
      <c r="L100" s="90"/>
      <c r="M100" s="90"/>
      <c r="O100" s="65"/>
      <c r="P100" s="65"/>
      <c r="Q100" s="65"/>
      <c r="R100" s="65"/>
      <c r="S100" s="65"/>
      <c r="T100" s="65"/>
      <c r="U100" s="65"/>
      <c r="V100" s="82"/>
      <c r="W100" s="83"/>
      <c r="X100" s="83"/>
      <c r="Y100" s="83"/>
      <c r="Z100" s="83"/>
    </row>
    <row r="101" spans="1:26" s="25" customFormat="1" ht="73.5" customHeight="1" thickBot="1" x14ac:dyDescent="0.25">
      <c r="A101" s="85"/>
      <c r="B101" s="244"/>
      <c r="C101" s="245"/>
      <c r="D101" s="245"/>
      <c r="E101" s="245"/>
      <c r="F101" s="245"/>
      <c r="G101" s="245"/>
      <c r="H101" s="245"/>
      <c r="I101" s="246"/>
      <c r="J101" s="86"/>
      <c r="K101" s="86"/>
      <c r="L101" s="86"/>
      <c r="M101" s="86"/>
      <c r="N101" s="86"/>
      <c r="O101" s="65"/>
      <c r="P101" s="65"/>
      <c r="Q101" s="65"/>
      <c r="R101" s="65"/>
      <c r="S101" s="65"/>
      <c r="T101" s="65"/>
      <c r="U101" s="65"/>
      <c r="V101" s="82"/>
      <c r="W101" s="83"/>
      <c r="X101" s="83"/>
      <c r="Y101" s="83"/>
      <c r="Z101" s="83"/>
    </row>
    <row r="102" spans="1:26" s="25" customFormat="1" ht="18" customHeight="1" x14ac:dyDescent="0.2">
      <c r="A102" s="87"/>
      <c r="B102" s="91"/>
      <c r="C102" s="91"/>
      <c r="D102" s="91"/>
      <c r="E102" s="91"/>
      <c r="F102" s="91"/>
      <c r="G102" s="91"/>
      <c r="H102" s="91"/>
      <c r="I102" s="91"/>
      <c r="J102" s="3"/>
      <c r="K102" s="3"/>
      <c r="L102" s="3"/>
      <c r="M102" s="3"/>
      <c r="N102" s="5"/>
      <c r="O102" s="65"/>
      <c r="P102" s="65"/>
      <c r="Q102" s="65"/>
      <c r="R102" s="65"/>
      <c r="S102" s="65"/>
      <c r="T102" s="65"/>
      <c r="U102" s="65"/>
      <c r="V102" s="82"/>
      <c r="W102" s="83"/>
      <c r="X102" s="83"/>
      <c r="Y102" s="83"/>
      <c r="Z102" s="83"/>
    </row>
    <row r="103" spans="1:26" s="15" customFormat="1" ht="18" customHeight="1" x14ac:dyDescent="0.2">
      <c r="A103" s="37" t="s">
        <v>138</v>
      </c>
      <c r="B103" s="369" t="s">
        <v>99</v>
      </c>
      <c r="C103" s="369"/>
      <c r="D103" s="369"/>
      <c r="E103" s="369"/>
      <c r="F103" s="369"/>
      <c r="G103" s="369"/>
      <c r="H103" s="369"/>
      <c r="I103" s="369"/>
      <c r="J103" s="38"/>
      <c r="K103" s="38"/>
      <c r="L103" s="98"/>
      <c r="N103" s="18"/>
    </row>
    <row r="104" spans="1:26" s="15" customFormat="1" ht="18" customHeight="1" x14ac:dyDescent="0.2">
      <c r="A104" s="60" t="s">
        <v>41</v>
      </c>
      <c r="B104" s="98"/>
      <c r="C104" s="98"/>
      <c r="D104" s="98"/>
      <c r="E104" s="98"/>
      <c r="F104" s="98"/>
      <c r="G104" s="98"/>
      <c r="H104" s="98"/>
      <c r="I104" s="98"/>
      <c r="J104" s="98"/>
      <c r="K104" s="98"/>
      <c r="L104" s="98"/>
      <c r="N104" s="18"/>
    </row>
    <row r="105" spans="1:26" ht="18" customHeight="1" x14ac:dyDescent="0.2">
      <c r="A105" s="40" t="s">
        <v>30</v>
      </c>
      <c r="B105" s="274" t="s">
        <v>56</v>
      </c>
      <c r="C105" s="274"/>
      <c r="D105" s="274"/>
      <c r="E105" s="274"/>
      <c r="F105" s="274"/>
      <c r="G105" s="274"/>
      <c r="H105" s="274"/>
      <c r="I105" s="274"/>
      <c r="J105" s="43"/>
      <c r="K105" s="43"/>
      <c r="L105" s="43"/>
      <c r="M105" s="15"/>
    </row>
    <row r="106" spans="1:26" ht="18" customHeight="1" x14ac:dyDescent="0.2">
      <c r="A106" s="394"/>
      <c r="B106" s="37"/>
      <c r="C106" s="37"/>
      <c r="D106" s="37"/>
      <c r="E106" s="37"/>
      <c r="F106" s="39"/>
      <c r="G106" s="39"/>
      <c r="H106" s="70"/>
      <c r="I106" s="70"/>
      <c r="J106" s="43"/>
      <c r="K106" s="43"/>
      <c r="L106" s="43"/>
      <c r="M106" s="15"/>
    </row>
    <row r="107" spans="1:26" ht="18" customHeight="1" x14ac:dyDescent="0.2">
      <c r="A107" s="394"/>
      <c r="B107" s="228" t="s">
        <v>100</v>
      </c>
      <c r="C107" s="228"/>
      <c r="D107" s="228"/>
      <c r="E107" s="228"/>
      <c r="F107" s="228"/>
      <c r="G107" s="228"/>
      <c r="H107" s="228"/>
      <c r="I107" s="228"/>
      <c r="J107" s="43"/>
      <c r="K107" s="43"/>
      <c r="L107" s="43"/>
      <c r="M107" s="15"/>
    </row>
    <row r="108" spans="1:26" ht="18" customHeight="1" x14ac:dyDescent="0.2">
      <c r="A108" s="394"/>
      <c r="B108" s="228"/>
      <c r="C108" s="228"/>
      <c r="D108" s="228"/>
      <c r="E108" s="228"/>
      <c r="F108" s="228"/>
      <c r="G108" s="228"/>
      <c r="H108" s="228"/>
      <c r="I108" s="228"/>
      <c r="J108" s="43"/>
      <c r="K108" s="43"/>
      <c r="L108" s="43"/>
      <c r="M108" s="15"/>
    </row>
    <row r="109" spans="1:26" ht="18" customHeight="1" x14ac:dyDescent="0.2">
      <c r="A109" s="394"/>
      <c r="B109" s="228"/>
      <c r="C109" s="228"/>
      <c r="D109" s="228"/>
      <c r="E109" s="228"/>
      <c r="F109" s="228"/>
      <c r="G109" s="228"/>
      <c r="H109" s="228"/>
      <c r="I109" s="228"/>
      <c r="J109" s="43"/>
      <c r="K109" s="43"/>
      <c r="L109" s="43"/>
      <c r="M109" s="15"/>
    </row>
    <row r="110" spans="1:26" ht="18" customHeight="1" x14ac:dyDescent="0.2">
      <c r="A110" s="394"/>
      <c r="B110" s="228"/>
      <c r="C110" s="228"/>
      <c r="D110" s="228"/>
      <c r="E110" s="228"/>
      <c r="F110" s="228"/>
      <c r="G110" s="228"/>
      <c r="H110" s="228"/>
      <c r="I110" s="228"/>
      <c r="J110" s="43"/>
      <c r="K110" s="43"/>
      <c r="L110" s="43"/>
      <c r="M110" s="15"/>
    </row>
    <row r="111" spans="1:26" ht="18" customHeight="1" x14ac:dyDescent="0.2">
      <c r="A111" s="41"/>
      <c r="B111" s="43"/>
      <c r="C111" s="43"/>
      <c r="D111" s="43"/>
      <c r="E111" s="43"/>
      <c r="F111" s="43"/>
      <c r="G111" s="43"/>
      <c r="H111" s="43"/>
      <c r="I111" s="43"/>
      <c r="J111" s="43"/>
      <c r="K111" s="43"/>
      <c r="L111" s="43"/>
      <c r="M111" s="15"/>
    </row>
    <row r="112" spans="1:26" ht="18" customHeight="1" x14ac:dyDescent="0.2">
      <c r="A112" s="40" t="s">
        <v>139</v>
      </c>
      <c r="B112" s="228" t="s">
        <v>240</v>
      </c>
      <c r="C112" s="228"/>
      <c r="D112" s="228"/>
      <c r="E112" s="228"/>
      <c r="F112" s="228"/>
      <c r="G112" s="228"/>
      <c r="H112" s="228"/>
      <c r="I112" s="37"/>
      <c r="J112" s="43"/>
      <c r="K112" s="43"/>
      <c r="L112" s="43"/>
      <c r="M112" s="15"/>
    </row>
    <row r="113" spans="1:13" ht="18" customHeight="1" x14ac:dyDescent="0.2">
      <c r="A113" s="60" t="s">
        <v>41</v>
      </c>
      <c r="B113" s="228"/>
      <c r="C113" s="228"/>
      <c r="D113" s="228"/>
      <c r="E113" s="228"/>
      <c r="F113" s="228"/>
      <c r="G113" s="228"/>
      <c r="H113" s="228"/>
      <c r="I113" s="37"/>
      <c r="J113" s="43"/>
      <c r="K113" s="43"/>
      <c r="L113" s="43"/>
      <c r="M113" s="15"/>
    </row>
    <row r="114" spans="1:13" ht="18" customHeight="1" x14ac:dyDescent="0.2">
      <c r="A114" s="57"/>
      <c r="B114" s="228"/>
      <c r="C114" s="228"/>
      <c r="D114" s="228"/>
      <c r="E114" s="228"/>
      <c r="F114" s="228"/>
      <c r="G114" s="228"/>
      <c r="H114" s="228"/>
      <c r="I114" s="37"/>
      <c r="J114" s="43"/>
      <c r="K114" s="43"/>
      <c r="L114" s="43"/>
      <c r="M114" s="15"/>
    </row>
    <row r="115" spans="1:13" ht="18" customHeight="1" thickBot="1" x14ac:dyDescent="0.25">
      <c r="A115" s="99"/>
      <c r="B115" s="43"/>
      <c r="C115" s="43"/>
      <c r="D115" s="43"/>
      <c r="E115" s="43"/>
      <c r="F115" s="43"/>
      <c r="G115" s="43"/>
      <c r="H115" s="43"/>
      <c r="I115" s="43"/>
      <c r="J115" s="43"/>
      <c r="K115" s="43"/>
      <c r="L115" s="43"/>
      <c r="M115" s="15"/>
    </row>
    <row r="116" spans="1:13" ht="18" customHeight="1" x14ac:dyDescent="0.2">
      <c r="A116" s="99"/>
      <c r="B116" s="321" t="s">
        <v>101</v>
      </c>
      <c r="C116" s="322"/>
      <c r="D116" s="322"/>
      <c r="E116" s="322"/>
      <c r="F116" s="323"/>
      <c r="G116" s="318" t="s">
        <v>216</v>
      </c>
      <c r="H116" s="247" t="s">
        <v>241</v>
      </c>
      <c r="I116" s="314" t="str">
        <f>IF(G124="","",IF(G119+G120+G121+G122+G123&lt;&gt;G124,"Die errechnete Gesamtsumme der Anzahl der Marktlokationen der fünf Einzelkategorien entspricht nicht dem angegebenen Gesamtwert.",""))</f>
        <v/>
      </c>
      <c r="J116" s="314" t="str">
        <f>IF(H124="","",IF(H119+H120+H121+H122+H123&lt;&gt;H124,"Die errechnete Gesamtabgabemenge der fünf Einzelkategorien entspricht nicht dem angegebenen Gesamtwert.",""))</f>
        <v/>
      </c>
      <c r="L116" s="43"/>
    </row>
    <row r="117" spans="1:13" ht="18" customHeight="1" x14ac:dyDescent="0.2">
      <c r="A117" s="99"/>
      <c r="B117" s="324"/>
      <c r="C117" s="274"/>
      <c r="D117" s="274"/>
      <c r="E117" s="274"/>
      <c r="F117" s="325"/>
      <c r="G117" s="248"/>
      <c r="H117" s="248"/>
      <c r="I117" s="314"/>
      <c r="J117" s="314"/>
      <c r="L117" s="43"/>
    </row>
    <row r="118" spans="1:13" ht="18" customHeight="1" thickBot="1" x14ac:dyDescent="0.25">
      <c r="A118" s="99"/>
      <c r="B118" s="324"/>
      <c r="C118" s="274"/>
      <c r="D118" s="274"/>
      <c r="E118" s="274"/>
      <c r="F118" s="325"/>
      <c r="G118" s="319"/>
      <c r="H118" s="249"/>
      <c r="I118" s="314"/>
      <c r="J118" s="314"/>
      <c r="L118" s="43"/>
    </row>
    <row r="119" spans="1:13" ht="18" customHeight="1" x14ac:dyDescent="0.2">
      <c r="A119" s="99"/>
      <c r="B119" s="266" t="s">
        <v>64</v>
      </c>
      <c r="C119" s="267"/>
      <c r="D119" s="267"/>
      <c r="E119" s="267"/>
      <c r="F119" s="315"/>
      <c r="G119" s="100"/>
      <c r="H119" s="101"/>
      <c r="I119" s="314"/>
      <c r="J119" s="314"/>
      <c r="L119" s="43"/>
    </row>
    <row r="120" spans="1:13" ht="18" customHeight="1" x14ac:dyDescent="0.2">
      <c r="A120" s="99"/>
      <c r="B120" s="300" t="s">
        <v>65</v>
      </c>
      <c r="C120" s="301"/>
      <c r="D120" s="301"/>
      <c r="E120" s="301"/>
      <c r="F120" s="302"/>
      <c r="G120" s="102"/>
      <c r="H120" s="103"/>
      <c r="I120" s="314"/>
      <c r="J120" s="314"/>
      <c r="L120" s="43"/>
    </row>
    <row r="121" spans="1:13" ht="18" customHeight="1" x14ac:dyDescent="0.2">
      <c r="A121" s="99"/>
      <c r="B121" s="300" t="s">
        <v>66</v>
      </c>
      <c r="C121" s="301"/>
      <c r="D121" s="301"/>
      <c r="E121" s="301"/>
      <c r="F121" s="302"/>
      <c r="G121" s="102"/>
      <c r="H121" s="103"/>
      <c r="I121" s="314"/>
      <c r="J121" s="314"/>
      <c r="L121" s="43"/>
    </row>
    <row r="122" spans="1:13" ht="18" customHeight="1" x14ac:dyDescent="0.2">
      <c r="A122" s="99"/>
      <c r="B122" s="300" t="s">
        <v>67</v>
      </c>
      <c r="C122" s="301"/>
      <c r="D122" s="301"/>
      <c r="E122" s="301"/>
      <c r="F122" s="302"/>
      <c r="G122" s="102"/>
      <c r="H122" s="103"/>
      <c r="I122" s="314"/>
      <c r="J122" s="314"/>
      <c r="L122" s="43"/>
    </row>
    <row r="123" spans="1:13" ht="18" customHeight="1" thickBot="1" x14ac:dyDescent="0.25">
      <c r="A123" s="99"/>
      <c r="B123" s="104" t="s">
        <v>259</v>
      </c>
      <c r="C123" s="105"/>
      <c r="D123" s="105"/>
      <c r="E123" s="105"/>
      <c r="F123" s="106"/>
      <c r="G123" s="107"/>
      <c r="H123" s="108"/>
      <c r="I123" s="314"/>
      <c r="J123" s="314"/>
      <c r="L123" s="43"/>
    </row>
    <row r="124" spans="1:13" ht="18" customHeight="1" thickBot="1" x14ac:dyDescent="0.25">
      <c r="A124" s="99"/>
      <c r="B124" s="409" t="s">
        <v>45</v>
      </c>
      <c r="C124" s="436"/>
      <c r="D124" s="436"/>
      <c r="E124" s="436"/>
      <c r="F124" s="410"/>
      <c r="G124" s="109"/>
      <c r="H124" s="110"/>
      <c r="I124" s="314"/>
      <c r="J124" s="314"/>
      <c r="L124" s="43"/>
    </row>
    <row r="125" spans="1:13" ht="18" customHeight="1" x14ac:dyDescent="0.2">
      <c r="A125" s="99"/>
      <c r="B125" s="326" t="s">
        <v>260</v>
      </c>
      <c r="C125" s="326"/>
      <c r="D125" s="326"/>
      <c r="E125" s="326"/>
      <c r="F125" s="50"/>
      <c r="G125" s="50"/>
      <c r="H125" s="50"/>
      <c r="I125" s="50"/>
      <c r="J125" s="43"/>
      <c r="K125" s="43"/>
      <c r="L125" s="43"/>
      <c r="M125" s="15"/>
    </row>
    <row r="126" spans="1:13" ht="18" customHeight="1" x14ac:dyDescent="0.2">
      <c r="A126" s="99"/>
      <c r="B126" s="327"/>
      <c r="C126" s="327"/>
      <c r="D126" s="327"/>
      <c r="E126" s="327"/>
      <c r="F126" s="60"/>
      <c r="G126" s="60"/>
      <c r="H126" s="60"/>
      <c r="I126" s="60"/>
      <c r="J126" s="43"/>
      <c r="K126" s="43"/>
      <c r="L126" s="43"/>
      <c r="M126" s="15"/>
    </row>
    <row r="127" spans="1:13" ht="18" customHeight="1" thickBot="1" x14ac:dyDescent="0.25">
      <c r="A127" s="99"/>
      <c r="B127" s="60"/>
      <c r="C127" s="60"/>
      <c r="D127" s="60"/>
      <c r="E127" s="60"/>
      <c r="F127" s="60"/>
      <c r="G127" s="60"/>
      <c r="H127" s="60"/>
      <c r="I127" s="60"/>
      <c r="J127" s="43"/>
      <c r="K127" s="43"/>
      <c r="L127" s="43"/>
      <c r="M127" s="15"/>
    </row>
    <row r="128" spans="1:13" ht="18" customHeight="1" x14ac:dyDescent="0.2">
      <c r="A128" s="99"/>
      <c r="B128" s="60"/>
      <c r="C128" s="60"/>
      <c r="D128" s="60"/>
      <c r="E128" s="60"/>
      <c r="F128" s="60"/>
      <c r="G128" s="60"/>
      <c r="H128" s="318" t="s">
        <v>216</v>
      </c>
      <c r="I128" s="318" t="s">
        <v>241</v>
      </c>
      <c r="J128" s="43"/>
      <c r="K128" s="43"/>
      <c r="L128" s="43"/>
      <c r="M128" s="15"/>
    </row>
    <row r="129" spans="1:13" ht="18" customHeight="1" x14ac:dyDescent="0.2">
      <c r="A129" s="99"/>
      <c r="B129" s="60"/>
      <c r="C129" s="60"/>
      <c r="D129" s="60"/>
      <c r="E129" s="60"/>
      <c r="F129" s="60"/>
      <c r="G129" s="60"/>
      <c r="H129" s="248"/>
      <c r="I129" s="248"/>
      <c r="J129" s="43"/>
      <c r="K129" s="43"/>
      <c r="L129" s="43"/>
      <c r="M129" s="15"/>
    </row>
    <row r="130" spans="1:13" ht="18" customHeight="1" thickBot="1" x14ac:dyDescent="0.25">
      <c r="A130" s="99"/>
      <c r="B130" s="60"/>
      <c r="C130" s="60"/>
      <c r="D130" s="70"/>
      <c r="E130" s="70"/>
      <c r="F130" s="60"/>
      <c r="G130" s="60"/>
      <c r="H130" s="319"/>
      <c r="I130" s="319"/>
      <c r="J130" s="43"/>
      <c r="K130" s="43"/>
      <c r="L130" s="43"/>
      <c r="M130" s="15"/>
    </row>
    <row r="131" spans="1:13" ht="18" customHeight="1" thickBot="1" x14ac:dyDescent="0.25">
      <c r="A131" s="99"/>
      <c r="B131" s="60"/>
      <c r="C131" s="222" t="s">
        <v>102</v>
      </c>
      <c r="D131" s="223"/>
      <c r="E131" s="224"/>
      <c r="F131" s="291" t="s">
        <v>70</v>
      </c>
      <c r="G131" s="293"/>
      <c r="H131" s="100"/>
      <c r="I131" s="101"/>
      <c r="J131" s="320"/>
      <c r="K131" s="43"/>
      <c r="L131" s="43"/>
      <c r="M131" s="15"/>
    </row>
    <row r="132" spans="1:13" ht="18" customHeight="1" x14ac:dyDescent="0.2">
      <c r="A132" s="99"/>
      <c r="B132" s="60"/>
      <c r="C132" s="60"/>
      <c r="D132" s="60"/>
      <c r="E132" s="70"/>
      <c r="F132" s="300" t="s">
        <v>71</v>
      </c>
      <c r="G132" s="302"/>
      <c r="H132" s="111"/>
      <c r="I132" s="103"/>
      <c r="J132" s="320"/>
      <c r="K132" s="43"/>
      <c r="L132" s="43"/>
      <c r="M132" s="15"/>
    </row>
    <row r="133" spans="1:13" ht="18" customHeight="1" x14ac:dyDescent="0.2">
      <c r="A133" s="99"/>
      <c r="B133" s="60"/>
      <c r="C133" s="60"/>
      <c r="D133" s="60"/>
      <c r="E133" s="70"/>
      <c r="F133" s="300" t="s">
        <v>72</v>
      </c>
      <c r="G133" s="302"/>
      <c r="H133" s="111"/>
      <c r="I133" s="103"/>
      <c r="J133" s="320"/>
      <c r="K133" s="43"/>
      <c r="L133" s="43"/>
      <c r="M133" s="15"/>
    </row>
    <row r="134" spans="1:13" ht="18" customHeight="1" x14ac:dyDescent="0.2">
      <c r="A134" s="99"/>
      <c r="B134" s="60"/>
      <c r="C134" s="60"/>
      <c r="D134" s="60"/>
      <c r="E134" s="70"/>
      <c r="F134" s="300" t="s">
        <v>73</v>
      </c>
      <c r="G134" s="302"/>
      <c r="H134" s="111"/>
      <c r="I134" s="103"/>
      <c r="J134" s="320"/>
      <c r="K134" s="43"/>
      <c r="L134" s="43"/>
      <c r="M134" s="15"/>
    </row>
    <row r="135" spans="1:13" ht="18" customHeight="1" x14ac:dyDescent="0.2">
      <c r="A135" s="99"/>
      <c r="B135" s="60"/>
      <c r="C135" s="60"/>
      <c r="D135" s="60"/>
      <c r="E135" s="70"/>
      <c r="F135" s="401" t="s">
        <v>74</v>
      </c>
      <c r="G135" s="229"/>
      <c r="H135" s="111"/>
      <c r="I135" s="103"/>
      <c r="J135" s="320"/>
      <c r="K135" s="43"/>
      <c r="L135" s="43"/>
      <c r="M135" s="15"/>
    </row>
    <row r="136" spans="1:13" ht="18" customHeight="1" x14ac:dyDescent="0.2">
      <c r="A136" s="99"/>
      <c r="B136" s="60"/>
      <c r="C136" s="60"/>
      <c r="D136" s="60"/>
      <c r="E136" s="70"/>
      <c r="F136" s="316" t="s">
        <v>75</v>
      </c>
      <c r="G136" s="317"/>
      <c r="H136" s="111"/>
      <c r="I136" s="103"/>
      <c r="J136" s="320"/>
      <c r="K136" s="43"/>
      <c r="L136" s="43"/>
      <c r="M136" s="15"/>
    </row>
    <row r="137" spans="1:13" ht="18" customHeight="1" x14ac:dyDescent="0.2">
      <c r="A137" s="99"/>
      <c r="B137" s="60"/>
      <c r="C137" s="60"/>
      <c r="D137" s="60"/>
      <c r="E137" s="70"/>
      <c r="F137" s="300" t="s">
        <v>76</v>
      </c>
      <c r="G137" s="302"/>
      <c r="H137" s="111"/>
      <c r="I137" s="103"/>
      <c r="J137" s="43"/>
      <c r="K137" s="43"/>
      <c r="L137" s="43"/>
      <c r="M137" s="15"/>
    </row>
    <row r="138" spans="1:13" ht="18" customHeight="1" x14ac:dyDescent="0.2">
      <c r="A138" s="99"/>
      <c r="B138" s="60"/>
      <c r="C138" s="60"/>
      <c r="D138" s="60"/>
      <c r="E138" s="70"/>
      <c r="F138" s="300" t="s">
        <v>77</v>
      </c>
      <c r="G138" s="302"/>
      <c r="H138" s="111"/>
      <c r="I138" s="103"/>
      <c r="J138" s="43"/>
      <c r="L138" s="43"/>
      <c r="M138" s="15"/>
    </row>
    <row r="139" spans="1:13" ht="18" customHeight="1" x14ac:dyDescent="0.2">
      <c r="A139" s="99"/>
      <c r="B139" s="60"/>
      <c r="C139" s="60"/>
      <c r="D139" s="60"/>
      <c r="E139" s="70"/>
      <c r="F139" s="300" t="s">
        <v>78</v>
      </c>
      <c r="G139" s="302"/>
      <c r="H139" s="111"/>
      <c r="I139" s="103"/>
      <c r="J139" s="43"/>
      <c r="L139" s="43"/>
      <c r="M139" s="15"/>
    </row>
    <row r="140" spans="1:13" ht="18" customHeight="1" x14ac:dyDescent="0.2">
      <c r="A140" s="99"/>
      <c r="B140" s="60"/>
      <c r="C140" s="60"/>
      <c r="D140" s="60"/>
      <c r="E140" s="70"/>
      <c r="F140" s="300" t="s">
        <v>79</v>
      </c>
      <c r="G140" s="302"/>
      <c r="H140" s="111"/>
      <c r="I140" s="103"/>
      <c r="J140" s="43"/>
      <c r="L140" s="43"/>
      <c r="M140" s="15"/>
    </row>
    <row r="141" spans="1:13" ht="18" customHeight="1" x14ac:dyDescent="0.2">
      <c r="A141" s="99"/>
      <c r="B141" s="60"/>
      <c r="C141" s="60"/>
      <c r="D141" s="60"/>
      <c r="E141" s="70"/>
      <c r="F141" s="300" t="s">
        <v>80</v>
      </c>
      <c r="G141" s="302"/>
      <c r="H141" s="111"/>
      <c r="I141" s="103"/>
      <c r="J141" s="43"/>
      <c r="L141" s="43"/>
      <c r="M141" s="15"/>
    </row>
    <row r="142" spans="1:13" ht="18" customHeight="1" x14ac:dyDescent="0.2">
      <c r="A142" s="99"/>
      <c r="B142" s="60"/>
      <c r="C142" s="60"/>
      <c r="D142" s="60"/>
      <c r="E142" s="70"/>
      <c r="F142" s="300" t="s">
        <v>81</v>
      </c>
      <c r="G142" s="302"/>
      <c r="H142" s="111"/>
      <c r="I142" s="103"/>
      <c r="J142" s="43"/>
      <c r="L142" s="43"/>
      <c r="M142" s="15"/>
    </row>
    <row r="143" spans="1:13" ht="18" customHeight="1" x14ac:dyDescent="0.2">
      <c r="A143" s="99"/>
      <c r="B143" s="60"/>
      <c r="C143" s="60"/>
      <c r="D143" s="60"/>
      <c r="E143" s="70"/>
      <c r="F143" s="300" t="s">
        <v>82</v>
      </c>
      <c r="G143" s="302"/>
      <c r="H143" s="111"/>
      <c r="I143" s="103"/>
      <c r="J143" s="43"/>
      <c r="L143" s="43"/>
      <c r="M143" s="15"/>
    </row>
    <row r="144" spans="1:13" ht="18" customHeight="1" x14ac:dyDescent="0.2">
      <c r="A144" s="99"/>
      <c r="B144" s="60"/>
      <c r="C144" s="60"/>
      <c r="D144" s="60"/>
      <c r="E144" s="70"/>
      <c r="F144" s="401" t="s">
        <v>83</v>
      </c>
      <c r="G144" s="229"/>
      <c r="H144" s="111"/>
      <c r="I144" s="103"/>
      <c r="J144" s="43"/>
      <c r="L144" s="43"/>
      <c r="M144" s="15"/>
    </row>
    <row r="145" spans="1:14" ht="18" customHeight="1" x14ac:dyDescent="0.2">
      <c r="A145" s="99"/>
      <c r="B145" s="60"/>
      <c r="C145" s="60"/>
      <c r="D145" s="60"/>
      <c r="E145" s="70"/>
      <c r="F145" s="316" t="s">
        <v>84</v>
      </c>
      <c r="G145" s="317"/>
      <c r="H145" s="111"/>
      <c r="I145" s="103"/>
      <c r="J145" s="43"/>
      <c r="L145" s="43"/>
      <c r="M145" s="15"/>
    </row>
    <row r="146" spans="1:14" ht="18" customHeight="1" thickBot="1" x14ac:dyDescent="0.25">
      <c r="A146" s="99"/>
      <c r="B146" s="60"/>
      <c r="C146" s="60"/>
      <c r="D146" s="60"/>
      <c r="E146" s="70"/>
      <c r="F146" s="263" t="s">
        <v>85</v>
      </c>
      <c r="G146" s="265"/>
      <c r="H146" s="107"/>
      <c r="I146" s="94"/>
      <c r="J146" s="43"/>
      <c r="L146" s="43"/>
      <c r="M146" s="15"/>
    </row>
    <row r="147" spans="1:14" ht="18" customHeight="1" x14ac:dyDescent="0.2">
      <c r="A147" s="99"/>
      <c r="B147" s="60"/>
      <c r="C147" s="60"/>
      <c r="D147" s="60"/>
      <c r="E147" s="60"/>
      <c r="F147" s="60"/>
      <c r="G147" s="60"/>
      <c r="H147" s="60"/>
      <c r="I147" s="60"/>
      <c r="J147" s="43"/>
      <c r="K147" s="43"/>
      <c r="L147" s="43"/>
      <c r="M147" s="15"/>
    </row>
    <row r="148" spans="1:14" ht="18" customHeight="1" x14ac:dyDescent="0.2">
      <c r="A148" s="99"/>
      <c r="B148" s="337" t="s">
        <v>103</v>
      </c>
      <c r="C148" s="337"/>
      <c r="D148" s="337"/>
      <c r="E148" s="337"/>
      <c r="F148" s="337"/>
      <c r="G148" s="337"/>
      <c r="H148" s="337"/>
      <c r="I148" s="337"/>
      <c r="J148" s="16"/>
      <c r="K148" s="16"/>
      <c r="L148" s="43"/>
      <c r="M148" s="15"/>
    </row>
    <row r="149" spans="1:14" ht="18" customHeight="1" x14ac:dyDescent="0.2">
      <c r="A149" s="99"/>
      <c r="B149" s="337"/>
      <c r="C149" s="337"/>
      <c r="D149" s="337"/>
      <c r="E149" s="337"/>
      <c r="F149" s="337"/>
      <c r="G149" s="337"/>
      <c r="H149" s="337"/>
      <c r="I149" s="337"/>
      <c r="J149" s="48"/>
      <c r="K149" s="48"/>
      <c r="L149" s="43"/>
      <c r="M149" s="15"/>
    </row>
    <row r="150" spans="1:14" ht="18" customHeight="1" x14ac:dyDescent="0.2">
      <c r="A150" s="37"/>
      <c r="B150" s="70"/>
      <c r="C150" s="70"/>
      <c r="D150" s="70"/>
      <c r="E150" s="70"/>
      <c r="F150" s="70"/>
      <c r="G150" s="70"/>
      <c r="H150" s="70"/>
      <c r="I150" s="70"/>
      <c r="K150" s="15"/>
      <c r="M150" s="15"/>
    </row>
    <row r="151" spans="1:14" ht="18" customHeight="1" x14ac:dyDescent="0.2">
      <c r="A151" s="40" t="s">
        <v>140</v>
      </c>
      <c r="B151" s="273" t="s">
        <v>217</v>
      </c>
      <c r="C151" s="273"/>
      <c r="D151" s="273"/>
      <c r="E151" s="273"/>
      <c r="F151" s="273"/>
      <c r="G151" s="273"/>
      <c r="H151" s="273"/>
      <c r="I151" s="273"/>
      <c r="K151" s="15"/>
      <c r="M151" s="15"/>
    </row>
    <row r="152" spans="1:14" ht="18" customHeight="1" x14ac:dyDescent="0.2">
      <c r="A152" s="112" t="s">
        <v>38</v>
      </c>
      <c r="B152" s="273"/>
      <c r="C152" s="273"/>
      <c r="D152" s="273"/>
      <c r="E152" s="273"/>
      <c r="F152" s="273"/>
      <c r="G152" s="273"/>
      <c r="H152" s="273"/>
      <c r="I152" s="273"/>
      <c r="K152" s="15"/>
      <c r="M152" s="15"/>
    </row>
    <row r="153" spans="1:14" ht="18" customHeight="1" thickBot="1" x14ac:dyDescent="0.25">
      <c r="A153" s="112"/>
      <c r="B153" s="15"/>
      <c r="C153" s="15"/>
      <c r="D153" s="15"/>
      <c r="E153" s="15"/>
      <c r="F153" s="15"/>
      <c r="G153" s="15"/>
      <c r="H153" s="15"/>
      <c r="I153" s="15"/>
      <c r="K153" s="15"/>
      <c r="M153" s="15"/>
    </row>
    <row r="154" spans="1:14" ht="18" customHeight="1" x14ac:dyDescent="0.2">
      <c r="A154" s="112"/>
      <c r="B154" s="15"/>
      <c r="C154" s="15"/>
      <c r="D154" s="15"/>
      <c r="E154" s="429" t="s">
        <v>160</v>
      </c>
      <c r="F154" s="440" t="s">
        <v>167</v>
      </c>
      <c r="G154" s="406"/>
      <c r="H154" s="279"/>
      <c r="I154" s="15"/>
      <c r="K154" s="15"/>
      <c r="M154" s="15"/>
    </row>
    <row r="155" spans="1:14" ht="18" customHeight="1" thickBot="1" x14ac:dyDescent="0.25">
      <c r="A155" s="112"/>
      <c r="B155" s="15"/>
      <c r="C155" s="15"/>
      <c r="D155" s="15"/>
      <c r="E155" s="233"/>
      <c r="F155" s="441"/>
      <c r="G155" s="407"/>
      <c r="H155" s="281"/>
      <c r="I155" s="15"/>
      <c r="K155" s="15"/>
      <c r="M155" s="15"/>
    </row>
    <row r="156" spans="1:14" ht="18" customHeight="1" x14ac:dyDescent="0.2">
      <c r="A156" s="113"/>
      <c r="B156" s="321" t="s">
        <v>104</v>
      </c>
      <c r="C156" s="323"/>
      <c r="D156" s="437" t="s">
        <v>261</v>
      </c>
      <c r="E156" s="398" t="s">
        <v>262</v>
      </c>
      <c r="F156" s="282" t="s">
        <v>164</v>
      </c>
      <c r="G156" s="282" t="s">
        <v>165</v>
      </c>
      <c r="H156" s="282" t="s">
        <v>166</v>
      </c>
      <c r="I156" s="114"/>
      <c r="J156" s="115"/>
      <c r="K156" s="114"/>
      <c r="L156" s="19"/>
      <c r="M156" s="19"/>
      <c r="N156" s="19"/>
    </row>
    <row r="157" spans="1:14" ht="18" customHeight="1" x14ac:dyDescent="0.2">
      <c r="A157" s="113"/>
      <c r="B157" s="324"/>
      <c r="C157" s="325"/>
      <c r="D157" s="438"/>
      <c r="E157" s="399"/>
      <c r="F157" s="283"/>
      <c r="G157" s="283"/>
      <c r="H157" s="283"/>
      <c r="I157" s="114"/>
      <c r="J157" s="19"/>
      <c r="K157" s="114"/>
      <c r="L157" s="19"/>
      <c r="M157" s="19"/>
      <c r="N157" s="19"/>
    </row>
    <row r="158" spans="1:14" ht="18" customHeight="1" x14ac:dyDescent="0.2">
      <c r="A158" s="113"/>
      <c r="B158" s="324"/>
      <c r="C158" s="325"/>
      <c r="D158" s="438"/>
      <c r="E158" s="399"/>
      <c r="F158" s="283"/>
      <c r="G158" s="283"/>
      <c r="H158" s="283"/>
      <c r="I158" s="116"/>
      <c r="J158" s="19"/>
      <c r="K158" s="114"/>
      <c r="L158" s="19"/>
      <c r="M158" s="19"/>
      <c r="N158" s="19"/>
    </row>
    <row r="159" spans="1:14" ht="18" customHeight="1" x14ac:dyDescent="0.2">
      <c r="A159" s="117"/>
      <c r="B159" s="324"/>
      <c r="C159" s="325"/>
      <c r="D159" s="438"/>
      <c r="E159" s="399"/>
      <c r="F159" s="283"/>
      <c r="G159" s="283"/>
      <c r="H159" s="283"/>
      <c r="I159" s="116"/>
      <c r="J159" s="19"/>
      <c r="K159" s="114"/>
      <c r="L159" s="19"/>
      <c r="M159" s="19"/>
      <c r="N159" s="19"/>
    </row>
    <row r="160" spans="1:14" ht="18" customHeight="1" thickBot="1" x14ac:dyDescent="0.25">
      <c r="A160" s="117"/>
      <c r="B160" s="409"/>
      <c r="C160" s="410"/>
      <c r="D160" s="439"/>
      <c r="E160" s="400"/>
      <c r="F160" s="284"/>
      <c r="G160" s="284"/>
      <c r="H160" s="284"/>
      <c r="I160" s="116"/>
      <c r="J160" s="19"/>
      <c r="K160" s="114"/>
      <c r="L160" s="19"/>
      <c r="M160" s="19"/>
      <c r="N160" s="19"/>
    </row>
    <row r="161" spans="1:31" ht="42.75" customHeight="1" x14ac:dyDescent="0.2">
      <c r="A161" s="57"/>
      <c r="B161" s="291" t="s">
        <v>34</v>
      </c>
      <c r="C161" s="293"/>
      <c r="D161" s="118"/>
      <c r="E161" s="119"/>
      <c r="F161" s="120"/>
      <c r="G161" s="120"/>
      <c r="H161" s="120"/>
      <c r="I161" s="116"/>
      <c r="J161" s="121"/>
      <c r="K161" s="114"/>
      <c r="L161" s="121"/>
      <c r="M161" s="121"/>
      <c r="N161" s="121"/>
      <c r="O161" s="121"/>
      <c r="P161" s="122"/>
    </row>
    <row r="162" spans="1:31" ht="42" customHeight="1" x14ac:dyDescent="0.2">
      <c r="A162" s="43"/>
      <c r="B162" s="316" t="s">
        <v>12</v>
      </c>
      <c r="C162" s="317"/>
      <c r="D162" s="123"/>
      <c r="E162" s="124"/>
      <c r="F162" s="125"/>
      <c r="G162" s="125"/>
      <c r="H162" s="125"/>
      <c r="I162" s="116"/>
      <c r="J162" s="121"/>
      <c r="K162" s="114"/>
      <c r="L162" s="121"/>
      <c r="M162" s="121"/>
      <c r="N162" s="121"/>
      <c r="O162" s="121"/>
      <c r="AE162" s="19" t="s">
        <v>69</v>
      </c>
    </row>
    <row r="163" spans="1:31" ht="40.5" customHeight="1" thickBot="1" x14ac:dyDescent="0.25">
      <c r="A163" s="43"/>
      <c r="B163" s="316" t="s">
        <v>13</v>
      </c>
      <c r="C163" s="317"/>
      <c r="D163" s="123"/>
      <c r="E163" s="124"/>
      <c r="F163" s="125"/>
      <c r="G163" s="125"/>
      <c r="H163" s="125"/>
      <c r="I163" s="116"/>
      <c r="J163" s="121"/>
      <c r="K163" s="114"/>
      <c r="L163" s="121"/>
      <c r="M163" s="121"/>
      <c r="N163" s="121"/>
      <c r="O163" s="121"/>
    </row>
    <row r="164" spans="1:31" ht="38.25" customHeight="1" thickBot="1" x14ac:dyDescent="0.25">
      <c r="A164" s="43"/>
      <c r="B164" s="395" t="s">
        <v>105</v>
      </c>
      <c r="C164" s="397"/>
      <c r="D164" s="126"/>
      <c r="E164" s="127"/>
      <c r="F164" s="128"/>
      <c r="G164" s="128"/>
      <c r="H164" s="128"/>
      <c r="I164" s="116"/>
      <c r="J164" s="19"/>
      <c r="K164" s="114"/>
      <c r="L164" s="19"/>
      <c r="M164" s="19"/>
      <c r="N164" s="19"/>
    </row>
    <row r="165" spans="1:31" ht="18" customHeight="1" x14ac:dyDescent="0.2">
      <c r="A165" s="57"/>
      <c r="B165" s="15"/>
      <c r="C165" s="15"/>
      <c r="D165" s="230" t="str">
        <f>IF(D164="","",IF(SUM(D161:D163)&lt;&gt;D164,"Die Summe entspricht nicht dem Gesamtwert.",""))</f>
        <v/>
      </c>
      <c r="E165" s="230" t="str">
        <f>IF(E164="","",IF(SUM(E161:E163)&lt;&gt;E164,"Die Summe entspricht nicht dem Gesamtwert.",""))</f>
        <v/>
      </c>
      <c r="F165" s="230" t="str">
        <f>IF(F164="","",IF(SUM(F161:F163)&lt;&gt;F164,"Die Summe entspricht nicht dem Gesamtwert.",""))</f>
        <v/>
      </c>
      <c r="G165" s="230" t="str">
        <f>IF(G164="","",IF(SUM(G161:G163)&lt;&gt;G164,"Die Summe entspricht nicht dem Gesamtwert.",""))</f>
        <v/>
      </c>
      <c r="H165" s="230" t="str">
        <f>IF(H164="","",IF(SUM(H161:H163)&lt;&gt;H164,"Die Summe entspricht nicht dem Gesamtwert.",""))</f>
        <v/>
      </c>
      <c r="I165" s="70"/>
      <c r="J165" s="38"/>
      <c r="K165" s="38"/>
      <c r="L165" s="38"/>
      <c r="M165" s="38"/>
    </row>
    <row r="166" spans="1:31" ht="18" customHeight="1" x14ac:dyDescent="0.2">
      <c r="A166" s="40" t="s">
        <v>141</v>
      </c>
      <c r="B166" s="70"/>
      <c r="C166" s="70"/>
      <c r="D166" s="408"/>
      <c r="E166" s="408"/>
      <c r="F166" s="408"/>
      <c r="G166" s="408"/>
      <c r="H166" s="408"/>
      <c r="I166" s="70"/>
      <c r="K166" s="70"/>
      <c r="M166" s="15"/>
    </row>
    <row r="167" spans="1:31" ht="18" customHeight="1" x14ac:dyDescent="0.2">
      <c r="A167" s="112" t="s">
        <v>38</v>
      </c>
      <c r="B167" s="228" t="s">
        <v>242</v>
      </c>
      <c r="C167" s="228"/>
      <c r="D167" s="228"/>
      <c r="E167" s="228"/>
      <c r="F167" s="228"/>
      <c r="G167" s="228"/>
      <c r="H167" s="70"/>
      <c r="I167" s="70"/>
      <c r="K167" s="70"/>
      <c r="M167" s="15"/>
    </row>
    <row r="168" spans="1:31" ht="18" customHeight="1" x14ac:dyDescent="0.2">
      <c r="A168" s="112"/>
      <c r="B168" s="228"/>
      <c r="C168" s="228"/>
      <c r="D168" s="228"/>
      <c r="E168" s="228"/>
      <c r="F168" s="228"/>
      <c r="G168" s="228"/>
      <c r="H168" s="70"/>
      <c r="I168" s="70"/>
      <c r="K168" s="70"/>
      <c r="M168" s="15"/>
    </row>
    <row r="169" spans="1:31" ht="18" customHeight="1" thickBot="1" x14ac:dyDescent="0.25">
      <c r="A169" s="112"/>
      <c r="B169" s="43"/>
      <c r="C169" s="43"/>
      <c r="D169" s="43"/>
      <c r="E169" s="43"/>
      <c r="F169" s="43"/>
      <c r="G169" s="43"/>
      <c r="H169" s="43"/>
      <c r="I169" s="43"/>
      <c r="K169" s="70"/>
      <c r="M169" s="15"/>
    </row>
    <row r="170" spans="1:31" ht="18" customHeight="1" x14ac:dyDescent="0.2">
      <c r="A170" s="19"/>
      <c r="B170" s="43"/>
      <c r="C170" s="43"/>
      <c r="D170" s="43"/>
      <c r="E170" s="247" t="s">
        <v>160</v>
      </c>
      <c r="F170" s="406" t="s">
        <v>167</v>
      </c>
      <c r="G170" s="406"/>
      <c r="H170" s="279"/>
      <c r="I170" s="43"/>
      <c r="K170" s="43"/>
      <c r="M170" s="15"/>
    </row>
    <row r="171" spans="1:31" ht="18" customHeight="1" thickBot="1" x14ac:dyDescent="0.25">
      <c r="A171" s="19"/>
      <c r="B171" s="43"/>
      <c r="C171" s="43"/>
      <c r="D171" s="43"/>
      <c r="E171" s="249"/>
      <c r="F171" s="407"/>
      <c r="G171" s="407"/>
      <c r="H171" s="281"/>
      <c r="I171" s="43"/>
      <c r="K171" s="43"/>
      <c r="M171" s="15"/>
    </row>
    <row r="172" spans="1:31" ht="18" customHeight="1" x14ac:dyDescent="0.2">
      <c r="A172" s="37"/>
      <c r="B172" s="321" t="s">
        <v>106</v>
      </c>
      <c r="C172" s="322"/>
      <c r="D172" s="437" t="s">
        <v>263</v>
      </c>
      <c r="E172" s="402" t="s">
        <v>264</v>
      </c>
      <c r="F172" s="402" t="s">
        <v>168</v>
      </c>
      <c r="G172" s="279" t="s">
        <v>169</v>
      </c>
      <c r="H172" s="282" t="s">
        <v>170</v>
      </c>
      <c r="I172" s="15"/>
      <c r="K172" s="114"/>
      <c r="M172" s="15"/>
    </row>
    <row r="173" spans="1:31" ht="18" customHeight="1" x14ac:dyDescent="0.2">
      <c r="A173" s="37"/>
      <c r="B173" s="324"/>
      <c r="C173" s="274"/>
      <c r="D173" s="438"/>
      <c r="E173" s="403"/>
      <c r="F173" s="403"/>
      <c r="G173" s="280"/>
      <c r="H173" s="283"/>
      <c r="I173" s="15"/>
      <c r="K173" s="114"/>
      <c r="M173" s="15"/>
    </row>
    <row r="174" spans="1:31" ht="18" customHeight="1" x14ac:dyDescent="0.2">
      <c r="A174" s="37"/>
      <c r="B174" s="324"/>
      <c r="C174" s="274"/>
      <c r="D174" s="438"/>
      <c r="E174" s="403"/>
      <c r="F174" s="403"/>
      <c r="G174" s="280"/>
      <c r="H174" s="283"/>
      <c r="I174" s="15"/>
      <c r="K174" s="114"/>
      <c r="M174" s="15"/>
    </row>
    <row r="175" spans="1:31" ht="18" customHeight="1" x14ac:dyDescent="0.2">
      <c r="A175" s="37"/>
      <c r="B175" s="324"/>
      <c r="C175" s="274"/>
      <c r="D175" s="438"/>
      <c r="E175" s="403"/>
      <c r="F175" s="403"/>
      <c r="G175" s="280"/>
      <c r="H175" s="283"/>
      <c r="I175" s="15"/>
      <c r="K175" s="114"/>
      <c r="M175" s="15"/>
    </row>
    <row r="176" spans="1:31" ht="18" customHeight="1" thickBot="1" x14ac:dyDescent="0.25">
      <c r="A176" s="37"/>
      <c r="B176" s="409"/>
      <c r="C176" s="436"/>
      <c r="D176" s="439"/>
      <c r="E176" s="404"/>
      <c r="F176" s="404"/>
      <c r="G176" s="281"/>
      <c r="H176" s="284"/>
      <c r="I176" s="15"/>
      <c r="K176" s="114"/>
      <c r="M176" s="15"/>
    </row>
    <row r="177" spans="1:13" ht="37.5" customHeight="1" x14ac:dyDescent="0.2">
      <c r="A177" s="37"/>
      <c r="B177" s="291" t="s">
        <v>34</v>
      </c>
      <c r="C177" s="292"/>
      <c r="D177" s="129"/>
      <c r="E177" s="130"/>
      <c r="F177" s="131"/>
      <c r="G177" s="132"/>
      <c r="H177" s="133"/>
      <c r="I177" s="15"/>
      <c r="K177" s="114"/>
      <c r="M177" s="15"/>
    </row>
    <row r="178" spans="1:13" ht="42" customHeight="1" x14ac:dyDescent="0.2">
      <c r="A178" s="37"/>
      <c r="B178" s="316" t="s">
        <v>12</v>
      </c>
      <c r="C178" s="405"/>
      <c r="D178" s="134"/>
      <c r="E178" s="135"/>
      <c r="F178" s="136"/>
      <c r="G178" s="137"/>
      <c r="H178" s="138"/>
      <c r="I178" s="15"/>
      <c r="K178" s="114"/>
      <c r="M178" s="15"/>
    </row>
    <row r="179" spans="1:13" ht="39.75" customHeight="1" thickBot="1" x14ac:dyDescent="0.25">
      <c r="A179" s="37"/>
      <c r="B179" s="316" t="s">
        <v>13</v>
      </c>
      <c r="C179" s="405"/>
      <c r="D179" s="134"/>
      <c r="E179" s="135"/>
      <c r="F179" s="136"/>
      <c r="G179" s="137"/>
      <c r="H179" s="138"/>
      <c r="I179" s="15"/>
      <c r="K179" s="114"/>
      <c r="M179" s="15"/>
    </row>
    <row r="180" spans="1:13" ht="43.5" customHeight="1" thickBot="1" x14ac:dyDescent="0.25">
      <c r="A180" s="37"/>
      <c r="B180" s="395" t="s">
        <v>107</v>
      </c>
      <c r="C180" s="396"/>
      <c r="D180" s="139"/>
      <c r="E180" s="140"/>
      <c r="F180" s="140"/>
      <c r="G180" s="141"/>
      <c r="H180" s="110"/>
      <c r="I180" s="15"/>
      <c r="K180" s="114"/>
      <c r="M180" s="15"/>
    </row>
    <row r="181" spans="1:13" ht="18" customHeight="1" x14ac:dyDescent="0.2">
      <c r="A181" s="37"/>
      <c r="D181" s="99" t="str">
        <f>IF(D180="","",IF(SUM(D177:D179)&lt;&gt;D180,"Die Summe entspricht nicht dem Gesamtwert.",""))</f>
        <v/>
      </c>
      <c r="E181" s="99" t="str">
        <f>IF(E180="","",IF(SUM(E177:E179)&lt;&gt;E180,"Die Summe entspricht nicht dem Gesamtwert.",""))</f>
        <v/>
      </c>
      <c r="F181" s="99" t="str">
        <f>IF(F180="","",IF(SUM(F177:F179)&lt;&gt;F180,"Die Summe entspricht nicht dem Gesamtwert.",""))</f>
        <v/>
      </c>
      <c r="G181" s="99" t="str">
        <f>IF(G180="","",IF(SUM(G177:G179)&lt;&gt;G180,"Die Summe entspricht nicht dem Gesamtwert.",""))</f>
        <v/>
      </c>
      <c r="H181" s="99" t="str">
        <f>IF(H180="","",IF(SUM(H177:H179)&lt;&gt;H180,"Die Summe entspricht nicht dem Gesamtwert.",""))</f>
        <v/>
      </c>
      <c r="M181" s="15"/>
    </row>
    <row r="182" spans="1:13" ht="18" customHeight="1" x14ac:dyDescent="0.2">
      <c r="A182" s="37"/>
      <c r="D182" s="99"/>
      <c r="E182" s="99"/>
      <c r="F182" s="99"/>
      <c r="M182" s="15"/>
    </row>
    <row r="183" spans="1:13" ht="18" customHeight="1" x14ac:dyDescent="0.2">
      <c r="A183" s="40" t="s">
        <v>142</v>
      </c>
      <c r="B183" s="273" t="s">
        <v>218</v>
      </c>
      <c r="C183" s="273"/>
      <c r="D183" s="273"/>
      <c r="E183" s="273"/>
      <c r="F183" s="273"/>
      <c r="G183" s="273"/>
      <c r="H183" s="273"/>
      <c r="I183" s="273"/>
      <c r="K183" s="15"/>
      <c r="M183" s="15"/>
    </row>
    <row r="184" spans="1:13" ht="18" customHeight="1" thickBot="1" x14ac:dyDescent="0.25">
      <c r="A184" s="41" t="s">
        <v>39</v>
      </c>
      <c r="B184" s="15"/>
      <c r="C184" s="15"/>
      <c r="D184" s="15"/>
      <c r="E184" s="15"/>
      <c r="F184" s="15"/>
      <c r="G184" s="15"/>
      <c r="H184" s="15"/>
      <c r="I184" s="314" t="str">
        <f>IF(G191="","",IF(G188+G189+G190&lt;&gt;G191,"Die errechnete Gesamtsumme der Anzahl aller SLP-Kunden der drei Einzelkategorien entspricht nicht dem angegebenen Gesamtwert.",""))</f>
        <v/>
      </c>
      <c r="J184" s="314" t="str">
        <f>IF(H191="","",IF(H188+H189+H190&lt;&gt;H191,"Die errechnete Gesamtsumme der Anzahl aller RLM-Kunden der drei Einzelkategorien entspricht nicht dem angegebenen Gesamtwert.",""))</f>
        <v/>
      </c>
    </row>
    <row r="185" spans="1:13" ht="18" customHeight="1" x14ac:dyDescent="0.2">
      <c r="A185" s="37"/>
      <c r="B185" s="321" t="s">
        <v>104</v>
      </c>
      <c r="C185" s="322"/>
      <c r="D185" s="322"/>
      <c r="E185" s="322"/>
      <c r="F185" s="323"/>
      <c r="G185" s="429" t="s">
        <v>265</v>
      </c>
      <c r="H185" s="282" t="s">
        <v>266</v>
      </c>
      <c r="I185" s="314"/>
      <c r="J185" s="314"/>
    </row>
    <row r="186" spans="1:13" ht="18" customHeight="1" x14ac:dyDescent="0.2">
      <c r="A186" s="37"/>
      <c r="B186" s="324"/>
      <c r="C186" s="274"/>
      <c r="D186" s="274"/>
      <c r="E186" s="274"/>
      <c r="F186" s="325"/>
      <c r="G186" s="232"/>
      <c r="H186" s="283"/>
      <c r="I186" s="314"/>
      <c r="J186" s="314"/>
    </row>
    <row r="187" spans="1:13" ht="18" customHeight="1" thickBot="1" x14ac:dyDescent="0.25">
      <c r="A187" s="37"/>
      <c r="B187" s="426"/>
      <c r="C187" s="427"/>
      <c r="D187" s="427"/>
      <c r="E187" s="427"/>
      <c r="F187" s="428"/>
      <c r="G187" s="233"/>
      <c r="H187" s="284"/>
      <c r="I187" s="314"/>
      <c r="J187" s="314"/>
    </row>
    <row r="188" spans="1:13" ht="24" customHeight="1" x14ac:dyDescent="0.2">
      <c r="A188" s="37"/>
      <c r="B188" s="291" t="s">
        <v>34</v>
      </c>
      <c r="C188" s="292"/>
      <c r="D188" s="292"/>
      <c r="E188" s="292"/>
      <c r="F188" s="293"/>
      <c r="G188" s="118"/>
      <c r="H188" s="120"/>
      <c r="I188" s="314"/>
      <c r="J188" s="314"/>
    </row>
    <row r="189" spans="1:13" ht="18" customHeight="1" x14ac:dyDescent="0.2">
      <c r="A189" s="37"/>
      <c r="B189" s="445" t="s">
        <v>110</v>
      </c>
      <c r="C189" s="446"/>
      <c r="D189" s="446"/>
      <c r="E189" s="446"/>
      <c r="F189" s="447"/>
      <c r="G189" s="123"/>
      <c r="H189" s="125"/>
      <c r="I189" s="314"/>
      <c r="J189" s="314"/>
    </row>
    <row r="190" spans="1:13" ht="18" customHeight="1" x14ac:dyDescent="0.2">
      <c r="A190" s="37"/>
      <c r="B190" s="423" t="s">
        <v>13</v>
      </c>
      <c r="C190" s="424"/>
      <c r="D190" s="424"/>
      <c r="E190" s="424"/>
      <c r="F190" s="425"/>
      <c r="G190" s="142"/>
      <c r="H190" s="143"/>
      <c r="I190" s="314"/>
      <c r="J190" s="314"/>
    </row>
    <row r="191" spans="1:13" ht="18" customHeight="1" thickBot="1" x14ac:dyDescent="0.25">
      <c r="A191" s="37"/>
      <c r="B191" s="448" t="s">
        <v>105</v>
      </c>
      <c r="C191" s="449"/>
      <c r="D191" s="449"/>
      <c r="E191" s="449"/>
      <c r="F191" s="450"/>
      <c r="G191" s="144"/>
      <c r="H191" s="145"/>
      <c r="I191" s="314"/>
      <c r="J191" s="314"/>
    </row>
    <row r="192" spans="1:13" ht="18" customHeight="1" x14ac:dyDescent="0.2">
      <c r="A192" s="37"/>
      <c r="B192" s="57"/>
      <c r="C192" s="57"/>
      <c r="D192" s="57"/>
      <c r="E192" s="57"/>
      <c r="F192" s="57"/>
      <c r="G192" s="57"/>
      <c r="H192" s="146"/>
      <c r="I192" s="114"/>
      <c r="K192" s="114"/>
      <c r="M192" s="15"/>
    </row>
    <row r="193" spans="1:13" ht="18" customHeight="1" x14ac:dyDescent="0.2">
      <c r="A193" s="40" t="s">
        <v>143</v>
      </c>
      <c r="B193" s="228" t="s">
        <v>243</v>
      </c>
      <c r="C193" s="228"/>
      <c r="D193" s="228"/>
      <c r="E193" s="228"/>
      <c r="F193" s="228"/>
      <c r="G193" s="228"/>
      <c r="H193" s="228"/>
      <c r="I193" s="228"/>
      <c r="K193" s="70"/>
      <c r="M193" s="15"/>
    </row>
    <row r="194" spans="1:13" ht="18" customHeight="1" thickBot="1" x14ac:dyDescent="0.25">
      <c r="A194" s="41" t="s">
        <v>39</v>
      </c>
      <c r="B194" s="70"/>
      <c r="C194" s="70"/>
      <c r="D194" s="70"/>
      <c r="E194" s="70"/>
      <c r="F194" s="70"/>
      <c r="G194" s="70"/>
      <c r="H194" s="70"/>
      <c r="I194" s="70"/>
      <c r="K194" s="70"/>
      <c r="M194" s="15"/>
    </row>
    <row r="195" spans="1:13" ht="18" customHeight="1" x14ac:dyDescent="0.2">
      <c r="A195" s="37"/>
      <c r="B195" s="321" t="s">
        <v>57</v>
      </c>
      <c r="C195" s="322"/>
      <c r="D195" s="322"/>
      <c r="E195" s="322"/>
      <c r="F195" s="323"/>
      <c r="G195" s="429" t="s">
        <v>267</v>
      </c>
      <c r="H195" s="282" t="s">
        <v>268</v>
      </c>
      <c r="I195" s="314" t="str">
        <f>IF(G203="","",IF(G200+G201+G202&lt;&gt;G203,"Die errechnete Gesamtsumme der Anzahl aller SLP-Kunden der drei Einzelkategorien entspricht nicht dem angegebenen Gesamtwert.",""))</f>
        <v/>
      </c>
      <c r="J195" s="314" t="str">
        <f>IF(H203="","",IF(H200+H201+H202&lt;&gt;H203,"Die errechnete Gesamtsumme der Anzahl aller RLM-Kunden der drei Einzelkategorien entspricht nicht dem angegebenen Gesamtwert.",""))</f>
        <v/>
      </c>
    </row>
    <row r="196" spans="1:13" ht="18" customHeight="1" x14ac:dyDescent="0.2">
      <c r="A196" s="37"/>
      <c r="B196" s="324"/>
      <c r="C196" s="274"/>
      <c r="D196" s="274"/>
      <c r="E196" s="274"/>
      <c r="F196" s="325"/>
      <c r="G196" s="232"/>
      <c r="H196" s="283"/>
      <c r="I196" s="314"/>
      <c r="J196" s="314"/>
    </row>
    <row r="197" spans="1:13" ht="18" customHeight="1" x14ac:dyDescent="0.2">
      <c r="A197" s="37"/>
      <c r="B197" s="324"/>
      <c r="C197" s="274"/>
      <c r="D197" s="274"/>
      <c r="E197" s="274"/>
      <c r="F197" s="325"/>
      <c r="G197" s="232"/>
      <c r="H197" s="283"/>
      <c r="I197" s="314"/>
      <c r="J197" s="314"/>
    </row>
    <row r="198" spans="1:13" ht="18" customHeight="1" x14ac:dyDescent="0.2">
      <c r="A198" s="37"/>
      <c r="B198" s="324"/>
      <c r="C198" s="274"/>
      <c r="D198" s="274"/>
      <c r="E198" s="274"/>
      <c r="F198" s="325"/>
      <c r="G198" s="232"/>
      <c r="H198" s="283"/>
      <c r="I198" s="314"/>
      <c r="J198" s="314"/>
    </row>
    <row r="199" spans="1:13" ht="18" customHeight="1" thickBot="1" x14ac:dyDescent="0.25">
      <c r="A199" s="37"/>
      <c r="B199" s="324"/>
      <c r="C199" s="274"/>
      <c r="D199" s="274"/>
      <c r="E199" s="274"/>
      <c r="F199" s="325"/>
      <c r="G199" s="232"/>
      <c r="H199" s="283"/>
      <c r="I199" s="314"/>
      <c r="J199" s="314"/>
    </row>
    <row r="200" spans="1:13" ht="18" customHeight="1" x14ac:dyDescent="0.2">
      <c r="A200" s="37"/>
      <c r="B200" s="291" t="s">
        <v>34</v>
      </c>
      <c r="C200" s="292"/>
      <c r="D200" s="292"/>
      <c r="E200" s="292"/>
      <c r="F200" s="293"/>
      <c r="G200" s="129"/>
      <c r="H200" s="133"/>
      <c r="I200" s="314"/>
      <c r="J200" s="314"/>
    </row>
    <row r="201" spans="1:13" ht="18" customHeight="1" x14ac:dyDescent="0.2">
      <c r="A201" s="37"/>
      <c r="B201" s="316" t="s">
        <v>110</v>
      </c>
      <c r="C201" s="405"/>
      <c r="D201" s="405"/>
      <c r="E201" s="405"/>
      <c r="F201" s="317"/>
      <c r="G201" s="134"/>
      <c r="H201" s="138"/>
      <c r="I201" s="314"/>
      <c r="J201" s="314"/>
    </row>
    <row r="202" spans="1:13" ht="18" customHeight="1" x14ac:dyDescent="0.2">
      <c r="A202" s="37"/>
      <c r="B202" s="423" t="s">
        <v>13</v>
      </c>
      <c r="C202" s="424"/>
      <c r="D202" s="424"/>
      <c r="E202" s="424"/>
      <c r="F202" s="425"/>
      <c r="G202" s="147"/>
      <c r="H202" s="148"/>
      <c r="I202" s="314"/>
      <c r="J202" s="314"/>
    </row>
    <row r="203" spans="1:13" ht="18" customHeight="1" thickBot="1" x14ac:dyDescent="0.25">
      <c r="A203" s="37"/>
      <c r="B203" s="448" t="s">
        <v>58</v>
      </c>
      <c r="C203" s="449"/>
      <c r="D203" s="449"/>
      <c r="E203" s="449"/>
      <c r="F203" s="450"/>
      <c r="G203" s="149"/>
      <c r="H203" s="150"/>
      <c r="I203" s="314"/>
      <c r="J203" s="314"/>
    </row>
    <row r="204" spans="1:13" ht="18" customHeight="1" x14ac:dyDescent="0.2">
      <c r="A204" s="37"/>
      <c r="B204" s="43"/>
      <c r="C204" s="43"/>
      <c r="D204" s="43"/>
      <c r="E204" s="43"/>
      <c r="F204" s="43"/>
      <c r="G204" s="43"/>
      <c r="H204" s="43"/>
      <c r="I204" s="43"/>
      <c r="K204" s="43"/>
      <c r="M204" s="15"/>
    </row>
    <row r="205" spans="1:13" ht="18" customHeight="1" x14ac:dyDescent="0.2">
      <c r="A205" s="40" t="s">
        <v>35</v>
      </c>
      <c r="B205" s="411" t="s">
        <v>20</v>
      </c>
      <c r="C205" s="411"/>
      <c r="D205" s="411"/>
      <c r="E205" s="411"/>
      <c r="F205" s="411"/>
      <c r="G205" s="411"/>
      <c r="H205" s="411"/>
      <c r="I205" s="411"/>
      <c r="J205" s="151"/>
      <c r="K205" s="151"/>
      <c r="L205" s="151"/>
      <c r="M205" s="15"/>
    </row>
    <row r="206" spans="1:13" ht="18" customHeight="1" x14ac:dyDescent="0.2">
      <c r="A206" s="152"/>
      <c r="B206" s="16"/>
      <c r="C206" s="15"/>
      <c r="D206" s="15"/>
      <c r="E206" s="15"/>
      <c r="F206" s="15"/>
      <c r="G206" s="15"/>
      <c r="H206" s="15"/>
      <c r="I206" s="15"/>
      <c r="J206" s="151"/>
      <c r="K206" s="151"/>
      <c r="L206" s="151"/>
      <c r="M206" s="15"/>
    </row>
    <row r="207" spans="1:13" ht="18" customHeight="1" x14ac:dyDescent="0.2">
      <c r="A207" s="40" t="s">
        <v>144</v>
      </c>
      <c r="B207" s="274" t="s">
        <v>40</v>
      </c>
      <c r="C207" s="274"/>
      <c r="D207" s="274"/>
      <c r="E207" s="274"/>
      <c r="F207" s="274"/>
      <c r="G207" s="274"/>
      <c r="H207" s="274"/>
      <c r="I207" s="274"/>
      <c r="K207" s="15"/>
      <c r="M207" s="15"/>
    </row>
    <row r="208" spans="1:13" ht="18" customHeight="1" x14ac:dyDescent="0.2">
      <c r="A208" s="41" t="s">
        <v>38</v>
      </c>
      <c r="B208" s="16"/>
      <c r="C208" s="15"/>
      <c r="D208" s="15"/>
      <c r="E208" s="15"/>
      <c r="F208" s="15"/>
      <c r="G208" s="15"/>
      <c r="H208" s="15"/>
      <c r="I208" s="15"/>
      <c r="K208" s="15"/>
      <c r="M208" s="15"/>
    </row>
    <row r="209" spans="1:13" ht="18" customHeight="1" x14ac:dyDescent="0.2">
      <c r="A209" s="152"/>
      <c r="B209" s="273" t="s">
        <v>269</v>
      </c>
      <c r="C209" s="273"/>
      <c r="D209" s="273"/>
      <c r="E209" s="273"/>
      <c r="F209" s="273"/>
      <c r="G209" s="273"/>
      <c r="H209" s="273"/>
      <c r="I209" s="273"/>
      <c r="K209" s="15"/>
      <c r="M209" s="15"/>
    </row>
    <row r="210" spans="1:13" ht="18" customHeight="1" x14ac:dyDescent="0.2">
      <c r="A210" s="152"/>
      <c r="B210" s="273"/>
      <c r="C210" s="273"/>
      <c r="D210" s="273"/>
      <c r="E210" s="273"/>
      <c r="F210" s="273"/>
      <c r="G210" s="273"/>
      <c r="H210" s="273"/>
      <c r="I210" s="273"/>
      <c r="K210" s="15"/>
      <c r="M210" s="15"/>
    </row>
    <row r="211" spans="1:13" ht="18" customHeight="1" x14ac:dyDescent="0.2">
      <c r="A211" s="152"/>
      <c r="B211" s="273"/>
      <c r="C211" s="273"/>
      <c r="D211" s="273"/>
      <c r="E211" s="273"/>
      <c r="F211" s="273"/>
      <c r="G211" s="273"/>
      <c r="H211" s="273"/>
      <c r="I211" s="273"/>
      <c r="K211" s="15"/>
      <c r="M211" s="15"/>
    </row>
    <row r="212" spans="1:13" ht="21" customHeight="1" x14ac:dyDescent="0.2">
      <c r="A212" s="152"/>
      <c r="B212" s="273"/>
      <c r="C212" s="273"/>
      <c r="D212" s="273"/>
      <c r="E212" s="273"/>
      <c r="F212" s="273"/>
      <c r="G212" s="273"/>
      <c r="H212" s="273"/>
      <c r="I212" s="273"/>
      <c r="K212" s="15"/>
      <c r="M212" s="15"/>
    </row>
    <row r="213" spans="1:13" ht="18" customHeight="1" x14ac:dyDescent="0.2">
      <c r="A213" s="152"/>
      <c r="B213" s="57"/>
      <c r="C213" s="57"/>
      <c r="D213" s="57"/>
      <c r="E213" s="57"/>
      <c r="F213" s="57"/>
      <c r="G213" s="57"/>
      <c r="H213" s="57"/>
      <c r="I213" s="57"/>
      <c r="K213" s="15"/>
      <c r="M213" s="15"/>
    </row>
    <row r="214" spans="1:13" ht="18" customHeight="1" x14ac:dyDescent="0.2">
      <c r="A214" s="48"/>
      <c r="B214" s="273" t="s">
        <v>270</v>
      </c>
      <c r="C214" s="273"/>
      <c r="D214" s="273"/>
      <c r="E214" s="273"/>
      <c r="F214" s="273"/>
      <c r="G214" s="273"/>
      <c r="H214" s="273"/>
      <c r="I214" s="273"/>
      <c r="K214" s="15"/>
      <c r="M214" s="15"/>
    </row>
    <row r="215" spans="1:13" ht="18" customHeight="1" x14ac:dyDescent="0.2">
      <c r="A215" s="48"/>
      <c r="B215" s="273"/>
      <c r="C215" s="273"/>
      <c r="D215" s="273"/>
      <c r="E215" s="273"/>
      <c r="F215" s="273"/>
      <c r="G215" s="273"/>
      <c r="H215" s="273"/>
      <c r="I215" s="273"/>
      <c r="K215" s="15"/>
      <c r="M215" s="15"/>
    </row>
    <row r="216" spans="1:13" ht="18" customHeight="1" x14ac:dyDescent="0.2">
      <c r="A216" s="48"/>
      <c r="B216" s="273"/>
      <c r="C216" s="273"/>
      <c r="D216" s="273"/>
      <c r="E216" s="273"/>
      <c r="F216" s="273"/>
      <c r="G216" s="273"/>
      <c r="H216" s="273"/>
      <c r="I216" s="273"/>
      <c r="K216" s="15"/>
      <c r="M216" s="15"/>
    </row>
    <row r="217" spans="1:13" ht="18" customHeight="1" x14ac:dyDescent="0.2">
      <c r="A217" s="48"/>
      <c r="B217" s="273"/>
      <c r="C217" s="273"/>
      <c r="D217" s="273"/>
      <c r="E217" s="273"/>
      <c r="F217" s="273"/>
      <c r="G217" s="273"/>
      <c r="H217" s="273"/>
      <c r="I217" s="273"/>
      <c r="K217" s="15"/>
      <c r="M217" s="15"/>
    </row>
    <row r="218" spans="1:13" ht="18" customHeight="1" x14ac:dyDescent="0.2">
      <c r="A218" s="48"/>
      <c r="B218" s="273"/>
      <c r="C218" s="273"/>
      <c r="D218" s="273"/>
      <c r="E218" s="273"/>
      <c r="F218" s="273"/>
      <c r="G218" s="273"/>
      <c r="H218" s="273"/>
      <c r="I218" s="273"/>
      <c r="K218" s="15"/>
      <c r="M218" s="15"/>
    </row>
    <row r="219" spans="1:13" ht="39.75" customHeight="1" thickBot="1" x14ac:dyDescent="0.25">
      <c r="A219" s="48"/>
      <c r="B219" s="273"/>
      <c r="C219" s="273"/>
      <c r="D219" s="273"/>
      <c r="E219" s="273"/>
      <c r="F219" s="273"/>
      <c r="G219" s="273"/>
      <c r="H219" s="273"/>
      <c r="I219" s="273"/>
      <c r="K219" s="15"/>
      <c r="M219" s="15"/>
    </row>
    <row r="220" spans="1:13" ht="18" customHeight="1" x14ac:dyDescent="0.2">
      <c r="A220" s="48"/>
      <c r="B220" s="231" t="s">
        <v>161</v>
      </c>
      <c r="C220" s="328"/>
      <c r="D220" s="328"/>
      <c r="E220" s="254"/>
      <c r="F220" s="231" t="s">
        <v>271</v>
      </c>
      <c r="G220" s="328"/>
      <c r="H220" s="328"/>
      <c r="I220" s="254"/>
      <c r="J220" s="16"/>
      <c r="K220" s="16"/>
      <c r="L220" s="16"/>
      <c r="M220" s="15"/>
    </row>
    <row r="221" spans="1:13" ht="18" customHeight="1" thickBot="1" x14ac:dyDescent="0.25">
      <c r="A221" s="48"/>
      <c r="B221" s="412"/>
      <c r="C221" s="320"/>
      <c r="D221" s="320"/>
      <c r="E221" s="255"/>
      <c r="F221" s="329"/>
      <c r="G221" s="330"/>
      <c r="H221" s="330"/>
      <c r="I221" s="256"/>
      <c r="J221" s="16"/>
      <c r="K221" s="16"/>
      <c r="L221" s="16"/>
      <c r="M221" s="15"/>
    </row>
    <row r="222" spans="1:13" ht="18" customHeight="1" x14ac:dyDescent="0.2">
      <c r="A222" s="48"/>
      <c r="B222" s="412"/>
      <c r="C222" s="320"/>
      <c r="D222" s="320"/>
      <c r="E222" s="255"/>
      <c r="F222" s="247" t="s">
        <v>272</v>
      </c>
      <c r="G222" s="247" t="s">
        <v>273</v>
      </c>
      <c r="H222" s="247" t="s">
        <v>274</v>
      </c>
      <c r="I222" s="279" t="s">
        <v>275</v>
      </c>
      <c r="J222" s="16"/>
      <c r="K222" s="16"/>
      <c r="L222" s="16"/>
      <c r="M222" s="15"/>
    </row>
    <row r="223" spans="1:13" ht="18" customHeight="1" x14ac:dyDescent="0.2">
      <c r="A223" s="48"/>
      <c r="B223" s="412"/>
      <c r="C223" s="320"/>
      <c r="D223" s="320"/>
      <c r="E223" s="255"/>
      <c r="F223" s="248"/>
      <c r="G223" s="248"/>
      <c r="H223" s="248"/>
      <c r="I223" s="280"/>
      <c r="J223" s="16"/>
      <c r="K223" s="16"/>
      <c r="L223" s="16"/>
      <c r="M223" s="15"/>
    </row>
    <row r="224" spans="1:13" ht="18" customHeight="1" x14ac:dyDescent="0.2">
      <c r="A224" s="48"/>
      <c r="B224" s="412"/>
      <c r="C224" s="320"/>
      <c r="D224" s="320"/>
      <c r="E224" s="255"/>
      <c r="F224" s="248"/>
      <c r="G224" s="248"/>
      <c r="H224" s="248"/>
      <c r="I224" s="280"/>
      <c r="J224" s="16"/>
      <c r="K224" s="16"/>
      <c r="L224" s="16"/>
      <c r="M224" s="15"/>
    </row>
    <row r="225" spans="1:13" ht="18" customHeight="1" x14ac:dyDescent="0.2">
      <c r="A225" s="48"/>
      <c r="B225" s="412"/>
      <c r="C225" s="320"/>
      <c r="D225" s="320"/>
      <c r="E225" s="255"/>
      <c r="F225" s="248"/>
      <c r="G225" s="248"/>
      <c r="H225" s="248"/>
      <c r="I225" s="280"/>
      <c r="J225" s="16"/>
      <c r="K225" s="16"/>
      <c r="L225" s="16"/>
      <c r="M225" s="15"/>
    </row>
    <row r="226" spans="1:13" ht="18" customHeight="1" x14ac:dyDescent="0.2">
      <c r="A226" s="48"/>
      <c r="B226" s="412"/>
      <c r="C226" s="320"/>
      <c r="D226" s="320"/>
      <c r="E226" s="255"/>
      <c r="F226" s="248"/>
      <c r="G226" s="248"/>
      <c r="H226" s="248"/>
      <c r="I226" s="280"/>
      <c r="J226" s="16"/>
      <c r="K226" s="16"/>
      <c r="L226" s="16"/>
      <c r="M226" s="15"/>
    </row>
    <row r="227" spans="1:13" ht="18" customHeight="1" thickBot="1" x14ac:dyDescent="0.25">
      <c r="A227" s="48"/>
      <c r="B227" s="329"/>
      <c r="C227" s="330"/>
      <c r="D227" s="330"/>
      <c r="E227" s="256"/>
      <c r="F227" s="249"/>
      <c r="G227" s="249"/>
      <c r="H227" s="249"/>
      <c r="I227" s="281"/>
      <c r="J227" s="16"/>
      <c r="K227" s="16"/>
      <c r="L227" s="16"/>
      <c r="M227" s="15"/>
    </row>
    <row r="228" spans="1:13" ht="18" customHeight="1" x14ac:dyDescent="0.2">
      <c r="A228" s="48"/>
      <c r="B228" s="442" t="s">
        <v>68</v>
      </c>
      <c r="C228" s="443"/>
      <c r="D228" s="443"/>
      <c r="E228" s="444"/>
      <c r="F228" s="153"/>
      <c r="G228" s="153"/>
      <c r="H228" s="154"/>
      <c r="I228" s="154"/>
      <c r="J228" s="16"/>
      <c r="K228" s="16"/>
      <c r="L228" s="16"/>
      <c r="M228" s="15"/>
    </row>
    <row r="229" spans="1:13" ht="18" customHeight="1" x14ac:dyDescent="0.2">
      <c r="A229" s="48"/>
      <c r="B229" s="300" t="s">
        <v>276</v>
      </c>
      <c r="C229" s="301"/>
      <c r="D229" s="301"/>
      <c r="E229" s="302"/>
      <c r="F229" s="155"/>
      <c r="G229" s="155"/>
      <c r="H229" s="156"/>
      <c r="I229" s="156"/>
      <c r="J229" s="16"/>
      <c r="K229" s="16"/>
      <c r="L229" s="16"/>
      <c r="M229" s="15"/>
    </row>
    <row r="230" spans="1:13" ht="18" customHeight="1" x14ac:dyDescent="0.2">
      <c r="A230" s="48"/>
      <c r="B230" s="300" t="s">
        <v>46</v>
      </c>
      <c r="C230" s="301"/>
      <c r="D230" s="301"/>
      <c r="E230" s="302"/>
      <c r="F230" s="157"/>
      <c r="G230" s="157"/>
      <c r="H230" s="103"/>
      <c r="I230" s="103"/>
      <c r="J230" s="16"/>
      <c r="K230" s="16"/>
      <c r="L230" s="16"/>
      <c r="M230" s="15"/>
    </row>
    <row r="231" spans="1:13" ht="18" customHeight="1" x14ac:dyDescent="0.2">
      <c r="A231" s="48"/>
      <c r="B231" s="300" t="s">
        <v>47</v>
      </c>
      <c r="C231" s="301"/>
      <c r="D231" s="301"/>
      <c r="E231" s="302"/>
      <c r="F231" s="157"/>
      <c r="G231" s="157"/>
      <c r="H231" s="103"/>
      <c r="I231" s="103"/>
      <c r="J231" s="16"/>
      <c r="K231" s="16"/>
      <c r="L231" s="16"/>
      <c r="M231" s="15"/>
    </row>
    <row r="232" spans="1:13" ht="18" customHeight="1" x14ac:dyDescent="0.2">
      <c r="A232" s="48"/>
      <c r="B232" s="454" t="s">
        <v>48</v>
      </c>
      <c r="C232" s="455"/>
      <c r="D232" s="455"/>
      <c r="E232" s="456"/>
      <c r="F232" s="157"/>
      <c r="G232" s="157"/>
      <c r="H232" s="103"/>
      <c r="I232" s="103"/>
      <c r="J232" s="16"/>
      <c r="K232" s="16"/>
      <c r="L232" s="16"/>
      <c r="M232" s="15"/>
    </row>
    <row r="233" spans="1:13" ht="18" customHeight="1" x14ac:dyDescent="0.2">
      <c r="A233" s="48"/>
      <c r="B233" s="471" t="s">
        <v>155</v>
      </c>
      <c r="C233" s="472"/>
      <c r="D233" s="472"/>
      <c r="E233" s="473"/>
      <c r="F233" s="157"/>
      <c r="G233" s="157"/>
      <c r="H233" s="157"/>
      <c r="I233" s="157"/>
      <c r="J233" s="16"/>
      <c r="K233" s="16"/>
      <c r="L233" s="16"/>
      <c r="M233" s="15"/>
    </row>
    <row r="234" spans="1:13" ht="30.75" customHeight="1" x14ac:dyDescent="0.2">
      <c r="A234" s="48"/>
      <c r="B234" s="417" t="s">
        <v>188</v>
      </c>
      <c r="C234" s="418"/>
      <c r="D234" s="418"/>
      <c r="E234" s="419"/>
      <c r="F234" s="478">
        <v>0.99770000000000003</v>
      </c>
      <c r="G234" s="478">
        <v>0.99770000000000003</v>
      </c>
      <c r="H234" s="478">
        <v>0.99770000000000003</v>
      </c>
      <c r="I234" s="478">
        <v>0.99770000000000003</v>
      </c>
      <c r="J234" s="16"/>
      <c r="K234" s="16"/>
      <c r="L234" s="16"/>
      <c r="M234" s="15"/>
    </row>
    <row r="235" spans="1:13" ht="18" customHeight="1" x14ac:dyDescent="0.2">
      <c r="A235" s="48"/>
      <c r="B235" s="463" t="s">
        <v>55</v>
      </c>
      <c r="C235" s="464"/>
      <c r="D235" s="464"/>
      <c r="E235" s="465"/>
      <c r="F235" s="479">
        <v>0.55000000000000004</v>
      </c>
      <c r="G235" s="479">
        <v>0.55000000000000004</v>
      </c>
      <c r="H235" s="480">
        <v>0.55000000000000004</v>
      </c>
      <c r="I235" s="479">
        <v>0.55000000000000004</v>
      </c>
      <c r="J235" s="16"/>
      <c r="K235" s="16"/>
      <c r="L235" s="16"/>
      <c r="M235" s="15"/>
    </row>
    <row r="236" spans="1:13" ht="18" customHeight="1" x14ac:dyDescent="0.2">
      <c r="A236" s="48"/>
      <c r="B236" s="460" t="s">
        <v>2</v>
      </c>
      <c r="C236" s="461"/>
      <c r="D236" s="461"/>
      <c r="E236" s="462"/>
      <c r="F236" s="479" t="str">
        <f>IF(F228="","",(F228/119*19))</f>
        <v/>
      </c>
      <c r="G236" s="479" t="str">
        <f>IF(G228="","",(G228/119*19))</f>
        <v/>
      </c>
      <c r="H236" s="479" t="str">
        <f>IF(H228="","",(H228/119*19))</f>
        <v/>
      </c>
      <c r="I236" s="479" t="str">
        <f>IF(I228="","",(I228/119*19))</f>
        <v/>
      </c>
      <c r="J236" s="16"/>
      <c r="K236" s="16"/>
      <c r="L236" s="16"/>
      <c r="M236" s="15"/>
    </row>
    <row r="237" spans="1:13" ht="18" customHeight="1" thickBot="1" x14ac:dyDescent="0.25">
      <c r="A237" s="48"/>
      <c r="B237" s="457" t="s">
        <v>162</v>
      </c>
      <c r="C237" s="458"/>
      <c r="D237" s="458"/>
      <c r="E237" s="459"/>
      <c r="F237" s="481" t="str">
        <f>IF(F228="","",(F228-SUM(F229:F236)))</f>
        <v/>
      </c>
      <c r="G237" s="481" t="str">
        <f>IF(G228="","",(G228-SUM(G229:G236)))</f>
        <v/>
      </c>
      <c r="H237" s="482" t="str">
        <f>IF(H228="","",(H228-SUM(H229:H236)))</f>
        <v/>
      </c>
      <c r="I237" s="482" t="str">
        <f>IF(I228="","",(I228-SUM(I229:I236)))</f>
        <v/>
      </c>
      <c r="J237" s="16"/>
      <c r="K237" s="16"/>
      <c r="L237" s="16"/>
      <c r="M237" s="15"/>
    </row>
    <row r="238" spans="1:13" ht="18" customHeight="1" x14ac:dyDescent="0.2">
      <c r="A238" s="48"/>
      <c r="B238" s="326" t="s">
        <v>277</v>
      </c>
      <c r="C238" s="326"/>
      <c r="D238" s="326"/>
      <c r="E238" s="326"/>
      <c r="F238" s="48"/>
      <c r="G238" s="48"/>
      <c r="H238" s="48"/>
      <c r="I238" s="48"/>
      <c r="J238" s="16"/>
      <c r="K238" s="16"/>
      <c r="L238" s="16"/>
      <c r="M238" s="15"/>
    </row>
    <row r="239" spans="1:13" ht="18" customHeight="1" x14ac:dyDescent="0.2">
      <c r="A239" s="48"/>
      <c r="B239" s="60"/>
      <c r="C239" s="60"/>
      <c r="D239" s="60"/>
      <c r="E239" s="60"/>
      <c r="F239" s="48"/>
      <c r="G239" s="48"/>
      <c r="H239" s="48"/>
      <c r="I239" s="48"/>
      <c r="J239" s="16"/>
      <c r="K239" s="16"/>
      <c r="L239" s="16"/>
      <c r="M239" s="15"/>
    </row>
    <row r="240" spans="1:13" ht="18" customHeight="1" x14ac:dyDescent="0.2">
      <c r="A240" s="48"/>
      <c r="B240" s="274" t="s">
        <v>49</v>
      </c>
      <c r="C240" s="274"/>
      <c r="D240" s="274"/>
      <c r="E240" s="274"/>
      <c r="F240" s="274"/>
      <c r="G240" s="274"/>
      <c r="H240" s="274"/>
      <c r="I240" s="48"/>
      <c r="J240" s="16"/>
      <c r="K240" s="16"/>
      <c r="L240" s="16"/>
      <c r="M240" s="15"/>
    </row>
    <row r="241" spans="1:13" ht="18" customHeight="1" x14ac:dyDescent="0.2">
      <c r="A241" s="48"/>
      <c r="B241" s="37"/>
      <c r="C241" s="37"/>
      <c r="D241" s="37"/>
      <c r="E241" s="37"/>
      <c r="F241" s="37"/>
      <c r="G241" s="37"/>
      <c r="H241" s="37"/>
      <c r="I241" s="48"/>
      <c r="J241" s="16"/>
      <c r="K241" s="16"/>
      <c r="L241" s="16"/>
      <c r="M241" s="15"/>
    </row>
    <row r="242" spans="1:13" s="15" customFormat="1" ht="18" customHeight="1" thickBot="1" x14ac:dyDescent="0.25">
      <c r="A242" s="40" t="s">
        <v>145</v>
      </c>
      <c r="B242" s="411" t="s">
        <v>63</v>
      </c>
      <c r="C242" s="411"/>
      <c r="D242" s="411"/>
      <c r="E242" s="411"/>
      <c r="F242" s="411"/>
      <c r="G242" s="411"/>
      <c r="H242" s="411"/>
      <c r="I242" s="411"/>
      <c r="J242" s="48"/>
      <c r="K242" s="48"/>
      <c r="L242" s="48"/>
    </row>
    <row r="243" spans="1:13" s="15" customFormat="1" ht="18" customHeight="1" thickBot="1" x14ac:dyDescent="0.25">
      <c r="A243" s="41" t="s">
        <v>39</v>
      </c>
      <c r="B243" s="16"/>
      <c r="H243" s="92" t="s">
        <v>25</v>
      </c>
      <c r="I243" s="48"/>
      <c r="J243" s="48"/>
      <c r="K243" s="48"/>
      <c r="L243" s="48"/>
    </row>
    <row r="244" spans="1:13" s="15" customFormat="1" ht="30.75" customHeight="1" thickBot="1" x14ac:dyDescent="0.25">
      <c r="A244" s="41"/>
      <c r="B244" s="291" t="s">
        <v>278</v>
      </c>
      <c r="C244" s="292"/>
      <c r="D244" s="292"/>
      <c r="E244" s="292"/>
      <c r="F244" s="292"/>
      <c r="G244" s="293"/>
      <c r="H244" s="158"/>
      <c r="I244" s="48"/>
      <c r="J244" s="48"/>
      <c r="K244" s="48"/>
      <c r="L244" s="48"/>
    </row>
    <row r="245" spans="1:13" s="15" customFormat="1" ht="33.75" customHeight="1" thickBot="1" x14ac:dyDescent="0.25">
      <c r="A245" s="159"/>
      <c r="B245" s="222" t="s">
        <v>279</v>
      </c>
      <c r="C245" s="223"/>
      <c r="D245" s="223"/>
      <c r="E245" s="223"/>
      <c r="F245" s="223"/>
      <c r="G245" s="224"/>
      <c r="H245" s="160"/>
      <c r="I245" s="48"/>
      <c r="J245" s="48"/>
      <c r="K245" s="48"/>
      <c r="L245" s="48"/>
    </row>
    <row r="246" spans="1:13" s="15" customFormat="1" ht="18" customHeight="1" thickBot="1" x14ac:dyDescent="0.25">
      <c r="A246" s="41"/>
      <c r="B246" s="48"/>
      <c r="C246" s="48"/>
      <c r="D246" s="48"/>
      <c r="E246" s="48"/>
      <c r="F246" s="48"/>
      <c r="G246" s="48"/>
      <c r="H246" s="48"/>
      <c r="I246" s="48"/>
      <c r="J246" s="48"/>
      <c r="K246" s="48"/>
      <c r="L246" s="48"/>
    </row>
    <row r="247" spans="1:13" s="15" customFormat="1" ht="45.75" customHeight="1" thickBot="1" x14ac:dyDescent="0.25">
      <c r="A247" s="41"/>
      <c r="B247" s="413" t="s">
        <v>250</v>
      </c>
      <c r="C247" s="413"/>
      <c r="D247" s="413"/>
      <c r="E247" s="413"/>
      <c r="F247" s="413"/>
      <c r="G247" s="466"/>
      <c r="H247" s="92" t="s">
        <v>251</v>
      </c>
      <c r="I247" s="48"/>
      <c r="J247" s="48"/>
      <c r="K247" s="48"/>
      <c r="L247" s="48"/>
    </row>
    <row r="248" spans="1:13" s="15" customFormat="1" ht="33" customHeight="1" thickBot="1" x14ac:dyDescent="0.25">
      <c r="A248" s="41"/>
      <c r="B248" s="291" t="s">
        <v>252</v>
      </c>
      <c r="C248" s="292"/>
      <c r="D248" s="292"/>
      <c r="E248" s="292"/>
      <c r="F248" s="292"/>
      <c r="G248" s="293"/>
      <c r="H248" s="219"/>
      <c r="I248" s="48"/>
      <c r="J248" s="48"/>
      <c r="K248" s="48"/>
      <c r="L248" s="48"/>
    </row>
    <row r="249" spans="1:13" s="15" customFormat="1" ht="33" customHeight="1" thickBot="1" x14ac:dyDescent="0.25">
      <c r="A249" s="41"/>
      <c r="B249" s="222" t="s">
        <v>249</v>
      </c>
      <c r="C249" s="223"/>
      <c r="D249" s="223"/>
      <c r="E249" s="223"/>
      <c r="F249" s="223"/>
      <c r="G249" s="224"/>
      <c r="H249" s="220"/>
      <c r="I249" s="48"/>
      <c r="J249" s="48"/>
      <c r="K249" s="48"/>
      <c r="L249" s="48"/>
    </row>
    <row r="250" spans="1:13" s="15" customFormat="1" ht="18" customHeight="1" x14ac:dyDescent="0.2">
      <c r="A250" s="41"/>
      <c r="B250" s="48"/>
      <c r="C250" s="48"/>
      <c r="D250" s="48"/>
      <c r="E250" s="48"/>
      <c r="F250" s="48"/>
      <c r="G250" s="48"/>
      <c r="H250" s="48"/>
      <c r="I250" s="48"/>
      <c r="J250" s="48"/>
      <c r="K250" s="48"/>
      <c r="L250" s="48"/>
    </row>
    <row r="251" spans="1:13" s="15" customFormat="1" ht="30.75" customHeight="1" x14ac:dyDescent="0.2">
      <c r="A251" s="41"/>
      <c r="B251" s="273" t="s">
        <v>302</v>
      </c>
      <c r="C251" s="273"/>
      <c r="D251" s="273"/>
      <c r="E251" s="273"/>
      <c r="F251" s="273"/>
      <c r="G251" s="273"/>
      <c r="H251" s="273"/>
      <c r="I251" s="48"/>
      <c r="J251" s="48"/>
      <c r="K251" s="48"/>
      <c r="L251" s="48"/>
    </row>
    <row r="252" spans="1:13" s="15" customFormat="1" ht="18" customHeight="1" x14ac:dyDescent="0.2">
      <c r="A252" s="41"/>
      <c r="B252" s="48"/>
      <c r="C252" s="48"/>
      <c r="D252" s="48"/>
      <c r="E252" s="48"/>
      <c r="F252" s="48"/>
      <c r="G252" s="48"/>
      <c r="H252" s="48"/>
      <c r="I252" s="48"/>
      <c r="J252" s="48"/>
      <c r="K252" s="48"/>
      <c r="L252" s="48"/>
    </row>
    <row r="253" spans="1:13" s="15" customFormat="1" ht="18" customHeight="1" x14ac:dyDescent="0.2">
      <c r="A253" s="41"/>
      <c r="B253" s="411" t="s">
        <v>19</v>
      </c>
      <c r="C253" s="411"/>
      <c r="D253" s="411"/>
      <c r="E253" s="411"/>
      <c r="F253" s="161"/>
      <c r="G253" s="161"/>
      <c r="H253" s="162"/>
      <c r="I253" s="48"/>
      <c r="J253" s="48"/>
      <c r="K253" s="48"/>
      <c r="L253" s="48"/>
    </row>
    <row r="254" spans="1:13" s="15" customFormat="1" ht="18" customHeight="1" x14ac:dyDescent="0.2">
      <c r="A254" s="41"/>
      <c r="B254" s="48"/>
      <c r="C254" s="48"/>
      <c r="D254" s="48"/>
      <c r="E254" s="48"/>
      <c r="F254" s="161"/>
      <c r="G254" s="161"/>
      <c r="H254" s="162"/>
      <c r="I254" s="48"/>
      <c r="J254" s="48"/>
      <c r="K254" s="48"/>
      <c r="L254" s="48"/>
    </row>
    <row r="255" spans="1:13" s="15" customFormat="1" ht="18" customHeight="1" x14ac:dyDescent="0.2">
      <c r="A255" s="41"/>
      <c r="B255" s="411" t="s">
        <v>280</v>
      </c>
      <c r="C255" s="273"/>
      <c r="D255" s="273"/>
      <c r="E255" s="273"/>
      <c r="F255" s="273"/>
      <c r="G255" s="273"/>
      <c r="H255" s="273"/>
      <c r="I255" s="273"/>
      <c r="J255" s="273"/>
      <c r="K255" s="273"/>
      <c r="L255" s="48"/>
    </row>
    <row r="256" spans="1:13" s="15" customFormat="1" ht="18" customHeight="1" x14ac:dyDescent="0.2">
      <c r="A256" s="41"/>
      <c r="B256" s="411" t="s">
        <v>281</v>
      </c>
      <c r="C256" s="273"/>
      <c r="D256" s="273"/>
      <c r="E256" s="273"/>
      <c r="F256" s="273"/>
      <c r="G256" s="273"/>
      <c r="H256" s="273"/>
      <c r="I256" s="273"/>
      <c r="J256" s="48"/>
      <c r="L256" s="48"/>
    </row>
    <row r="257" spans="1:12" s="15" customFormat="1" ht="18" customHeight="1" x14ac:dyDescent="0.2">
      <c r="A257" s="41"/>
      <c r="B257" s="48"/>
      <c r="C257" s="57"/>
      <c r="D257" s="57"/>
      <c r="E257" s="57"/>
      <c r="F257" s="57"/>
      <c r="G257" s="57"/>
      <c r="H257" s="57"/>
      <c r="I257" s="57"/>
      <c r="J257" s="48"/>
      <c r="L257" s="48"/>
    </row>
    <row r="258" spans="1:12" s="15" customFormat="1" ht="18" customHeight="1" x14ac:dyDescent="0.2">
      <c r="A258" s="41"/>
      <c r="B258" s="273" t="s">
        <v>282</v>
      </c>
      <c r="C258" s="273"/>
      <c r="D258" s="273"/>
      <c r="E258" s="273"/>
      <c r="F258" s="273"/>
      <c r="G258" s="273"/>
      <c r="H258" s="273"/>
      <c r="I258" s="273"/>
      <c r="J258" s="48"/>
      <c r="L258" s="48"/>
    </row>
    <row r="259" spans="1:12" s="15" customFormat="1" ht="18" customHeight="1" x14ac:dyDescent="0.2">
      <c r="A259" s="41"/>
      <c r="B259" s="273"/>
      <c r="C259" s="273"/>
      <c r="D259" s="273"/>
      <c r="E259" s="273"/>
      <c r="F259" s="273"/>
      <c r="G259" s="273"/>
      <c r="H259" s="273"/>
      <c r="I259" s="273"/>
      <c r="J259" s="48"/>
      <c r="L259" s="48"/>
    </row>
    <row r="260" spans="1:12" s="15" customFormat="1" ht="18" customHeight="1" x14ac:dyDescent="0.2">
      <c r="A260" s="41"/>
      <c r="B260" s="273"/>
      <c r="C260" s="273"/>
      <c r="D260" s="273"/>
      <c r="E260" s="273"/>
      <c r="F260" s="273"/>
      <c r="G260" s="273"/>
      <c r="H260" s="273"/>
      <c r="I260" s="273"/>
      <c r="J260" s="48"/>
      <c r="L260" s="48"/>
    </row>
    <row r="261" spans="1:12" s="15" customFormat="1" ht="18" customHeight="1" x14ac:dyDescent="0.2">
      <c r="A261" s="41"/>
      <c r="B261" s="273"/>
      <c r="C261" s="273"/>
      <c r="D261" s="273"/>
      <c r="E261" s="273"/>
      <c r="F261" s="273"/>
      <c r="G261" s="273"/>
      <c r="H261" s="273"/>
      <c r="I261" s="273"/>
      <c r="J261" s="48"/>
      <c r="L261" s="48"/>
    </row>
    <row r="262" spans="1:12" s="15" customFormat="1" ht="18" customHeight="1" x14ac:dyDescent="0.2">
      <c r="A262" s="41"/>
      <c r="I262" s="57"/>
      <c r="J262" s="48"/>
      <c r="L262" s="48"/>
    </row>
    <row r="263" spans="1:12" s="15" customFormat="1" ht="18" customHeight="1" x14ac:dyDescent="0.2">
      <c r="A263" s="41"/>
      <c r="B263" s="416" t="s">
        <v>248</v>
      </c>
      <c r="C263" s="416"/>
      <c r="D263" s="416"/>
      <c r="E263" s="416"/>
      <c r="F263" s="416"/>
      <c r="G263" s="416"/>
      <c r="H263" s="416"/>
      <c r="I263" s="416"/>
      <c r="J263" s="48"/>
      <c r="K263" s="16"/>
      <c r="L263" s="48"/>
    </row>
    <row r="264" spans="1:12" s="15" customFormat="1" ht="18" customHeight="1" x14ac:dyDescent="0.2">
      <c r="A264" s="41"/>
      <c r="B264" s="416"/>
      <c r="C264" s="416"/>
      <c r="D264" s="416"/>
      <c r="E264" s="416"/>
      <c r="F264" s="416"/>
      <c r="G264" s="416"/>
      <c r="H264" s="416"/>
      <c r="I264" s="416"/>
      <c r="J264" s="48"/>
      <c r="K264" s="48"/>
      <c r="L264" s="48"/>
    </row>
    <row r="265" spans="1:12" s="15" customFormat="1" ht="18" customHeight="1" thickBot="1" x14ac:dyDescent="0.25">
      <c r="A265" s="41"/>
      <c r="J265" s="48"/>
      <c r="K265" s="48"/>
      <c r="L265" s="48"/>
    </row>
    <row r="266" spans="1:12" s="15" customFormat="1" ht="18" customHeight="1" x14ac:dyDescent="0.2">
      <c r="A266" s="163"/>
      <c r="E266" s="39"/>
      <c r="F266" s="247" t="s">
        <v>283</v>
      </c>
      <c r="G266" s="247" t="s">
        <v>284</v>
      </c>
      <c r="H266" s="48"/>
      <c r="I266" s="48"/>
      <c r="J266" s="48"/>
      <c r="K266" s="48"/>
      <c r="L266" s="48"/>
    </row>
    <row r="267" spans="1:12" s="15" customFormat="1" ht="18" customHeight="1" x14ac:dyDescent="0.2">
      <c r="A267" s="163"/>
      <c r="B267" s="16"/>
      <c r="C267" s="16"/>
      <c r="D267" s="16"/>
      <c r="E267" s="39"/>
      <c r="F267" s="248"/>
      <c r="G267" s="248"/>
      <c r="H267" s="48"/>
      <c r="I267" s="48"/>
      <c r="J267" s="48"/>
      <c r="K267" s="48"/>
      <c r="L267" s="48"/>
    </row>
    <row r="268" spans="1:12" s="15" customFormat="1" ht="18" customHeight="1" thickBot="1" x14ac:dyDescent="0.25">
      <c r="A268" s="163"/>
      <c r="B268" s="16"/>
      <c r="C268" s="16"/>
      <c r="D268" s="16"/>
      <c r="E268" s="39"/>
      <c r="F268" s="248"/>
      <c r="G268" s="248"/>
      <c r="H268" s="48"/>
      <c r="I268" s="48" t="s">
        <v>69</v>
      </c>
      <c r="J268" s="48"/>
      <c r="K268" s="48"/>
      <c r="L268" s="48"/>
    </row>
    <row r="269" spans="1:12" ht="18" customHeight="1" x14ac:dyDescent="0.2">
      <c r="A269" s="164"/>
      <c r="B269" s="451" t="s">
        <v>87</v>
      </c>
      <c r="C269" s="452"/>
      <c r="D269" s="452"/>
      <c r="E269" s="453"/>
      <c r="F269" s="154"/>
      <c r="G269" s="153"/>
    </row>
    <row r="270" spans="1:12" ht="18" customHeight="1" x14ac:dyDescent="0.2">
      <c r="A270" s="41"/>
      <c r="B270" s="300" t="s">
        <v>276</v>
      </c>
      <c r="C270" s="301"/>
      <c r="D270" s="301"/>
      <c r="E270" s="302"/>
      <c r="F270" s="103"/>
      <c r="G270" s="157"/>
    </row>
    <row r="271" spans="1:12" ht="18" customHeight="1" x14ac:dyDescent="0.2">
      <c r="A271" s="41"/>
      <c r="B271" s="316" t="s">
        <v>88</v>
      </c>
      <c r="C271" s="405"/>
      <c r="D271" s="405"/>
      <c r="E271" s="317"/>
      <c r="F271" s="108"/>
      <c r="G271" s="108"/>
    </row>
    <row r="272" spans="1:12" ht="18" customHeight="1" x14ac:dyDescent="0.2">
      <c r="B272" s="300" t="s">
        <v>1</v>
      </c>
      <c r="C272" s="301"/>
      <c r="D272" s="301"/>
      <c r="E272" s="301"/>
      <c r="F272" s="103"/>
      <c r="G272" s="486" t="s">
        <v>285</v>
      </c>
      <c r="H272" s="48"/>
    </row>
    <row r="273" spans="1:13" ht="18" customHeight="1" x14ac:dyDescent="0.2">
      <c r="B273" s="312" t="s">
        <v>246</v>
      </c>
      <c r="C273" s="313"/>
      <c r="D273" s="313"/>
      <c r="E273" s="313"/>
      <c r="F273" s="103"/>
      <c r="G273" s="103"/>
      <c r="H273" s="48"/>
    </row>
    <row r="274" spans="1:13" ht="35.25" customHeight="1" x14ac:dyDescent="0.2">
      <c r="B274" s="417" t="s">
        <v>188</v>
      </c>
      <c r="C274" s="418"/>
      <c r="D274" s="418"/>
      <c r="E274" s="419"/>
      <c r="F274" s="478">
        <v>0.99770000000000003</v>
      </c>
      <c r="G274" s="478">
        <v>0.99770000000000003</v>
      </c>
      <c r="H274" s="48"/>
    </row>
    <row r="275" spans="1:13" ht="18" customHeight="1" x14ac:dyDescent="0.2">
      <c r="B275" s="285" t="s">
        <v>55</v>
      </c>
      <c r="C275" s="286"/>
      <c r="D275" s="286"/>
      <c r="E275" s="286"/>
      <c r="F275" s="483">
        <v>0.55000000000000004</v>
      </c>
      <c r="G275" s="484">
        <v>0.55000000000000004</v>
      </c>
    </row>
    <row r="276" spans="1:13" s="15" customFormat="1" ht="18" customHeight="1" x14ac:dyDescent="0.2">
      <c r="A276" s="48"/>
      <c r="B276" s="285" t="s">
        <v>2</v>
      </c>
      <c r="C276" s="286"/>
      <c r="D276" s="286"/>
      <c r="E276" s="286"/>
      <c r="F276" s="483" t="str">
        <f>IF(F269="","",(F269/119*19))</f>
        <v/>
      </c>
      <c r="G276" s="483" t="str">
        <f>IF(G269="","",(G269/119*19))</f>
        <v/>
      </c>
      <c r="K276" s="15" t="s">
        <v>69</v>
      </c>
    </row>
    <row r="277" spans="1:13" s="15" customFormat="1" ht="18" customHeight="1" thickBot="1" x14ac:dyDescent="0.25">
      <c r="A277" s="48"/>
      <c r="B277" s="468" t="s">
        <v>247</v>
      </c>
      <c r="C277" s="469"/>
      <c r="D277" s="469"/>
      <c r="E277" s="470"/>
      <c r="F277" s="485" t="str">
        <f>IF(F269="","",(F269-SUM(F270:F276)))</f>
        <v/>
      </c>
      <c r="G277" s="485" t="str">
        <f>IF(G269="","",(G269-SUM(G270,G271,G273,G274,G275,G276)))</f>
        <v/>
      </c>
    </row>
    <row r="278" spans="1:13" s="15" customFormat="1" ht="18" customHeight="1" x14ac:dyDescent="0.2">
      <c r="A278" s="48"/>
      <c r="B278" s="326" t="s">
        <v>277</v>
      </c>
      <c r="C278" s="326"/>
      <c r="D278" s="326"/>
      <c r="E278" s="326"/>
      <c r="F278" s="19"/>
      <c r="G278" s="19"/>
      <c r="H278" s="19"/>
    </row>
    <row r="279" spans="1:13" s="15" customFormat="1" ht="18" customHeight="1" x14ac:dyDescent="0.2">
      <c r="A279" s="48"/>
      <c r="B279" s="477" t="s">
        <v>286</v>
      </c>
      <c r="C279" s="477"/>
      <c r="D279" s="477"/>
      <c r="E279" s="477"/>
      <c r="F279" s="477"/>
      <c r="G279" s="477"/>
      <c r="H279" s="477"/>
      <c r="I279" s="477"/>
    </row>
    <row r="280" spans="1:13" s="15" customFormat="1" ht="18" customHeight="1" x14ac:dyDescent="0.2">
      <c r="A280" s="48"/>
      <c r="B280" s="477"/>
      <c r="C280" s="477"/>
      <c r="D280" s="477"/>
      <c r="E280" s="477"/>
      <c r="F280" s="477"/>
      <c r="G280" s="477"/>
      <c r="H280" s="477"/>
      <c r="I280" s="477"/>
    </row>
    <row r="281" spans="1:13" s="15" customFormat="1" ht="18" customHeight="1" x14ac:dyDescent="0.2">
      <c r="A281" s="48"/>
      <c r="B281" s="166"/>
      <c r="C281" s="166"/>
      <c r="D281" s="166"/>
      <c r="E281" s="166"/>
      <c r="F281" s="166"/>
      <c r="G281" s="166"/>
      <c r="H281" s="166"/>
      <c r="I281" s="166"/>
    </row>
    <row r="282" spans="1:13" ht="18" customHeight="1" x14ac:dyDescent="0.2">
      <c r="A282" s="40" t="s">
        <v>151</v>
      </c>
      <c r="B282" s="251" t="s">
        <v>189</v>
      </c>
      <c r="C282" s="251"/>
      <c r="D282" s="251"/>
      <c r="E282" s="251"/>
      <c r="F282" s="167"/>
      <c r="G282" s="167"/>
      <c r="H282" s="167"/>
      <c r="I282" s="167"/>
      <c r="J282" s="167"/>
      <c r="K282" s="167"/>
      <c r="L282" s="16"/>
      <c r="M282" s="15"/>
    </row>
    <row r="283" spans="1:13" ht="18" customHeight="1" x14ac:dyDescent="0.2">
      <c r="A283" s="41" t="s">
        <v>38</v>
      </c>
      <c r="B283" s="6"/>
      <c r="C283" s="6"/>
      <c r="D283" s="6"/>
      <c r="E283" s="6"/>
      <c r="F283" s="167"/>
      <c r="G283" s="167"/>
      <c r="H283" s="167"/>
      <c r="I283" s="167"/>
      <c r="J283" s="167"/>
      <c r="K283" s="167"/>
      <c r="L283" s="16"/>
      <c r="M283" s="15"/>
    </row>
    <row r="284" spans="1:13" ht="78" customHeight="1" thickBot="1" x14ac:dyDescent="0.25">
      <c r="A284" s="41"/>
      <c r="B284" s="467" t="s">
        <v>457</v>
      </c>
      <c r="C284" s="467"/>
      <c r="D284" s="467"/>
      <c r="E284" s="467"/>
      <c r="F284" s="467"/>
      <c r="G284" s="467"/>
      <c r="H284" s="467"/>
      <c r="I284" s="467"/>
      <c r="J284" s="167"/>
      <c r="K284" s="167"/>
      <c r="L284" s="16"/>
      <c r="M284" s="15"/>
    </row>
    <row r="285" spans="1:13" ht="18" customHeight="1" x14ac:dyDescent="0.2">
      <c r="A285" s="48"/>
      <c r="B285" s="303" t="s">
        <v>163</v>
      </c>
      <c r="C285" s="304"/>
      <c r="D285" s="304"/>
      <c r="E285" s="305"/>
      <c r="F285" s="239" t="s">
        <v>287</v>
      </c>
      <c r="G285" s="239" t="s">
        <v>288</v>
      </c>
      <c r="H285" s="3"/>
      <c r="I285" s="3"/>
      <c r="J285" s="25"/>
      <c r="K285" s="25"/>
      <c r="L285" s="16"/>
      <c r="M285" s="15"/>
    </row>
    <row r="286" spans="1:13" ht="18" customHeight="1" x14ac:dyDescent="0.2">
      <c r="A286" s="48"/>
      <c r="B286" s="306"/>
      <c r="C286" s="307"/>
      <c r="D286" s="307"/>
      <c r="E286" s="308"/>
      <c r="F286" s="240"/>
      <c r="G286" s="240"/>
      <c r="H286" s="3"/>
      <c r="I286" s="3"/>
      <c r="J286" s="25"/>
      <c r="K286" s="25"/>
      <c r="L286" s="16"/>
      <c r="M286" s="15"/>
    </row>
    <row r="287" spans="1:13" ht="18" customHeight="1" x14ac:dyDescent="0.2">
      <c r="A287" s="48"/>
      <c r="B287" s="306"/>
      <c r="C287" s="307"/>
      <c r="D287" s="307"/>
      <c r="E287" s="308"/>
      <c r="F287" s="240"/>
      <c r="G287" s="240"/>
      <c r="H287" s="3"/>
      <c r="I287" s="3"/>
      <c r="J287" s="25"/>
      <c r="K287" s="25"/>
      <c r="L287" s="16"/>
      <c r="M287" s="15"/>
    </row>
    <row r="288" spans="1:13" ht="18" customHeight="1" x14ac:dyDescent="0.2">
      <c r="A288" s="48"/>
      <c r="B288" s="306"/>
      <c r="C288" s="307"/>
      <c r="D288" s="307"/>
      <c r="E288" s="308"/>
      <c r="F288" s="240"/>
      <c r="G288" s="240"/>
      <c r="H288" s="3"/>
      <c r="I288" s="3"/>
      <c r="J288" s="25"/>
      <c r="K288" s="25"/>
      <c r="L288" s="16"/>
      <c r="M288" s="15"/>
    </row>
    <row r="289" spans="1:13" ht="18" customHeight="1" thickBot="1" x14ac:dyDescent="0.25">
      <c r="A289" s="48"/>
      <c r="B289" s="309"/>
      <c r="C289" s="310"/>
      <c r="D289" s="310"/>
      <c r="E289" s="311"/>
      <c r="F289" s="240"/>
      <c r="G289" s="240"/>
      <c r="H289" s="3"/>
      <c r="I289" s="3"/>
      <c r="J289" s="25"/>
      <c r="K289" s="25"/>
      <c r="L289" s="16"/>
      <c r="M289" s="15"/>
    </row>
    <row r="290" spans="1:13" ht="18" customHeight="1" x14ac:dyDescent="0.2">
      <c r="A290" s="48"/>
      <c r="B290" s="474" t="s">
        <v>156</v>
      </c>
      <c r="C290" s="475"/>
      <c r="D290" s="475"/>
      <c r="E290" s="476"/>
      <c r="F290" s="101"/>
      <c r="G290" s="101"/>
      <c r="H290" s="3"/>
      <c r="I290" s="3"/>
      <c r="J290" s="25"/>
      <c r="K290" s="25"/>
      <c r="L290" s="16"/>
      <c r="M290" s="15"/>
    </row>
    <row r="291" spans="1:13" ht="18" customHeight="1" x14ac:dyDescent="0.2">
      <c r="A291" s="48"/>
      <c r="B291" s="471" t="s">
        <v>190</v>
      </c>
      <c r="C291" s="472"/>
      <c r="D291" s="472"/>
      <c r="E291" s="473"/>
      <c r="F291" s="103"/>
      <c r="G291" s="103"/>
      <c r="H291" s="3"/>
      <c r="I291" s="3"/>
      <c r="J291" s="25"/>
      <c r="K291" s="25"/>
      <c r="L291" s="16"/>
      <c r="M291" s="15"/>
    </row>
    <row r="292" spans="1:13" ht="18" customHeight="1" x14ac:dyDescent="0.2">
      <c r="A292" s="48"/>
      <c r="B292" s="471" t="s">
        <v>191</v>
      </c>
      <c r="C292" s="472"/>
      <c r="D292" s="472"/>
      <c r="E292" s="473"/>
      <c r="F292" s="103"/>
      <c r="G292" s="103"/>
      <c r="H292" s="3"/>
      <c r="I292" s="3"/>
      <c r="J292" s="25"/>
      <c r="K292" s="25"/>
      <c r="L292" s="16"/>
      <c r="M292" s="15"/>
    </row>
    <row r="293" spans="1:13" ht="18" customHeight="1" x14ac:dyDescent="0.2">
      <c r="A293" s="48"/>
      <c r="B293" s="236" t="s">
        <v>192</v>
      </c>
      <c r="C293" s="237"/>
      <c r="D293" s="237"/>
      <c r="E293" s="238"/>
      <c r="F293" s="103"/>
      <c r="G293" s="103"/>
      <c r="H293" s="3"/>
      <c r="I293" s="3"/>
      <c r="J293" s="25"/>
      <c r="K293" s="25"/>
      <c r="L293" s="16"/>
      <c r="M293" s="15"/>
    </row>
    <row r="294" spans="1:13" ht="18" customHeight="1" x14ac:dyDescent="0.2">
      <c r="A294" s="48"/>
      <c r="B294" s="236" t="s">
        <v>193</v>
      </c>
      <c r="C294" s="237"/>
      <c r="D294" s="237"/>
      <c r="E294" s="238"/>
      <c r="F294" s="103"/>
      <c r="G294" s="103"/>
      <c r="H294" s="3"/>
      <c r="I294" s="3"/>
      <c r="J294" s="25"/>
      <c r="K294" s="25"/>
      <c r="L294" s="16"/>
      <c r="M294" s="15"/>
    </row>
    <row r="295" spans="1:13" ht="18" customHeight="1" x14ac:dyDescent="0.2">
      <c r="A295" s="48"/>
      <c r="B295" s="471" t="s">
        <v>157</v>
      </c>
      <c r="C295" s="472"/>
      <c r="D295" s="472"/>
      <c r="E295" s="473"/>
      <c r="F295" s="103"/>
      <c r="G295" s="103"/>
      <c r="H295" s="3"/>
      <c r="I295" s="3"/>
      <c r="J295" s="25"/>
      <c r="K295" s="25"/>
      <c r="L295" s="16"/>
      <c r="M295" s="15"/>
    </row>
    <row r="296" spans="1:13" ht="18" customHeight="1" x14ac:dyDescent="0.2">
      <c r="A296" s="48"/>
      <c r="B296" s="471" t="s">
        <v>158</v>
      </c>
      <c r="C296" s="472"/>
      <c r="D296" s="472"/>
      <c r="E296" s="473"/>
      <c r="F296" s="103"/>
      <c r="G296" s="103"/>
      <c r="H296" s="3"/>
      <c r="I296" s="3"/>
      <c r="J296" s="25"/>
      <c r="K296" s="25"/>
      <c r="L296" s="16"/>
      <c r="M296" s="15"/>
    </row>
    <row r="297" spans="1:13" ht="18" customHeight="1" thickBot="1" x14ac:dyDescent="0.25">
      <c r="A297" s="48"/>
      <c r="B297" s="296" t="s">
        <v>159</v>
      </c>
      <c r="C297" s="297"/>
      <c r="D297" s="297"/>
      <c r="E297" s="298"/>
      <c r="F297" s="94"/>
      <c r="G297" s="94"/>
      <c r="H297" s="3"/>
      <c r="I297" s="3"/>
      <c r="J297" s="25"/>
      <c r="K297" s="25"/>
      <c r="L297" s="16"/>
      <c r="M297" s="15"/>
    </row>
    <row r="298" spans="1:13" s="15" customFormat="1" ht="18" customHeight="1" x14ac:dyDescent="0.2">
      <c r="A298" s="48"/>
      <c r="B298" s="48"/>
      <c r="C298" s="48"/>
      <c r="D298" s="48"/>
      <c r="E298" s="48"/>
      <c r="F298" s="48"/>
      <c r="G298" s="48"/>
      <c r="H298" s="48"/>
      <c r="I298" s="48"/>
      <c r="J298" s="48"/>
      <c r="K298" s="48"/>
      <c r="L298" s="48"/>
    </row>
    <row r="299" spans="1:13" ht="18" customHeight="1" x14ac:dyDescent="0.2">
      <c r="A299" s="40" t="s">
        <v>4</v>
      </c>
      <c r="B299" s="228" t="s">
        <v>244</v>
      </c>
      <c r="C299" s="228"/>
      <c r="D299" s="228"/>
      <c r="E299" s="228"/>
      <c r="F299" s="228"/>
      <c r="G299" s="228"/>
      <c r="H299" s="228"/>
      <c r="I299" s="228"/>
      <c r="K299" s="42"/>
      <c r="M299" s="15"/>
    </row>
    <row r="300" spans="1:13" ht="18" customHeight="1" x14ac:dyDescent="0.2">
      <c r="A300" s="40"/>
      <c r="B300" s="228"/>
      <c r="C300" s="228"/>
      <c r="D300" s="228"/>
      <c r="E300" s="228"/>
      <c r="F300" s="228"/>
      <c r="G300" s="228"/>
      <c r="H300" s="228"/>
      <c r="I300" s="228"/>
      <c r="K300" s="42"/>
      <c r="M300" s="15"/>
    </row>
    <row r="301" spans="1:13" ht="18" customHeight="1" x14ac:dyDescent="0.2">
      <c r="A301" s="166" t="s">
        <v>38</v>
      </c>
      <c r="B301" s="228"/>
      <c r="C301" s="228"/>
      <c r="D301" s="228"/>
      <c r="E301" s="228"/>
      <c r="F301" s="228"/>
      <c r="G301" s="228"/>
      <c r="H301" s="228"/>
      <c r="I301" s="228"/>
      <c r="K301" s="42"/>
      <c r="M301" s="15"/>
    </row>
    <row r="302" spans="1:13" ht="18" customHeight="1" x14ac:dyDescent="0.2">
      <c r="A302" s="48"/>
      <c r="B302" s="228"/>
      <c r="C302" s="228"/>
      <c r="D302" s="228"/>
      <c r="E302" s="228"/>
      <c r="F302" s="228"/>
      <c r="G302" s="228"/>
      <c r="H302" s="228"/>
      <c r="I302" s="228"/>
      <c r="K302" s="42"/>
      <c r="M302" s="15"/>
    </row>
    <row r="303" spans="1:13" ht="18" customHeight="1" thickBot="1" x14ac:dyDescent="0.25">
      <c r="A303" s="48"/>
      <c r="B303" s="43"/>
      <c r="C303" s="43"/>
      <c r="D303" s="43"/>
      <c r="E303" s="43"/>
      <c r="F303" s="43"/>
      <c r="G303" s="43"/>
      <c r="H303" s="43"/>
      <c r="I303" s="15"/>
      <c r="K303" s="42"/>
      <c r="M303" s="15"/>
    </row>
    <row r="304" spans="1:13" ht="18" customHeight="1" x14ac:dyDescent="0.2">
      <c r="A304" s="57"/>
      <c r="B304" s="231" t="s">
        <v>289</v>
      </c>
      <c r="C304" s="328"/>
      <c r="D304" s="328"/>
      <c r="E304" s="247" t="s">
        <v>290</v>
      </c>
      <c r="F304" s="247" t="s">
        <v>245</v>
      </c>
      <c r="G304" s="247" t="s">
        <v>219</v>
      </c>
      <c r="I304" s="15"/>
      <c r="M304" s="15"/>
    </row>
    <row r="305" spans="1:26" ht="18" customHeight="1" x14ac:dyDescent="0.2">
      <c r="A305" s="57"/>
      <c r="B305" s="412"/>
      <c r="C305" s="320"/>
      <c r="D305" s="320"/>
      <c r="E305" s="248"/>
      <c r="F305" s="248"/>
      <c r="G305" s="248"/>
      <c r="I305" s="15"/>
      <c r="M305" s="15"/>
    </row>
    <row r="306" spans="1:26" ht="18" customHeight="1" x14ac:dyDescent="0.2">
      <c r="A306" s="57"/>
      <c r="B306" s="412"/>
      <c r="C306" s="320"/>
      <c r="D306" s="320"/>
      <c r="E306" s="248"/>
      <c r="F306" s="248"/>
      <c r="G306" s="248"/>
      <c r="I306" s="15"/>
      <c r="M306" s="15"/>
    </row>
    <row r="307" spans="1:26" ht="18" customHeight="1" thickBot="1" x14ac:dyDescent="0.25">
      <c r="A307" s="57"/>
      <c r="B307" s="329"/>
      <c r="C307" s="330"/>
      <c r="D307" s="330"/>
      <c r="E307" s="249"/>
      <c r="F307" s="249"/>
      <c r="G307" s="249"/>
      <c r="I307" s="15"/>
      <c r="M307" s="15"/>
    </row>
    <row r="308" spans="1:26" ht="18" customHeight="1" x14ac:dyDescent="0.2">
      <c r="A308" s="57"/>
      <c r="B308" s="266" t="s">
        <v>194</v>
      </c>
      <c r="C308" s="267"/>
      <c r="D308" s="267"/>
      <c r="E308" s="101"/>
      <c r="F308" s="168"/>
      <c r="G308" s="168"/>
      <c r="I308" s="15"/>
      <c r="M308" s="15"/>
    </row>
    <row r="309" spans="1:26" ht="18" customHeight="1" thickBot="1" x14ac:dyDescent="0.25">
      <c r="A309" s="57"/>
      <c r="B309" s="263" t="s">
        <v>254</v>
      </c>
      <c r="C309" s="264"/>
      <c r="D309" s="265"/>
      <c r="E309" s="169"/>
      <c r="F309" s="107"/>
      <c r="G309" s="107"/>
      <c r="I309" s="15"/>
      <c r="J309" s="19"/>
      <c r="M309" s="15"/>
    </row>
    <row r="310" spans="1:26" ht="18" customHeight="1" x14ac:dyDescent="0.2">
      <c r="A310" s="57"/>
      <c r="B310" s="57"/>
      <c r="C310" s="57"/>
      <c r="D310" s="57"/>
      <c r="E310" s="57"/>
      <c r="F310" s="57"/>
      <c r="G310" s="57"/>
      <c r="H310" s="57"/>
      <c r="I310" s="43"/>
      <c r="K310" s="42"/>
      <c r="M310" s="15"/>
    </row>
    <row r="311" spans="1:26" s="25" customFormat="1" ht="18" customHeight="1" x14ac:dyDescent="0.2">
      <c r="A311" s="81" t="s">
        <v>120</v>
      </c>
      <c r="B311" s="235" t="s">
        <v>126</v>
      </c>
      <c r="C311" s="235"/>
      <c r="D311" s="235"/>
      <c r="E311" s="235"/>
      <c r="F311" s="235"/>
      <c r="G311" s="235"/>
      <c r="H311" s="235"/>
      <c r="I311" s="235"/>
      <c r="J311" s="3"/>
      <c r="K311" s="3"/>
      <c r="L311" s="3"/>
      <c r="M311" s="3"/>
      <c r="N311" s="5"/>
      <c r="O311" s="65"/>
      <c r="P311" s="65"/>
      <c r="Q311" s="65"/>
      <c r="R311" s="65"/>
      <c r="S311" s="65"/>
      <c r="T311" s="65"/>
      <c r="U311" s="65"/>
      <c r="V311" s="82"/>
      <c r="W311" s="83"/>
      <c r="X311" s="83"/>
      <c r="Y311" s="83"/>
      <c r="Z311" s="83"/>
    </row>
    <row r="312" spans="1:26" s="25" customFormat="1" ht="18" customHeight="1" x14ac:dyDescent="0.2">
      <c r="A312" s="81"/>
      <c r="B312" s="65"/>
      <c r="C312" s="65"/>
      <c r="D312" s="65"/>
      <c r="E312" s="65"/>
      <c r="F312" s="65"/>
      <c r="G312" s="84"/>
      <c r="H312" s="84"/>
      <c r="I312" s="84"/>
      <c r="J312" s="3"/>
      <c r="K312" s="3"/>
      <c r="L312" s="3"/>
      <c r="M312" s="3"/>
      <c r="N312" s="5"/>
      <c r="O312" s="65"/>
      <c r="P312" s="65"/>
      <c r="Q312" s="65"/>
      <c r="R312" s="65"/>
      <c r="S312" s="65"/>
      <c r="T312" s="65"/>
      <c r="U312" s="65"/>
      <c r="V312" s="82"/>
      <c r="W312" s="83"/>
      <c r="X312" s="83"/>
      <c r="Y312" s="83"/>
      <c r="Z312" s="83"/>
    </row>
    <row r="313" spans="1:26" s="25" customFormat="1" ht="18" customHeight="1" x14ac:dyDescent="0.2">
      <c r="A313" s="85"/>
      <c r="B313" s="250" t="s">
        <v>114</v>
      </c>
      <c r="C313" s="250"/>
      <c r="D313" s="250"/>
      <c r="E313" s="250"/>
      <c r="F313" s="250"/>
      <c r="G313" s="250"/>
      <c r="H313" s="250"/>
      <c r="I313" s="250"/>
      <c r="J313" s="83"/>
      <c r="K313" s="83"/>
      <c r="L313" s="83"/>
      <c r="M313" s="83"/>
      <c r="N313" s="83"/>
      <c r="O313" s="83"/>
      <c r="P313" s="83"/>
      <c r="Q313" s="83"/>
      <c r="R313" s="83"/>
      <c r="S313" s="65"/>
      <c r="T313" s="65"/>
      <c r="U313" s="65"/>
      <c r="V313" s="82"/>
      <c r="W313" s="83"/>
      <c r="X313" s="83"/>
      <c r="Y313" s="83"/>
      <c r="Z313" s="83"/>
    </row>
    <row r="314" spans="1:26" s="25" customFormat="1" ht="18" customHeight="1" x14ac:dyDescent="0.2">
      <c r="A314" s="85"/>
      <c r="B314" s="250"/>
      <c r="C314" s="250"/>
      <c r="D314" s="250"/>
      <c r="E314" s="250"/>
      <c r="F314" s="250"/>
      <c r="G314" s="250"/>
      <c r="H314" s="250"/>
      <c r="I314" s="250"/>
      <c r="J314" s="86"/>
      <c r="K314" s="86"/>
      <c r="L314" s="83"/>
      <c r="M314" s="83"/>
      <c r="N314" s="83"/>
      <c r="O314" s="83"/>
      <c r="P314" s="83"/>
      <c r="Q314" s="83"/>
      <c r="R314" s="83"/>
      <c r="S314" s="65"/>
      <c r="T314" s="65"/>
      <c r="U314" s="65"/>
      <c r="V314" s="82"/>
      <c r="W314" s="83"/>
      <c r="X314" s="83"/>
      <c r="Y314" s="83"/>
      <c r="Z314" s="83"/>
    </row>
    <row r="315" spans="1:26" s="25" customFormat="1" ht="18" customHeight="1" thickBot="1" x14ac:dyDescent="0.25">
      <c r="A315" s="85"/>
      <c r="B315" s="83"/>
      <c r="C315" s="83"/>
      <c r="D315" s="83"/>
      <c r="E315" s="83"/>
      <c r="F315" s="83"/>
      <c r="G315" s="83"/>
      <c r="H315" s="83"/>
      <c r="I315" s="83"/>
      <c r="J315" s="83"/>
      <c r="K315" s="83"/>
      <c r="L315" s="83"/>
      <c r="M315" s="83"/>
      <c r="N315" s="83"/>
      <c r="O315" s="83"/>
      <c r="P315" s="83"/>
      <c r="Q315" s="83"/>
      <c r="R315" s="83"/>
      <c r="S315" s="65"/>
      <c r="T315" s="65"/>
      <c r="U315" s="65"/>
      <c r="V315" s="82"/>
      <c r="W315" s="83"/>
      <c r="X315" s="83"/>
      <c r="Y315" s="83"/>
      <c r="Z315" s="83"/>
    </row>
    <row r="316" spans="1:26" s="25" customFormat="1" ht="75.75" customHeight="1" thickBot="1" x14ac:dyDescent="0.25">
      <c r="A316" s="85"/>
      <c r="B316" s="244"/>
      <c r="C316" s="245"/>
      <c r="D316" s="245"/>
      <c r="E316" s="245"/>
      <c r="F316" s="245"/>
      <c r="G316" s="245"/>
      <c r="H316" s="245"/>
      <c r="I316" s="246"/>
      <c r="J316" s="86"/>
      <c r="K316" s="86"/>
      <c r="L316" s="86"/>
      <c r="M316" s="86"/>
      <c r="N316" s="86"/>
      <c r="O316" s="65"/>
      <c r="P316" s="65"/>
      <c r="Q316" s="65"/>
      <c r="R316" s="65"/>
      <c r="S316" s="65"/>
      <c r="T316" s="65"/>
      <c r="U316" s="65"/>
      <c r="V316" s="82"/>
      <c r="W316" s="83"/>
      <c r="X316" s="83"/>
      <c r="Y316" s="83"/>
      <c r="Z316" s="83"/>
    </row>
    <row r="317" spans="1:26" s="25" customFormat="1" ht="18" customHeight="1" x14ac:dyDescent="0.2">
      <c r="A317" s="87"/>
      <c r="B317" s="88"/>
      <c r="C317" s="88"/>
      <c r="D317" s="88"/>
      <c r="E317" s="88"/>
      <c r="F317" s="88"/>
      <c r="G317" s="88"/>
      <c r="H317" s="88"/>
      <c r="I317" s="88"/>
      <c r="J317" s="3"/>
      <c r="K317" s="3"/>
      <c r="L317" s="3"/>
      <c r="M317" s="3"/>
      <c r="N317" s="5"/>
      <c r="O317" s="65"/>
      <c r="P317" s="65"/>
      <c r="Q317" s="65"/>
      <c r="R317" s="65"/>
      <c r="S317" s="65"/>
      <c r="T317" s="65"/>
      <c r="U317" s="65"/>
      <c r="V317" s="82"/>
      <c r="W317" s="83"/>
      <c r="X317" s="83"/>
      <c r="Y317" s="83"/>
      <c r="Z317" s="83"/>
    </row>
    <row r="318" spans="1:26" s="25" customFormat="1" ht="18" customHeight="1" x14ac:dyDescent="0.2">
      <c r="A318" s="81" t="s">
        <v>121</v>
      </c>
      <c r="B318" s="251" t="s">
        <v>122</v>
      </c>
      <c r="C318" s="251"/>
      <c r="D318" s="251"/>
      <c r="E318" s="251"/>
      <c r="F318" s="251"/>
      <c r="G318" s="251"/>
      <c r="H318" s="251"/>
      <c r="I318" s="251"/>
      <c r="J318" s="89"/>
      <c r="K318" s="3"/>
      <c r="L318" s="89"/>
      <c r="O318" s="65"/>
      <c r="P318" s="65"/>
      <c r="Q318" s="65"/>
      <c r="R318" s="65"/>
      <c r="S318" s="65"/>
      <c r="T318" s="65"/>
      <c r="U318" s="65"/>
      <c r="V318" s="82"/>
      <c r="W318" s="83"/>
      <c r="X318" s="83"/>
      <c r="Y318" s="83"/>
      <c r="Z318" s="83"/>
    </row>
    <row r="319" spans="1:26" s="25" customFormat="1" ht="18" customHeight="1" x14ac:dyDescent="0.2">
      <c r="A319" s="81"/>
      <c r="B319" s="6"/>
      <c r="C319" s="6"/>
      <c r="D319" s="6"/>
      <c r="E319" s="6"/>
      <c r="F319" s="6"/>
      <c r="G319" s="6"/>
      <c r="H319" s="6"/>
      <c r="I319" s="6"/>
      <c r="J319" s="89"/>
      <c r="K319" s="3"/>
      <c r="L319" s="89"/>
      <c r="O319" s="65"/>
      <c r="P319" s="65"/>
      <c r="Q319" s="65"/>
      <c r="R319" s="65"/>
      <c r="S319" s="65"/>
      <c r="T319" s="65"/>
      <c r="U319" s="65"/>
      <c r="V319" s="82"/>
      <c r="W319" s="83"/>
      <c r="X319" s="83"/>
      <c r="Y319" s="83"/>
      <c r="Z319" s="83"/>
    </row>
    <row r="320" spans="1:26" s="25" customFormat="1" ht="18" customHeight="1" x14ac:dyDescent="0.2">
      <c r="A320" s="85"/>
      <c r="B320" s="252" t="s">
        <v>137</v>
      </c>
      <c r="C320" s="252"/>
      <c r="D320" s="252"/>
      <c r="E320" s="252"/>
      <c r="F320" s="252"/>
      <c r="G320" s="252"/>
      <c r="H320" s="252"/>
      <c r="I320" s="252"/>
      <c r="J320" s="90"/>
      <c r="K320" s="90"/>
      <c r="L320" s="90"/>
      <c r="M320" s="90"/>
      <c r="O320" s="65"/>
      <c r="P320" s="65"/>
      <c r="Q320" s="65"/>
      <c r="R320" s="65"/>
      <c r="S320" s="65"/>
      <c r="T320" s="65"/>
      <c r="U320" s="65"/>
      <c r="V320" s="82"/>
      <c r="W320" s="83"/>
      <c r="X320" s="83"/>
      <c r="Y320" s="83"/>
      <c r="Z320" s="83"/>
    </row>
    <row r="321" spans="1:26" s="25" customFormat="1" ht="18" customHeight="1" thickBot="1" x14ac:dyDescent="0.25">
      <c r="A321" s="85"/>
      <c r="B321" s="68"/>
      <c r="C321" s="68"/>
      <c r="D321" s="68"/>
      <c r="E321" s="68"/>
      <c r="F321" s="68"/>
      <c r="G321" s="68"/>
      <c r="H321" s="68"/>
      <c r="I321" s="68"/>
      <c r="J321" s="90"/>
      <c r="K321" s="90"/>
      <c r="L321" s="90"/>
      <c r="M321" s="90"/>
      <c r="O321" s="65"/>
      <c r="P321" s="65"/>
      <c r="Q321" s="65"/>
      <c r="R321" s="65"/>
      <c r="S321" s="65"/>
      <c r="T321" s="65"/>
      <c r="U321" s="65"/>
      <c r="V321" s="82"/>
      <c r="W321" s="83"/>
      <c r="X321" s="83"/>
      <c r="Y321" s="83"/>
      <c r="Z321" s="83"/>
    </row>
    <row r="322" spans="1:26" s="25" customFormat="1" ht="72.75" customHeight="1" thickBot="1" x14ac:dyDescent="0.25">
      <c r="A322" s="85"/>
      <c r="B322" s="244"/>
      <c r="C322" s="245"/>
      <c r="D322" s="245"/>
      <c r="E322" s="245"/>
      <c r="F322" s="245"/>
      <c r="G322" s="245"/>
      <c r="H322" s="245"/>
      <c r="I322" s="246"/>
      <c r="J322" s="86"/>
      <c r="K322" s="86"/>
      <c r="L322" s="86"/>
      <c r="M322" s="86"/>
      <c r="N322" s="86"/>
      <c r="O322" s="65"/>
      <c r="P322" s="65"/>
      <c r="Q322" s="65"/>
      <c r="R322" s="65"/>
      <c r="S322" s="65"/>
      <c r="T322" s="65"/>
      <c r="U322" s="65"/>
      <c r="V322" s="82"/>
      <c r="W322" s="83"/>
      <c r="X322" s="83"/>
      <c r="Y322" s="83"/>
      <c r="Z322" s="83"/>
    </row>
    <row r="323" spans="1:26" s="25" customFormat="1" ht="18" customHeight="1" x14ac:dyDescent="0.2">
      <c r="A323" s="87"/>
      <c r="B323" s="91"/>
      <c r="C323" s="91"/>
      <c r="D323" s="91"/>
      <c r="E323" s="91"/>
      <c r="F323" s="91"/>
      <c r="G323" s="91"/>
      <c r="H323" s="91"/>
      <c r="I323" s="91"/>
      <c r="J323" s="3"/>
      <c r="K323" s="3"/>
      <c r="L323" s="3"/>
      <c r="M323" s="3"/>
      <c r="N323" s="5"/>
      <c r="O323" s="65"/>
      <c r="P323" s="65"/>
      <c r="Q323" s="65"/>
      <c r="R323" s="65"/>
      <c r="S323" s="65"/>
      <c r="T323" s="65"/>
      <c r="U323" s="65"/>
      <c r="V323" s="82"/>
      <c r="W323" s="83"/>
      <c r="X323" s="83"/>
      <c r="Y323" s="83"/>
      <c r="Z323" s="83"/>
    </row>
    <row r="324" spans="1:26" ht="18" customHeight="1" x14ac:dyDescent="0.2">
      <c r="A324" s="40" t="s">
        <v>146</v>
      </c>
      <c r="B324" s="274" t="s">
        <v>59</v>
      </c>
      <c r="C324" s="274"/>
      <c r="D324" s="274"/>
      <c r="E324" s="274"/>
      <c r="F324" s="274"/>
      <c r="G324" s="274"/>
      <c r="H324" s="274"/>
      <c r="I324" s="274"/>
      <c r="K324" s="39"/>
      <c r="M324" s="15"/>
    </row>
    <row r="325" spans="1:26" ht="18" customHeight="1" thickBot="1" x14ac:dyDescent="0.25">
      <c r="A325" s="170" t="s">
        <v>38</v>
      </c>
      <c r="B325" s="37"/>
      <c r="C325" s="37"/>
      <c r="D325" s="37"/>
      <c r="E325" s="37"/>
      <c r="F325" s="37"/>
      <c r="G325" s="37"/>
      <c r="H325" s="37"/>
      <c r="I325" s="37"/>
      <c r="K325" s="39"/>
      <c r="M325" s="15"/>
    </row>
    <row r="326" spans="1:26" ht="18" customHeight="1" x14ac:dyDescent="0.2">
      <c r="A326" s="40" t="s">
        <v>15</v>
      </c>
      <c r="B326" s="37"/>
      <c r="C326" s="37"/>
      <c r="D326" s="37"/>
      <c r="E326" s="37"/>
      <c r="F326" s="39"/>
      <c r="G326" s="247" t="s">
        <v>42</v>
      </c>
      <c r="H326" s="247" t="s">
        <v>43</v>
      </c>
      <c r="I326" s="39"/>
      <c r="K326" s="39"/>
      <c r="M326" s="15"/>
    </row>
    <row r="327" spans="1:26" ht="18" customHeight="1" x14ac:dyDescent="0.2">
      <c r="A327" s="152"/>
      <c r="B327" s="37"/>
      <c r="C327" s="37"/>
      <c r="D327" s="37"/>
      <c r="E327" s="37"/>
      <c r="F327" s="39"/>
      <c r="G327" s="248"/>
      <c r="H327" s="248"/>
      <c r="I327" s="39"/>
      <c r="K327" s="39"/>
      <c r="M327" s="15"/>
    </row>
    <row r="328" spans="1:26" ht="18" customHeight="1" thickBot="1" x14ac:dyDescent="0.25">
      <c r="B328" s="37"/>
      <c r="C328" s="37"/>
      <c r="D328" s="37"/>
      <c r="E328" s="37"/>
      <c r="F328" s="39"/>
      <c r="G328" s="249"/>
      <c r="H328" s="249"/>
      <c r="I328" s="39"/>
      <c r="K328" s="39"/>
      <c r="M328" s="15"/>
    </row>
    <row r="329" spans="1:26" ht="45.75" customHeight="1" thickBot="1" x14ac:dyDescent="0.25">
      <c r="A329" s="19"/>
      <c r="B329" s="291" t="s">
        <v>220</v>
      </c>
      <c r="C329" s="292"/>
      <c r="D329" s="292"/>
      <c r="E329" s="292"/>
      <c r="F329" s="293"/>
      <c r="G329" s="171"/>
      <c r="H329" s="168"/>
      <c r="I329" s="172"/>
      <c r="K329" s="70"/>
      <c r="M329" s="15"/>
    </row>
    <row r="330" spans="1:26" ht="54.75" customHeight="1" thickBot="1" x14ac:dyDescent="0.25">
      <c r="A330" s="173"/>
      <c r="B330" s="222" t="s">
        <v>221</v>
      </c>
      <c r="C330" s="223"/>
      <c r="D330" s="223"/>
      <c r="E330" s="223"/>
      <c r="F330" s="224"/>
      <c r="G330" s="109"/>
      <c r="H330" s="109"/>
      <c r="I330" s="172"/>
      <c r="K330" s="70"/>
      <c r="M330" s="15"/>
    </row>
    <row r="331" spans="1:26" ht="18" customHeight="1" x14ac:dyDescent="0.2">
      <c r="A331" s="170"/>
      <c r="B331" s="43"/>
      <c r="C331" s="43"/>
      <c r="D331" s="43"/>
      <c r="E331" s="43"/>
      <c r="F331" s="43"/>
      <c r="G331" s="39"/>
      <c r="H331" s="39"/>
      <c r="I331" s="70"/>
      <c r="K331" s="70"/>
      <c r="M331" s="15"/>
    </row>
    <row r="332" spans="1:26" ht="18" customHeight="1" x14ac:dyDescent="0.2">
      <c r="A332" s="40" t="s">
        <v>9</v>
      </c>
      <c r="B332" s="228" t="s">
        <v>222</v>
      </c>
      <c r="C332" s="228"/>
      <c r="D332" s="228"/>
      <c r="E332" s="228"/>
      <c r="F332" s="228"/>
      <c r="G332" s="228"/>
      <c r="H332" s="228"/>
      <c r="I332" s="228"/>
      <c r="K332" s="70"/>
      <c r="M332" s="15"/>
    </row>
    <row r="333" spans="1:26" ht="18" customHeight="1" x14ac:dyDescent="0.2">
      <c r="A333" s="152"/>
      <c r="B333" s="228"/>
      <c r="C333" s="228"/>
      <c r="D333" s="228"/>
      <c r="E333" s="228"/>
      <c r="F333" s="228"/>
      <c r="G333" s="228"/>
      <c r="H333" s="228"/>
      <c r="I333" s="228"/>
      <c r="K333" s="70"/>
      <c r="M333" s="15"/>
    </row>
    <row r="334" spans="1:26" ht="18" customHeight="1" x14ac:dyDescent="0.2">
      <c r="A334" s="170"/>
      <c r="B334" s="228"/>
      <c r="C334" s="228"/>
      <c r="D334" s="228"/>
      <c r="E334" s="228"/>
      <c r="F334" s="228"/>
      <c r="G334" s="228"/>
      <c r="H334" s="228"/>
      <c r="I334" s="228"/>
      <c r="K334" s="70"/>
      <c r="M334" s="15"/>
    </row>
    <row r="335" spans="1:26" ht="18" customHeight="1" thickBot="1" x14ac:dyDescent="0.25">
      <c r="A335" s="170"/>
      <c r="B335" s="228"/>
      <c r="C335" s="228"/>
      <c r="D335" s="228"/>
      <c r="E335" s="228"/>
      <c r="F335" s="228"/>
      <c r="G335" s="228"/>
      <c r="H335" s="228"/>
      <c r="I335" s="228"/>
      <c r="K335" s="70"/>
      <c r="M335" s="15"/>
    </row>
    <row r="336" spans="1:26" ht="18" customHeight="1" x14ac:dyDescent="0.2">
      <c r="A336" s="170"/>
      <c r="B336" s="43"/>
      <c r="C336" s="43"/>
      <c r="D336" s="43"/>
      <c r="E336" s="43"/>
      <c r="F336" s="43"/>
      <c r="G336" s="247" t="s">
        <v>291</v>
      </c>
      <c r="H336" s="247" t="s">
        <v>292</v>
      </c>
      <c r="I336" s="70"/>
      <c r="K336" s="70"/>
      <c r="M336" s="15"/>
    </row>
    <row r="337" spans="1:14" ht="18" customHeight="1" x14ac:dyDescent="0.2">
      <c r="A337" s="170"/>
      <c r="B337" s="43"/>
      <c r="C337" s="43"/>
      <c r="D337" s="43"/>
      <c r="E337" s="43"/>
      <c r="F337" s="43"/>
      <c r="G337" s="248"/>
      <c r="H337" s="248"/>
      <c r="I337" s="70"/>
      <c r="K337" s="70"/>
      <c r="M337" s="15"/>
    </row>
    <row r="338" spans="1:14" ht="18" customHeight="1" x14ac:dyDescent="0.2">
      <c r="A338" s="170"/>
      <c r="B338" s="43"/>
      <c r="C338" s="43"/>
      <c r="D338" s="43"/>
      <c r="E338" s="43"/>
      <c r="F338" s="43"/>
      <c r="G338" s="248"/>
      <c r="H338" s="248"/>
      <c r="I338" s="70"/>
      <c r="K338" s="70"/>
      <c r="M338" s="15"/>
    </row>
    <row r="339" spans="1:14" ht="18" customHeight="1" x14ac:dyDescent="0.2">
      <c r="A339" s="170"/>
      <c r="B339" s="43"/>
      <c r="C339" s="43"/>
      <c r="D339" s="43"/>
      <c r="E339" s="43"/>
      <c r="F339" s="43"/>
      <c r="G339" s="248"/>
      <c r="H339" s="248"/>
      <c r="I339" s="70"/>
      <c r="K339" s="70"/>
      <c r="M339" s="15"/>
    </row>
    <row r="340" spans="1:14" ht="18" customHeight="1" thickBot="1" x14ac:dyDescent="0.25">
      <c r="A340" s="170"/>
      <c r="B340" s="15"/>
      <c r="C340" s="15"/>
      <c r="D340" s="15"/>
      <c r="E340" s="15"/>
      <c r="F340" s="15"/>
      <c r="G340" s="249"/>
      <c r="H340" s="249"/>
      <c r="I340" s="70"/>
      <c r="K340" s="70"/>
      <c r="M340" s="15"/>
    </row>
    <row r="341" spans="1:14" ht="18" customHeight="1" thickBot="1" x14ac:dyDescent="0.25">
      <c r="A341" s="170"/>
      <c r="B341" s="222" t="s">
        <v>54</v>
      </c>
      <c r="C341" s="223"/>
      <c r="D341" s="223"/>
      <c r="E341" s="223"/>
      <c r="F341" s="224"/>
      <c r="G341" s="109"/>
      <c r="H341" s="110"/>
      <c r="I341" s="70"/>
      <c r="K341" s="70"/>
      <c r="M341" s="15"/>
    </row>
    <row r="342" spans="1:14" ht="18" customHeight="1" x14ac:dyDescent="0.2">
      <c r="A342" s="57"/>
      <c r="B342" s="70"/>
      <c r="C342" s="70"/>
      <c r="D342" s="70"/>
      <c r="E342" s="70"/>
      <c r="F342" s="39"/>
      <c r="G342" s="39"/>
      <c r="H342" s="39"/>
      <c r="I342" s="39"/>
      <c r="K342" s="39"/>
      <c r="M342" s="15"/>
    </row>
    <row r="343" spans="1:14" ht="18" customHeight="1" x14ac:dyDescent="0.2">
      <c r="A343" s="174" t="s">
        <v>10</v>
      </c>
      <c r="B343" s="287" t="s">
        <v>149</v>
      </c>
      <c r="C343" s="287"/>
      <c r="D343" s="287"/>
      <c r="E343" s="287"/>
      <c r="F343" s="287"/>
      <c r="G343" s="287"/>
      <c r="H343" s="287"/>
      <c r="I343" s="287"/>
      <c r="J343" s="287"/>
      <c r="K343" s="287"/>
      <c r="M343" s="15"/>
    </row>
    <row r="344" spans="1:14" ht="18" customHeight="1" x14ac:dyDescent="0.2">
      <c r="A344" s="174"/>
      <c r="B344" s="175"/>
      <c r="C344" s="175"/>
      <c r="D344" s="175"/>
      <c r="E344" s="175"/>
      <c r="F344" s="175"/>
      <c r="G344" s="175"/>
      <c r="H344" s="175"/>
      <c r="I344" s="175"/>
      <c r="J344" s="175"/>
      <c r="K344" s="175"/>
      <c r="M344" s="15"/>
    </row>
    <row r="345" spans="1:14" ht="18" customHeight="1" x14ac:dyDescent="0.2">
      <c r="A345" s="174"/>
      <c r="B345" s="288" t="s">
        <v>150</v>
      </c>
      <c r="C345" s="288"/>
      <c r="D345" s="288"/>
      <c r="E345" s="288"/>
      <c r="F345" s="288"/>
      <c r="G345" s="288"/>
      <c r="H345" s="175"/>
      <c r="I345" s="175"/>
      <c r="J345" s="175"/>
      <c r="K345" s="175"/>
      <c r="M345" s="15"/>
    </row>
    <row r="346" spans="1:14" ht="18" customHeight="1" x14ac:dyDescent="0.2">
      <c r="A346" s="174"/>
      <c r="B346" s="175"/>
      <c r="C346" s="175"/>
      <c r="D346" s="175"/>
      <c r="E346" s="175"/>
      <c r="F346" s="175"/>
      <c r="G346" s="175"/>
      <c r="H346" s="175"/>
      <c r="I346" s="175"/>
      <c r="J346" s="175"/>
      <c r="K346" s="175"/>
      <c r="M346" s="15"/>
    </row>
    <row r="347" spans="1:14" ht="18" customHeight="1" x14ac:dyDescent="0.2">
      <c r="A347" s="174"/>
      <c r="B347" s="299" t="s">
        <v>223</v>
      </c>
      <c r="C347" s="299"/>
      <c r="D347" s="299"/>
      <c r="E347" s="299"/>
      <c r="F347" s="299"/>
      <c r="G347" s="299"/>
      <c r="H347" s="175"/>
      <c r="I347" s="175"/>
      <c r="J347" s="175"/>
      <c r="K347" s="175"/>
      <c r="M347" s="15"/>
    </row>
    <row r="348" spans="1:14" ht="18" customHeight="1" thickBot="1" x14ac:dyDescent="0.25">
      <c r="A348" s="174"/>
      <c r="B348" s="175"/>
      <c r="C348" s="175"/>
      <c r="D348" s="175"/>
      <c r="E348" s="175"/>
      <c r="F348" s="175"/>
      <c r="G348" s="175"/>
      <c r="H348" s="175"/>
      <c r="I348" s="175"/>
      <c r="J348" s="175"/>
      <c r="K348" s="175"/>
      <c r="M348" s="15"/>
    </row>
    <row r="349" spans="1:14" ht="18" customHeight="1" x14ac:dyDescent="0.2">
      <c r="A349" s="174"/>
      <c r="G349" s="289" t="s">
        <v>293</v>
      </c>
      <c r="H349" s="83"/>
      <c r="J349" s="176"/>
      <c r="K349" s="176"/>
      <c r="M349" s="15"/>
    </row>
    <row r="350" spans="1:14" ht="18" customHeight="1" thickBot="1" x14ac:dyDescent="0.25">
      <c r="A350" s="174"/>
      <c r="B350" s="177"/>
      <c r="C350" s="177"/>
      <c r="D350" s="177"/>
      <c r="E350" s="177"/>
      <c r="F350" s="177"/>
      <c r="G350" s="290"/>
      <c r="H350" s="83"/>
      <c r="J350" s="176"/>
      <c r="K350" s="176"/>
      <c r="M350" s="15"/>
    </row>
    <row r="351" spans="1:14" ht="42" customHeight="1" thickBot="1" x14ac:dyDescent="0.25">
      <c r="A351" s="174"/>
      <c r="B351" s="294" t="s">
        <v>224</v>
      </c>
      <c r="C351" s="295"/>
      <c r="D351" s="295"/>
      <c r="E351" s="295"/>
      <c r="F351" s="295"/>
      <c r="G351" s="178"/>
      <c r="H351" s="83"/>
      <c r="J351" s="176"/>
      <c r="K351" s="176"/>
      <c r="M351" s="15"/>
    </row>
    <row r="352" spans="1:14" ht="42.75" customHeight="1" thickBot="1" x14ac:dyDescent="0.25">
      <c r="A352" s="57"/>
      <c r="B352" s="271" t="s">
        <v>225</v>
      </c>
      <c r="C352" s="272"/>
      <c r="D352" s="272"/>
      <c r="E352" s="272"/>
      <c r="F352" s="272"/>
      <c r="G352" s="179"/>
      <c r="I352" s="15"/>
      <c r="J352" s="39"/>
      <c r="K352" s="15"/>
      <c r="N352" s="19"/>
    </row>
    <row r="353" spans="1:26" s="3" customFormat="1" ht="18" customHeight="1" x14ac:dyDescent="0.2">
      <c r="A353" s="174"/>
      <c r="B353" s="175"/>
      <c r="C353" s="175"/>
      <c r="D353" s="175"/>
      <c r="E353" s="175"/>
      <c r="F353" s="175"/>
      <c r="G353" s="180"/>
      <c r="H353" s="176"/>
      <c r="I353" s="176"/>
      <c r="J353" s="176"/>
    </row>
    <row r="354" spans="1:26" s="25" customFormat="1" ht="18" customHeight="1" x14ac:dyDescent="0.2">
      <c r="A354" s="81" t="s">
        <v>123</v>
      </c>
      <c r="B354" s="235" t="s">
        <v>125</v>
      </c>
      <c r="C354" s="235"/>
      <c r="D354" s="235"/>
      <c r="E354" s="235"/>
      <c r="F354" s="235"/>
      <c r="G354" s="235"/>
      <c r="H354" s="235"/>
      <c r="I354" s="235"/>
      <c r="J354" s="3"/>
      <c r="K354" s="3"/>
      <c r="L354" s="3"/>
      <c r="M354" s="3"/>
      <c r="N354" s="5"/>
      <c r="O354" s="65"/>
      <c r="P354" s="65"/>
      <c r="Q354" s="65"/>
      <c r="R354" s="65"/>
      <c r="S354" s="65"/>
      <c r="T354" s="65"/>
      <c r="U354" s="65"/>
      <c r="V354" s="82"/>
      <c r="W354" s="83"/>
      <c r="X354" s="83"/>
      <c r="Y354" s="83"/>
      <c r="Z354" s="83"/>
    </row>
    <row r="355" spans="1:26" s="25" customFormat="1" ht="18" customHeight="1" x14ac:dyDescent="0.2">
      <c r="A355" s="81"/>
      <c r="B355" s="65"/>
      <c r="C355" s="65"/>
      <c r="D355" s="65"/>
      <c r="E355" s="65"/>
      <c r="F355" s="65"/>
      <c r="G355" s="84"/>
      <c r="H355" s="84"/>
      <c r="I355" s="84"/>
      <c r="J355" s="3"/>
      <c r="K355" s="3"/>
      <c r="L355" s="3"/>
      <c r="M355" s="3"/>
      <c r="N355" s="5"/>
      <c r="O355" s="65"/>
      <c r="P355" s="65"/>
      <c r="Q355" s="65"/>
      <c r="R355" s="65"/>
      <c r="S355" s="65"/>
      <c r="T355" s="65"/>
      <c r="U355" s="65"/>
      <c r="V355" s="82"/>
      <c r="W355" s="83"/>
      <c r="X355" s="83"/>
      <c r="Y355" s="83"/>
      <c r="Z355" s="83"/>
    </row>
    <row r="356" spans="1:26" s="25" customFormat="1" ht="18" customHeight="1" x14ac:dyDescent="0.2">
      <c r="A356" s="85"/>
      <c r="B356" s="414" t="s">
        <v>114</v>
      </c>
      <c r="C356" s="414"/>
      <c r="D356" s="414"/>
      <c r="E356" s="414"/>
      <c r="F356" s="414"/>
      <c r="G356" s="414"/>
      <c r="H356" s="414"/>
      <c r="I356" s="414"/>
      <c r="J356" s="414"/>
      <c r="K356" s="414"/>
      <c r="L356" s="83"/>
      <c r="M356" s="83"/>
      <c r="N356" s="83"/>
      <c r="O356" s="83"/>
      <c r="P356" s="83"/>
      <c r="Q356" s="83"/>
      <c r="R356" s="83"/>
      <c r="S356" s="65"/>
      <c r="T356" s="65"/>
      <c r="U356" s="65"/>
      <c r="V356" s="82"/>
      <c r="W356" s="83"/>
      <c r="X356" s="83"/>
      <c r="Y356" s="83"/>
      <c r="Z356" s="83"/>
    </row>
    <row r="357" spans="1:26" s="25" customFormat="1" ht="18" customHeight="1" thickBot="1" x14ac:dyDescent="0.25">
      <c r="A357" s="85"/>
      <c r="B357" s="83"/>
      <c r="C357" s="83"/>
      <c r="D357" s="83"/>
      <c r="E357" s="83"/>
      <c r="F357" s="83"/>
      <c r="G357" s="83"/>
      <c r="H357" s="83"/>
      <c r="I357" s="83"/>
      <c r="J357" s="83"/>
      <c r="K357" s="83"/>
      <c r="L357" s="83"/>
      <c r="M357" s="83"/>
      <c r="N357" s="83"/>
      <c r="O357" s="83"/>
      <c r="P357" s="83"/>
      <c r="Q357" s="83"/>
      <c r="R357" s="83"/>
      <c r="S357" s="65"/>
      <c r="T357" s="65"/>
      <c r="U357" s="65"/>
      <c r="V357" s="82"/>
      <c r="W357" s="83"/>
      <c r="X357" s="83"/>
      <c r="Y357" s="83"/>
      <c r="Z357" s="83"/>
    </row>
    <row r="358" spans="1:26" s="25" customFormat="1" ht="75.75" customHeight="1" thickBot="1" x14ac:dyDescent="0.25">
      <c r="A358" s="85"/>
      <c r="B358" s="244"/>
      <c r="C358" s="245"/>
      <c r="D358" s="245"/>
      <c r="E358" s="245"/>
      <c r="F358" s="245"/>
      <c r="G358" s="245"/>
      <c r="H358" s="245"/>
      <c r="I358" s="246"/>
      <c r="J358" s="86"/>
      <c r="K358" s="86"/>
      <c r="L358" s="86"/>
      <c r="M358" s="86"/>
      <c r="N358" s="86"/>
      <c r="O358" s="65"/>
      <c r="P358" s="65"/>
      <c r="Q358" s="65"/>
      <c r="R358" s="65"/>
      <c r="S358" s="65"/>
      <c r="T358" s="65"/>
      <c r="U358" s="65"/>
      <c r="V358" s="82"/>
      <c r="W358" s="83"/>
      <c r="X358" s="83"/>
      <c r="Y358" s="83"/>
      <c r="Z358" s="83"/>
    </row>
    <row r="359" spans="1:26" s="25" customFormat="1" ht="18" customHeight="1" x14ac:dyDescent="0.2">
      <c r="A359" s="87"/>
      <c r="B359" s="88"/>
      <c r="C359" s="88"/>
      <c r="D359" s="88"/>
      <c r="E359" s="88"/>
      <c r="F359" s="88"/>
      <c r="G359" s="88"/>
      <c r="H359" s="88"/>
      <c r="I359" s="88"/>
      <c r="J359" s="3"/>
      <c r="K359" s="3"/>
      <c r="L359" s="3"/>
      <c r="M359" s="3"/>
      <c r="N359" s="5"/>
      <c r="O359" s="65"/>
      <c r="P359" s="65"/>
      <c r="Q359" s="65"/>
      <c r="R359" s="65"/>
      <c r="S359" s="65"/>
      <c r="T359" s="65"/>
      <c r="U359" s="65"/>
      <c r="V359" s="82"/>
      <c r="W359" s="83"/>
      <c r="X359" s="83"/>
      <c r="Y359" s="83"/>
      <c r="Z359" s="83"/>
    </row>
    <row r="360" spans="1:26" s="25" customFormat="1" ht="18" customHeight="1" x14ac:dyDescent="0.2">
      <c r="A360" s="81" t="s">
        <v>203</v>
      </c>
      <c r="B360" s="251" t="s">
        <v>124</v>
      </c>
      <c r="C360" s="251"/>
      <c r="D360" s="251"/>
      <c r="E360" s="251"/>
      <c r="F360" s="251"/>
      <c r="G360" s="251"/>
      <c r="H360" s="251"/>
      <c r="I360" s="251"/>
      <c r="J360" s="89"/>
      <c r="K360" s="3"/>
      <c r="L360" s="89"/>
      <c r="O360" s="65"/>
      <c r="P360" s="65"/>
      <c r="Q360" s="65"/>
      <c r="R360" s="65"/>
      <c r="S360" s="65"/>
      <c r="T360" s="65"/>
      <c r="U360" s="65"/>
      <c r="V360" s="82"/>
      <c r="W360" s="83"/>
      <c r="X360" s="83"/>
      <c r="Y360" s="83"/>
      <c r="Z360" s="83"/>
    </row>
    <row r="361" spans="1:26" s="25" customFormat="1" ht="18" customHeight="1" x14ac:dyDescent="0.2">
      <c r="A361" s="81"/>
      <c r="B361" s="6"/>
      <c r="C361" s="6"/>
      <c r="D361" s="6"/>
      <c r="E361" s="6"/>
      <c r="F361" s="6"/>
      <c r="G361" s="6"/>
      <c r="H361" s="6"/>
      <c r="I361" s="6"/>
      <c r="J361" s="89"/>
      <c r="K361" s="3"/>
      <c r="L361" s="89"/>
      <c r="O361" s="65"/>
      <c r="P361" s="65"/>
      <c r="Q361" s="65"/>
      <c r="R361" s="65"/>
      <c r="S361" s="65"/>
      <c r="T361" s="65"/>
      <c r="U361" s="65"/>
      <c r="V361" s="82"/>
      <c r="W361" s="83"/>
      <c r="X361" s="83"/>
      <c r="Y361" s="83"/>
      <c r="Z361" s="83"/>
    </row>
    <row r="362" spans="1:26" s="25" customFormat="1" ht="18" customHeight="1" x14ac:dyDescent="0.2">
      <c r="A362" s="85"/>
      <c r="B362" s="252" t="s">
        <v>137</v>
      </c>
      <c r="C362" s="252"/>
      <c r="D362" s="252"/>
      <c r="E362" s="252"/>
      <c r="F362" s="252"/>
      <c r="G362" s="252"/>
      <c r="H362" s="252"/>
      <c r="I362" s="252"/>
      <c r="J362" s="90"/>
      <c r="K362" s="90"/>
      <c r="L362" s="90"/>
      <c r="M362" s="90"/>
      <c r="O362" s="65"/>
      <c r="P362" s="65"/>
      <c r="Q362" s="65"/>
      <c r="R362" s="65"/>
      <c r="S362" s="65"/>
      <c r="T362" s="65"/>
      <c r="U362" s="65"/>
      <c r="V362" s="82"/>
      <c r="W362" s="83"/>
      <c r="X362" s="83"/>
      <c r="Y362" s="83"/>
      <c r="Z362" s="83"/>
    </row>
    <row r="363" spans="1:26" s="25" customFormat="1" ht="18" customHeight="1" thickBot="1" x14ac:dyDescent="0.25">
      <c r="A363" s="85"/>
      <c r="B363" s="68"/>
      <c r="C363" s="68"/>
      <c r="D363" s="68"/>
      <c r="E363" s="68"/>
      <c r="F363" s="68"/>
      <c r="G363" s="68"/>
      <c r="H363" s="68"/>
      <c r="I363" s="68"/>
      <c r="J363" s="90"/>
      <c r="K363" s="90"/>
      <c r="L363" s="90"/>
      <c r="M363" s="90"/>
      <c r="O363" s="65"/>
      <c r="P363" s="65"/>
      <c r="Q363" s="65"/>
      <c r="R363" s="65"/>
      <c r="S363" s="65"/>
      <c r="T363" s="65"/>
      <c r="U363" s="65"/>
      <c r="V363" s="82"/>
      <c r="W363" s="83"/>
      <c r="X363" s="83"/>
      <c r="Y363" s="83"/>
      <c r="Z363" s="83"/>
    </row>
    <row r="364" spans="1:26" s="25" customFormat="1" ht="72" customHeight="1" thickBot="1" x14ac:dyDescent="0.25">
      <c r="A364" s="85"/>
      <c r="B364" s="244"/>
      <c r="C364" s="245"/>
      <c r="D364" s="245"/>
      <c r="E364" s="245"/>
      <c r="F364" s="245"/>
      <c r="G364" s="245"/>
      <c r="H364" s="245"/>
      <c r="I364" s="246"/>
      <c r="J364" s="86"/>
      <c r="K364" s="86"/>
      <c r="L364" s="86"/>
      <c r="M364" s="86"/>
      <c r="N364" s="86"/>
      <c r="O364" s="65"/>
      <c r="P364" s="65"/>
      <c r="Q364" s="65"/>
      <c r="R364" s="65"/>
      <c r="S364" s="65"/>
      <c r="T364" s="65"/>
      <c r="U364" s="65"/>
      <c r="V364" s="82"/>
      <c r="W364" s="83"/>
      <c r="X364" s="83"/>
      <c r="Y364" s="83"/>
      <c r="Z364" s="83"/>
    </row>
    <row r="365" spans="1:26" s="25" customFormat="1" ht="18" customHeight="1" x14ac:dyDescent="0.2">
      <c r="A365" s="87"/>
      <c r="B365" s="91"/>
      <c r="C365" s="91"/>
      <c r="D365" s="91"/>
      <c r="E365" s="91"/>
      <c r="F365" s="91"/>
      <c r="G365" s="91"/>
      <c r="H365" s="91"/>
      <c r="I365" s="91"/>
      <c r="J365" s="3"/>
      <c r="K365" s="3"/>
      <c r="L365" s="3"/>
      <c r="M365" s="3"/>
      <c r="N365" s="5"/>
      <c r="O365" s="65"/>
      <c r="P365" s="65"/>
      <c r="Q365" s="65"/>
      <c r="R365" s="65"/>
      <c r="S365" s="65"/>
      <c r="T365" s="65"/>
      <c r="U365" s="65"/>
      <c r="V365" s="82"/>
      <c r="W365" s="83"/>
      <c r="X365" s="83"/>
      <c r="Y365" s="83"/>
      <c r="Z365" s="83"/>
    </row>
    <row r="366" spans="1:26" ht="18" customHeight="1" x14ac:dyDescent="0.2">
      <c r="A366" s="40" t="s">
        <v>36</v>
      </c>
      <c r="B366" s="274" t="s">
        <v>205</v>
      </c>
      <c r="C366" s="274"/>
      <c r="D366" s="274"/>
      <c r="E366" s="274"/>
      <c r="F366" s="274"/>
      <c r="G366" s="274"/>
      <c r="H366" s="274"/>
      <c r="I366" s="274"/>
      <c r="K366" s="415"/>
      <c r="M366" s="15"/>
    </row>
    <row r="367" spans="1:26" ht="18" customHeight="1" x14ac:dyDescent="0.2">
      <c r="A367" s="166" t="s">
        <v>38</v>
      </c>
      <c r="B367" s="15"/>
      <c r="C367" s="15"/>
      <c r="D367" s="15"/>
      <c r="E367" s="15"/>
      <c r="F367" s="15"/>
      <c r="G367" s="15"/>
      <c r="H367" s="15"/>
      <c r="I367" s="15"/>
      <c r="K367" s="415"/>
      <c r="M367" s="15"/>
    </row>
    <row r="368" spans="1:26" ht="18" customHeight="1" x14ac:dyDescent="0.2">
      <c r="A368" s="40" t="s">
        <v>89</v>
      </c>
      <c r="B368" s="275" t="s">
        <v>204</v>
      </c>
      <c r="C368" s="275"/>
      <c r="D368" s="275"/>
      <c r="E368" s="275"/>
      <c r="F368" s="275"/>
      <c r="G368" s="275"/>
      <c r="H368" s="275"/>
      <c r="I368" s="275"/>
      <c r="K368" s="18"/>
      <c r="M368" s="15"/>
    </row>
    <row r="369" spans="1:13" ht="18" customHeight="1" x14ac:dyDescent="0.2">
      <c r="A369" s="95"/>
      <c r="B369" s="43"/>
      <c r="C369" s="43"/>
      <c r="D369" s="43"/>
      <c r="E369" s="43"/>
      <c r="F369" s="43"/>
      <c r="G369" s="43"/>
      <c r="H369" s="43"/>
      <c r="I369" s="39"/>
      <c r="K369" s="18"/>
      <c r="M369" s="15"/>
    </row>
    <row r="370" spans="1:13" ht="18" customHeight="1" x14ac:dyDescent="0.2">
      <c r="A370" s="40" t="s">
        <v>195</v>
      </c>
      <c r="B370" s="228" t="s">
        <v>294</v>
      </c>
      <c r="C370" s="228"/>
      <c r="D370" s="228"/>
      <c r="E370" s="228"/>
      <c r="F370" s="228"/>
      <c r="G370" s="228"/>
      <c r="H370" s="228"/>
      <c r="I370" s="70"/>
      <c r="K370" s="18"/>
      <c r="M370" s="15"/>
    </row>
    <row r="371" spans="1:13" ht="18" customHeight="1" thickBot="1" x14ac:dyDescent="0.25">
      <c r="A371" s="15"/>
      <c r="B371" s="43"/>
      <c r="C371" s="43"/>
      <c r="D371" s="43"/>
      <c r="E371" s="43"/>
      <c r="F371" s="43"/>
      <c r="G371" s="43"/>
      <c r="H371" s="43"/>
      <c r="I371" s="43"/>
      <c r="K371" s="18"/>
      <c r="M371" s="15"/>
    </row>
    <row r="372" spans="1:13" ht="18" customHeight="1" x14ac:dyDescent="0.2">
      <c r="A372" s="57"/>
      <c r="B372" s="15"/>
      <c r="C372" s="15"/>
      <c r="D372" s="15"/>
      <c r="E372" s="39"/>
      <c r="F372" s="230"/>
      <c r="G372" s="231" t="s">
        <v>295</v>
      </c>
      <c r="H372" s="268" t="s">
        <v>226</v>
      </c>
      <c r="I372" s="39"/>
      <c r="K372" s="18"/>
      <c r="M372" s="15"/>
    </row>
    <row r="373" spans="1:13" ht="18" customHeight="1" x14ac:dyDescent="0.2">
      <c r="A373" s="43"/>
      <c r="B373" s="16"/>
      <c r="C373" s="16"/>
      <c r="D373" s="16"/>
      <c r="E373" s="39"/>
      <c r="F373" s="230"/>
      <c r="G373" s="232"/>
      <c r="H373" s="248"/>
      <c r="I373" s="39"/>
      <c r="K373" s="18"/>
      <c r="M373" s="15"/>
    </row>
    <row r="374" spans="1:13" ht="18" customHeight="1" x14ac:dyDescent="0.2">
      <c r="A374" s="43"/>
      <c r="B374" s="16"/>
      <c r="C374" s="16"/>
      <c r="D374" s="16"/>
      <c r="E374" s="39"/>
      <c r="F374" s="230"/>
      <c r="G374" s="232"/>
      <c r="H374" s="248"/>
      <c r="I374" s="39"/>
      <c r="K374" s="18"/>
      <c r="M374" s="15"/>
    </row>
    <row r="375" spans="1:13" ht="18" customHeight="1" thickBot="1" x14ac:dyDescent="0.25">
      <c r="A375" s="43"/>
      <c r="B375" s="16"/>
      <c r="C375" s="16"/>
      <c r="D375" s="16"/>
      <c r="E375" s="39"/>
      <c r="F375" s="230"/>
      <c r="G375" s="232"/>
      <c r="H375" s="248"/>
      <c r="I375" s="39"/>
      <c r="K375" s="18"/>
      <c r="M375" s="15"/>
    </row>
    <row r="376" spans="1:13" ht="39" customHeight="1" thickBot="1" x14ac:dyDescent="0.25">
      <c r="A376" s="43"/>
      <c r="B376" s="276" t="s">
        <v>296</v>
      </c>
      <c r="C376" s="277"/>
      <c r="D376" s="277"/>
      <c r="E376" s="277"/>
      <c r="F376" s="278"/>
      <c r="G376" s="181"/>
      <c r="H376" s="109"/>
      <c r="I376" s="39"/>
      <c r="K376" s="18"/>
      <c r="M376" s="15"/>
    </row>
    <row r="377" spans="1:13" ht="18" customHeight="1" x14ac:dyDescent="0.2">
      <c r="A377" s="43"/>
      <c r="B377" s="43"/>
      <c r="C377" s="43"/>
      <c r="D377" s="43"/>
      <c r="E377" s="43"/>
      <c r="F377" s="43"/>
      <c r="G377" s="182"/>
      <c r="H377" s="182"/>
      <c r="I377" s="39"/>
      <c r="K377" s="18"/>
      <c r="M377" s="15"/>
    </row>
    <row r="378" spans="1:13" ht="18" customHeight="1" thickBot="1" x14ac:dyDescent="0.25">
      <c r="A378" s="40" t="s">
        <v>196</v>
      </c>
      <c r="B378" s="273" t="s">
        <v>297</v>
      </c>
      <c r="C378" s="273"/>
      <c r="D378" s="273"/>
      <c r="E378" s="273"/>
      <c r="F378" s="43"/>
      <c r="G378" s="43"/>
      <c r="H378" s="43"/>
      <c r="I378" s="39"/>
      <c r="K378" s="18"/>
      <c r="M378" s="15"/>
    </row>
    <row r="379" spans="1:13" ht="18" customHeight="1" x14ac:dyDescent="0.2">
      <c r="A379" s="19"/>
      <c r="F379" s="230"/>
      <c r="G379" s="231" t="s">
        <v>227</v>
      </c>
      <c r="H379" s="268" t="s">
        <v>228</v>
      </c>
      <c r="I379" s="39"/>
      <c r="K379" s="18"/>
      <c r="M379" s="15"/>
    </row>
    <row r="380" spans="1:13" ht="18" customHeight="1" x14ac:dyDescent="0.2">
      <c r="A380" s="95"/>
      <c r="B380" s="16"/>
      <c r="C380" s="16"/>
      <c r="D380" s="16"/>
      <c r="E380" s="39"/>
      <c r="F380" s="230"/>
      <c r="G380" s="232"/>
      <c r="H380" s="248"/>
      <c r="I380" s="39"/>
      <c r="K380" s="18"/>
      <c r="M380" s="15"/>
    </row>
    <row r="381" spans="1:13" ht="18" customHeight="1" thickBot="1" x14ac:dyDescent="0.25">
      <c r="A381" s="95"/>
      <c r="B381" s="16"/>
      <c r="C381" s="16"/>
      <c r="D381" s="16"/>
      <c r="E381" s="39"/>
      <c r="F381" s="230"/>
      <c r="G381" s="233"/>
      <c r="H381" s="249"/>
      <c r="I381" s="39"/>
      <c r="K381" s="18"/>
      <c r="M381" s="15"/>
    </row>
    <row r="382" spans="1:13" ht="43.5" customHeight="1" thickBot="1" x14ac:dyDescent="0.25">
      <c r="A382" s="95"/>
      <c r="B382" s="222" t="s">
        <v>229</v>
      </c>
      <c r="C382" s="223"/>
      <c r="D382" s="223"/>
      <c r="E382" s="223"/>
      <c r="F382" s="224"/>
      <c r="G382" s="181"/>
      <c r="H382" s="109"/>
      <c r="I382" s="39"/>
      <c r="K382" s="18"/>
      <c r="M382" s="15"/>
    </row>
    <row r="383" spans="1:13" ht="18" customHeight="1" thickBot="1" x14ac:dyDescent="0.25">
      <c r="A383" s="95"/>
      <c r="B383" s="43"/>
      <c r="C383" s="43"/>
      <c r="D383" s="43"/>
      <c r="E383" s="43"/>
      <c r="F383" s="43"/>
      <c r="G383" s="182"/>
      <c r="H383" s="182"/>
      <c r="I383" s="39"/>
      <c r="K383" s="18"/>
      <c r="M383" s="15"/>
    </row>
    <row r="384" spans="1:13" ht="18" customHeight="1" x14ac:dyDescent="0.2">
      <c r="A384" s="95"/>
      <c r="B384" s="3"/>
      <c r="C384" s="183"/>
      <c r="D384" s="183"/>
      <c r="E384" s="183"/>
      <c r="F384" s="183"/>
      <c r="G384" s="257" t="s">
        <v>152</v>
      </c>
      <c r="J384" s="19"/>
      <c r="K384" s="18"/>
      <c r="M384" s="15"/>
    </row>
    <row r="385" spans="1:13" ht="18" customHeight="1" x14ac:dyDescent="0.2">
      <c r="A385" s="95"/>
      <c r="B385" s="184"/>
      <c r="C385" s="183"/>
      <c r="D385" s="183"/>
      <c r="E385" s="183"/>
      <c r="F385" s="183"/>
      <c r="G385" s="258"/>
      <c r="J385" s="19"/>
      <c r="K385" s="18"/>
      <c r="M385" s="15"/>
    </row>
    <row r="386" spans="1:13" ht="18" customHeight="1" thickBot="1" x14ac:dyDescent="0.25">
      <c r="A386" s="95"/>
      <c r="B386" s="184"/>
      <c r="C386" s="183"/>
      <c r="D386" s="183"/>
      <c r="E386" s="183"/>
      <c r="F386" s="183"/>
      <c r="G386" s="259"/>
      <c r="J386" s="19"/>
      <c r="K386" s="18"/>
      <c r="M386" s="15"/>
    </row>
    <row r="387" spans="1:13" ht="33.75" customHeight="1" thickBot="1" x14ac:dyDescent="0.25">
      <c r="A387" s="95"/>
      <c r="B387" s="276" t="s">
        <v>255</v>
      </c>
      <c r="C387" s="277"/>
      <c r="D387" s="277"/>
      <c r="E387" s="277"/>
      <c r="F387" s="278"/>
      <c r="G387" s="109"/>
      <c r="I387" s="39"/>
      <c r="J387" s="39"/>
      <c r="K387" s="18"/>
      <c r="M387" s="15"/>
    </row>
    <row r="388" spans="1:13" ht="18" customHeight="1" thickBot="1" x14ac:dyDescent="0.25">
      <c r="B388" s="43"/>
      <c r="C388" s="43"/>
      <c r="D388" s="43"/>
      <c r="E388" s="43"/>
      <c r="F388" s="43"/>
      <c r="G388" s="43"/>
      <c r="H388" s="43"/>
      <c r="I388" s="39"/>
      <c r="K388" s="18"/>
      <c r="M388" s="15"/>
    </row>
    <row r="389" spans="1:13" ht="18" customHeight="1" thickBot="1" x14ac:dyDescent="0.25">
      <c r="A389" s="40" t="s">
        <v>197</v>
      </c>
      <c r="B389" s="15"/>
      <c r="C389" s="15"/>
      <c r="D389" s="15"/>
      <c r="E389" s="39"/>
      <c r="F389" s="39"/>
      <c r="G389" s="185" t="s">
        <v>298</v>
      </c>
      <c r="H389" s="43"/>
      <c r="I389" s="39"/>
      <c r="K389" s="18"/>
      <c r="M389" s="15"/>
    </row>
    <row r="390" spans="1:13" ht="18" customHeight="1" thickBot="1" x14ac:dyDescent="0.25">
      <c r="A390" s="19"/>
      <c r="B390" s="222" t="s">
        <v>86</v>
      </c>
      <c r="C390" s="223"/>
      <c r="D390" s="223"/>
      <c r="E390" s="223"/>
      <c r="F390" s="224"/>
      <c r="G390" s="110"/>
      <c r="H390" s="43"/>
      <c r="I390" s="39"/>
      <c r="K390" s="18"/>
      <c r="M390" s="15"/>
    </row>
    <row r="391" spans="1:13" ht="18" customHeight="1" thickBot="1" x14ac:dyDescent="0.25">
      <c r="A391" s="19"/>
      <c r="B391" s="43"/>
      <c r="C391" s="43"/>
      <c r="D391" s="43"/>
      <c r="E391" s="43"/>
      <c r="F391" s="18"/>
      <c r="G391" s="18"/>
      <c r="H391" s="18"/>
      <c r="I391" s="18"/>
      <c r="K391" s="18"/>
      <c r="M391" s="15"/>
    </row>
    <row r="392" spans="1:13" ht="18" customHeight="1" x14ac:dyDescent="0.2">
      <c r="A392" s="40" t="s">
        <v>198</v>
      </c>
      <c r="B392" s="15"/>
      <c r="C392" s="15"/>
      <c r="D392" s="15"/>
      <c r="E392" s="39"/>
      <c r="F392" s="39"/>
      <c r="G392" s="268" t="s">
        <v>153</v>
      </c>
      <c r="H392" s="254" t="s">
        <v>154</v>
      </c>
      <c r="I392" s="186"/>
      <c r="K392" s="18"/>
      <c r="M392" s="15"/>
    </row>
    <row r="393" spans="1:13" ht="18" customHeight="1" x14ac:dyDescent="0.2">
      <c r="B393" s="15"/>
      <c r="C393" s="15"/>
      <c r="D393" s="15"/>
      <c r="E393" s="39"/>
      <c r="F393" s="39"/>
      <c r="G393" s="269"/>
      <c r="H393" s="255"/>
      <c r="I393" s="186"/>
      <c r="K393" s="18"/>
      <c r="M393" s="15"/>
    </row>
    <row r="394" spans="1:13" ht="18" customHeight="1" thickBot="1" x14ac:dyDescent="0.25">
      <c r="B394" s="15"/>
      <c r="C394" s="15"/>
      <c r="D394" s="15"/>
      <c r="E394" s="39"/>
      <c r="F394" s="39"/>
      <c r="G394" s="270"/>
      <c r="H394" s="256"/>
      <c r="I394" s="186"/>
      <c r="K394" s="18"/>
      <c r="M394" s="15"/>
    </row>
    <row r="395" spans="1:13" ht="35.25" customHeight="1" thickBot="1" x14ac:dyDescent="0.25">
      <c r="A395" s="19"/>
      <c r="B395" s="222" t="s">
        <v>230</v>
      </c>
      <c r="C395" s="223"/>
      <c r="D395" s="223"/>
      <c r="E395" s="223"/>
      <c r="F395" s="224"/>
      <c r="G395" s="109"/>
      <c r="H395" s="187"/>
      <c r="I395" s="186"/>
      <c r="K395" s="18"/>
      <c r="M395" s="15"/>
    </row>
    <row r="396" spans="1:13" ht="18" customHeight="1" thickBot="1" x14ac:dyDescent="0.25">
      <c r="A396" s="95"/>
      <c r="B396" s="43"/>
      <c r="C396" s="43"/>
      <c r="D396" s="43"/>
      <c r="E396" s="43"/>
      <c r="F396" s="43"/>
      <c r="G396" s="43"/>
      <c r="H396" s="43"/>
      <c r="I396" s="39"/>
      <c r="K396" s="18"/>
      <c r="M396" s="15"/>
    </row>
    <row r="397" spans="1:13" ht="18" customHeight="1" thickBot="1" x14ac:dyDescent="0.25">
      <c r="A397" s="40" t="s">
        <v>199</v>
      </c>
      <c r="B397" s="188"/>
      <c r="C397" s="188"/>
      <c r="D397" s="188"/>
      <c r="E397" s="188"/>
      <c r="F397" s="188"/>
      <c r="G397" s="188"/>
      <c r="H397" s="188"/>
      <c r="I397" s="189" t="s">
        <v>25</v>
      </c>
      <c r="J397" s="19"/>
      <c r="K397" s="5"/>
      <c r="L397" s="190"/>
      <c r="M397" s="15"/>
    </row>
    <row r="398" spans="1:13" ht="18" customHeight="1" thickBot="1" x14ac:dyDescent="0.25">
      <c r="A398" s="191"/>
      <c r="B398" s="225" t="s">
        <v>184</v>
      </c>
      <c r="C398" s="226"/>
      <c r="D398" s="226"/>
      <c r="E398" s="226"/>
      <c r="F398" s="226"/>
      <c r="G398" s="226"/>
      <c r="H398" s="227"/>
      <c r="I398" s="192"/>
      <c r="J398" s="5"/>
      <c r="K398" s="193"/>
      <c r="L398" s="70"/>
      <c r="M398" s="15"/>
    </row>
    <row r="399" spans="1:13" ht="18" customHeight="1" x14ac:dyDescent="0.2">
      <c r="A399" s="194"/>
      <c r="B399" s="195"/>
      <c r="C399" s="195"/>
      <c r="D399" s="195"/>
      <c r="E399" s="195"/>
      <c r="F399" s="195"/>
      <c r="G399" s="195"/>
      <c r="H399" s="195"/>
      <c r="I399" s="195"/>
      <c r="J399" s="70"/>
      <c r="K399" s="193"/>
      <c r="L399" s="70"/>
      <c r="M399" s="15"/>
    </row>
    <row r="400" spans="1:13" ht="18" customHeight="1" x14ac:dyDescent="0.2">
      <c r="A400" s="40" t="s">
        <v>200</v>
      </c>
      <c r="B400" s="234" t="s">
        <v>97</v>
      </c>
      <c r="C400" s="234"/>
      <c r="D400" s="234"/>
      <c r="E400" s="234"/>
      <c r="F400" s="234"/>
      <c r="G400" s="234"/>
      <c r="H400" s="234"/>
      <c r="I400" s="234"/>
      <c r="K400" s="193"/>
      <c r="M400" s="15"/>
    </row>
    <row r="401" spans="1:26" ht="18" customHeight="1" x14ac:dyDescent="0.2">
      <c r="A401" s="40"/>
      <c r="B401" s="81"/>
      <c r="C401" s="81"/>
      <c r="D401" s="81"/>
      <c r="E401" s="81"/>
      <c r="F401" s="81"/>
      <c r="G401" s="40"/>
      <c r="H401" s="40"/>
      <c r="I401" s="196"/>
      <c r="K401" s="193"/>
      <c r="M401" s="15"/>
    </row>
    <row r="402" spans="1:26" ht="18" customHeight="1" thickBot="1" x14ac:dyDescent="0.25">
      <c r="A402" s="40"/>
      <c r="B402" s="253" t="s">
        <v>93</v>
      </c>
      <c r="C402" s="253"/>
      <c r="D402" s="253"/>
      <c r="E402" s="253"/>
      <c r="F402" s="253"/>
      <c r="G402" s="253"/>
      <c r="H402" s="253"/>
      <c r="I402" s="196"/>
      <c r="K402" s="193"/>
      <c r="M402" s="15"/>
    </row>
    <row r="403" spans="1:26" ht="18" customHeight="1" thickBot="1" x14ac:dyDescent="0.25">
      <c r="A403" s="197"/>
      <c r="B403" s="15"/>
      <c r="C403" s="15"/>
      <c r="D403" s="15"/>
      <c r="E403" s="15"/>
      <c r="F403" s="15"/>
      <c r="G403" s="15"/>
      <c r="H403" s="15"/>
      <c r="I403" s="189" t="s">
        <v>92</v>
      </c>
      <c r="K403" s="193"/>
      <c r="M403" s="15"/>
    </row>
    <row r="404" spans="1:26" ht="18" customHeight="1" thickBot="1" x14ac:dyDescent="0.25">
      <c r="A404" s="197"/>
      <c r="B404" s="225" t="s">
        <v>94</v>
      </c>
      <c r="C404" s="226"/>
      <c r="D404" s="226"/>
      <c r="E404" s="226"/>
      <c r="F404" s="226"/>
      <c r="G404" s="226"/>
      <c r="H404" s="227"/>
      <c r="I404" s="160"/>
      <c r="K404" s="193"/>
      <c r="M404" s="15"/>
    </row>
    <row r="405" spans="1:26" ht="18" customHeight="1" thickBot="1" x14ac:dyDescent="0.25">
      <c r="A405" s="197"/>
      <c r="B405" s="225" t="s">
        <v>95</v>
      </c>
      <c r="C405" s="226"/>
      <c r="D405" s="226"/>
      <c r="E405" s="226"/>
      <c r="F405" s="226"/>
      <c r="G405" s="226"/>
      <c r="H405" s="227"/>
      <c r="I405" s="160"/>
      <c r="K405" s="193"/>
      <c r="M405" s="15"/>
    </row>
    <row r="406" spans="1:26" ht="18" customHeight="1" thickBot="1" x14ac:dyDescent="0.25">
      <c r="A406" s="197"/>
      <c r="B406" s="196"/>
      <c r="C406" s="196"/>
      <c r="D406" s="196"/>
      <c r="E406" s="196"/>
      <c r="F406" s="196"/>
      <c r="G406" s="196"/>
      <c r="H406" s="196"/>
      <c r="I406" s="196"/>
      <c r="K406" s="193"/>
      <c r="M406" s="15"/>
    </row>
    <row r="407" spans="1:26" ht="18" customHeight="1" thickBot="1" x14ac:dyDescent="0.25">
      <c r="A407" s="197"/>
      <c r="B407" s="196"/>
      <c r="C407" s="196"/>
      <c r="D407" s="196"/>
      <c r="E407" s="196"/>
      <c r="F407" s="196"/>
      <c r="G407" s="196"/>
      <c r="H407" s="196"/>
      <c r="I407" s="189" t="s">
        <v>28</v>
      </c>
      <c r="K407" s="193"/>
      <c r="M407" s="15"/>
    </row>
    <row r="408" spans="1:26" ht="18" customHeight="1" thickBot="1" x14ac:dyDescent="0.25">
      <c r="A408" s="197"/>
      <c r="B408" s="225" t="s">
        <v>96</v>
      </c>
      <c r="C408" s="226"/>
      <c r="D408" s="226"/>
      <c r="E408" s="226"/>
      <c r="F408" s="226"/>
      <c r="G408" s="226"/>
      <c r="H408" s="227"/>
      <c r="I408" s="160"/>
      <c r="K408" s="193"/>
      <c r="M408" s="15"/>
    </row>
    <row r="409" spans="1:26" ht="18" customHeight="1" x14ac:dyDescent="0.2">
      <c r="A409" s="95"/>
      <c r="B409" s="196"/>
      <c r="C409" s="196"/>
      <c r="D409" s="196"/>
      <c r="E409" s="196"/>
      <c r="F409" s="196"/>
      <c r="G409" s="196"/>
      <c r="H409" s="196"/>
      <c r="I409" s="196"/>
      <c r="K409" s="193"/>
      <c r="M409" s="15"/>
    </row>
    <row r="410" spans="1:26" s="25" customFormat="1" ht="18" customHeight="1" x14ac:dyDescent="0.2">
      <c r="A410" s="81" t="s">
        <v>90</v>
      </c>
      <c r="B410" s="235" t="s">
        <v>130</v>
      </c>
      <c r="C410" s="235"/>
      <c r="D410" s="235"/>
      <c r="E410" s="235"/>
      <c r="F410" s="235"/>
      <c r="G410" s="235"/>
      <c r="H410" s="235"/>
      <c r="I410" s="235"/>
      <c r="J410" s="3"/>
      <c r="K410" s="3"/>
      <c r="L410" s="3"/>
      <c r="M410" s="3"/>
      <c r="N410" s="5"/>
      <c r="O410" s="65"/>
      <c r="P410" s="65"/>
      <c r="Q410" s="65"/>
      <c r="R410" s="65"/>
      <c r="S410" s="65"/>
      <c r="T410" s="65"/>
      <c r="U410" s="65"/>
      <c r="V410" s="82"/>
      <c r="W410" s="83"/>
      <c r="X410" s="83"/>
      <c r="Y410" s="83"/>
      <c r="Z410" s="83"/>
    </row>
    <row r="411" spans="1:26" s="25" customFormat="1" ht="18" customHeight="1" x14ac:dyDescent="0.2">
      <c r="A411" s="81"/>
      <c r="B411" s="65"/>
      <c r="C411" s="65"/>
      <c r="D411" s="65"/>
      <c r="E411" s="65"/>
      <c r="F411" s="65"/>
      <c r="G411" s="84"/>
      <c r="H411" s="84"/>
      <c r="I411" s="84"/>
      <c r="J411" s="3"/>
      <c r="K411" s="3"/>
      <c r="L411" s="3"/>
      <c r="M411" s="3"/>
      <c r="N411" s="5"/>
      <c r="O411" s="65"/>
      <c r="P411" s="65"/>
      <c r="Q411" s="65"/>
      <c r="R411" s="65"/>
      <c r="S411" s="65"/>
      <c r="T411" s="65"/>
      <c r="U411" s="65"/>
      <c r="V411" s="82"/>
      <c r="W411" s="83"/>
      <c r="X411" s="83"/>
      <c r="Y411" s="83"/>
      <c r="Z411" s="83"/>
    </row>
    <row r="412" spans="1:26" s="25" customFormat="1" ht="18" customHeight="1" x14ac:dyDescent="0.2">
      <c r="A412" s="85"/>
      <c r="B412" s="250" t="s">
        <v>114</v>
      </c>
      <c r="C412" s="250"/>
      <c r="D412" s="250"/>
      <c r="E412" s="250"/>
      <c r="F412" s="250"/>
      <c r="G412" s="250"/>
      <c r="H412" s="250"/>
      <c r="I412" s="250"/>
      <c r="J412" s="83"/>
      <c r="K412" s="83"/>
      <c r="L412" s="83"/>
      <c r="M412" s="83"/>
      <c r="N412" s="83"/>
      <c r="O412" s="83"/>
      <c r="P412" s="83"/>
      <c r="Q412" s="83"/>
      <c r="R412" s="83"/>
      <c r="S412" s="65"/>
      <c r="T412" s="65"/>
      <c r="U412" s="65"/>
      <c r="V412" s="82"/>
      <c r="W412" s="83"/>
      <c r="X412" s="83"/>
      <c r="Y412" s="83"/>
      <c r="Z412" s="83"/>
    </row>
    <row r="413" spans="1:26" s="25" customFormat="1" ht="18" customHeight="1" x14ac:dyDescent="0.2">
      <c r="A413" s="85"/>
      <c r="B413" s="250"/>
      <c r="C413" s="250"/>
      <c r="D413" s="250"/>
      <c r="E413" s="250"/>
      <c r="F413" s="250"/>
      <c r="G413" s="250"/>
      <c r="H413" s="250"/>
      <c r="I413" s="250"/>
      <c r="J413" s="86"/>
      <c r="K413" s="86"/>
      <c r="L413" s="83"/>
      <c r="M413" s="83"/>
      <c r="N413" s="83"/>
      <c r="O413" s="83"/>
      <c r="P413" s="83"/>
      <c r="Q413" s="83"/>
      <c r="R413" s="83"/>
      <c r="S413" s="65"/>
      <c r="T413" s="65"/>
      <c r="U413" s="65"/>
      <c r="V413" s="82"/>
      <c r="W413" s="83"/>
      <c r="X413" s="83"/>
      <c r="Y413" s="83"/>
      <c r="Z413" s="83"/>
    </row>
    <row r="414" spans="1:26" s="25" customFormat="1" ht="18" customHeight="1" thickBot="1" x14ac:dyDescent="0.25">
      <c r="A414" s="85"/>
      <c r="B414" s="83"/>
      <c r="C414" s="83"/>
      <c r="D414" s="83"/>
      <c r="E414" s="83"/>
      <c r="F414" s="83"/>
      <c r="G414" s="83"/>
      <c r="H414" s="83"/>
      <c r="I414" s="83"/>
      <c r="J414" s="83"/>
      <c r="K414" s="83"/>
      <c r="L414" s="83"/>
      <c r="M414" s="83"/>
      <c r="N414" s="83"/>
      <c r="O414" s="83"/>
      <c r="P414" s="83"/>
      <c r="Q414" s="83"/>
      <c r="R414" s="83"/>
      <c r="S414" s="65"/>
      <c r="T414" s="65"/>
      <c r="U414" s="65"/>
      <c r="V414" s="82"/>
      <c r="W414" s="83"/>
      <c r="X414" s="83"/>
      <c r="Y414" s="83"/>
      <c r="Z414" s="83"/>
    </row>
    <row r="415" spans="1:26" s="25" customFormat="1" ht="77.25" customHeight="1" thickBot="1" x14ac:dyDescent="0.25">
      <c r="A415" s="85"/>
      <c r="B415" s="244"/>
      <c r="C415" s="245"/>
      <c r="D415" s="245"/>
      <c r="E415" s="245"/>
      <c r="F415" s="245"/>
      <c r="G415" s="245"/>
      <c r="H415" s="245"/>
      <c r="I415" s="246"/>
      <c r="J415" s="86"/>
      <c r="K415" s="86"/>
      <c r="L415" s="86"/>
      <c r="M415" s="86"/>
      <c r="N415" s="86"/>
      <c r="O415" s="65"/>
      <c r="P415" s="65"/>
      <c r="Q415" s="65"/>
      <c r="R415" s="65"/>
      <c r="S415" s="65"/>
      <c r="T415" s="65"/>
      <c r="U415" s="65"/>
      <c r="V415" s="82"/>
      <c r="W415" s="83"/>
      <c r="X415" s="83"/>
      <c r="Y415" s="83"/>
      <c r="Z415" s="83"/>
    </row>
    <row r="416" spans="1:26" s="25" customFormat="1" ht="18" customHeight="1" x14ac:dyDescent="0.2">
      <c r="A416" s="87"/>
      <c r="B416" s="88"/>
      <c r="C416" s="88"/>
      <c r="D416" s="88"/>
      <c r="E416" s="88"/>
      <c r="F416" s="88"/>
      <c r="G416" s="88"/>
      <c r="H416" s="88"/>
      <c r="I416" s="88"/>
      <c r="J416" s="3"/>
      <c r="K416" s="3"/>
      <c r="L416" s="3"/>
      <c r="M416" s="3"/>
      <c r="N416" s="5"/>
      <c r="O416" s="65"/>
      <c r="P416" s="65"/>
      <c r="Q416" s="65"/>
      <c r="R416" s="65"/>
      <c r="S416" s="65"/>
      <c r="T416" s="65"/>
      <c r="U416" s="65"/>
      <c r="V416" s="82"/>
      <c r="W416" s="83"/>
      <c r="X416" s="83"/>
      <c r="Y416" s="83"/>
      <c r="Z416" s="83"/>
    </row>
    <row r="417" spans="1:26" s="25" customFormat="1" ht="18" customHeight="1" x14ac:dyDescent="0.2">
      <c r="A417" s="81" t="s">
        <v>129</v>
      </c>
      <c r="B417" s="251" t="s">
        <v>131</v>
      </c>
      <c r="C417" s="251"/>
      <c r="D417" s="251"/>
      <c r="E417" s="251"/>
      <c r="F417" s="251"/>
      <c r="G417" s="251"/>
      <c r="H417" s="251"/>
      <c r="I417" s="251"/>
      <c r="J417" s="89"/>
      <c r="K417" s="3"/>
      <c r="L417" s="89"/>
      <c r="O417" s="65"/>
      <c r="P417" s="65"/>
      <c r="Q417" s="65"/>
      <c r="R417" s="65"/>
      <c r="S417" s="65"/>
      <c r="T417" s="65"/>
      <c r="U417" s="65"/>
      <c r="V417" s="82"/>
      <c r="W417" s="83"/>
      <c r="X417" s="83"/>
      <c r="Y417" s="83"/>
      <c r="Z417" s="83"/>
    </row>
    <row r="418" spans="1:26" s="25" customFormat="1" ht="18" customHeight="1" x14ac:dyDescent="0.2">
      <c r="A418" s="81"/>
      <c r="B418" s="6"/>
      <c r="C418" s="6"/>
      <c r="D418" s="6"/>
      <c r="E418" s="6"/>
      <c r="F418" s="6"/>
      <c r="G418" s="6"/>
      <c r="H418" s="6"/>
      <c r="I418" s="6"/>
      <c r="J418" s="89"/>
      <c r="K418" s="3"/>
      <c r="L418" s="89"/>
      <c r="O418" s="65"/>
      <c r="P418" s="65"/>
      <c r="Q418" s="65"/>
      <c r="R418" s="65"/>
      <c r="S418" s="65"/>
      <c r="T418" s="65"/>
      <c r="U418" s="65"/>
      <c r="V418" s="82"/>
      <c r="W418" s="83"/>
      <c r="X418" s="83"/>
      <c r="Y418" s="83"/>
      <c r="Z418" s="83"/>
    </row>
    <row r="419" spans="1:26" s="25" customFormat="1" ht="18" customHeight="1" x14ac:dyDescent="0.2">
      <c r="A419" s="85"/>
      <c r="B419" s="252" t="s">
        <v>137</v>
      </c>
      <c r="C419" s="252"/>
      <c r="D419" s="252"/>
      <c r="E419" s="252"/>
      <c r="F419" s="252"/>
      <c r="G419" s="252"/>
      <c r="H419" s="252"/>
      <c r="I419" s="252"/>
      <c r="J419" s="90"/>
      <c r="K419" s="90"/>
      <c r="L419" s="90"/>
      <c r="M419" s="90"/>
      <c r="O419" s="65"/>
      <c r="P419" s="65"/>
      <c r="Q419" s="65"/>
      <c r="R419" s="65"/>
      <c r="S419" s="65"/>
      <c r="T419" s="65"/>
      <c r="U419" s="65"/>
      <c r="V419" s="82"/>
      <c r="W419" s="83"/>
      <c r="X419" s="83"/>
      <c r="Y419" s="83"/>
      <c r="Z419" s="83"/>
    </row>
    <row r="420" spans="1:26" s="25" customFormat="1" ht="18" customHeight="1" thickBot="1" x14ac:dyDescent="0.25">
      <c r="A420" s="85"/>
      <c r="B420" s="68"/>
      <c r="C420" s="68"/>
      <c r="D420" s="68"/>
      <c r="E420" s="68"/>
      <c r="F420" s="68"/>
      <c r="G420" s="68"/>
      <c r="H420" s="68"/>
      <c r="I420" s="68"/>
      <c r="J420" s="90"/>
      <c r="K420" s="90"/>
      <c r="L420" s="90"/>
      <c r="M420" s="90"/>
      <c r="O420" s="65"/>
      <c r="P420" s="65"/>
      <c r="Q420" s="65"/>
      <c r="R420" s="65"/>
      <c r="S420" s="65"/>
      <c r="T420" s="65"/>
      <c r="U420" s="65"/>
      <c r="V420" s="82"/>
      <c r="W420" s="83"/>
      <c r="X420" s="83"/>
      <c r="Y420" s="83"/>
      <c r="Z420" s="83"/>
    </row>
    <row r="421" spans="1:26" s="25" customFormat="1" ht="78" customHeight="1" thickBot="1" x14ac:dyDescent="0.25">
      <c r="A421" s="85"/>
      <c r="B421" s="244"/>
      <c r="C421" s="245"/>
      <c r="D421" s="245"/>
      <c r="E421" s="245"/>
      <c r="F421" s="245"/>
      <c r="G421" s="245"/>
      <c r="H421" s="245"/>
      <c r="I421" s="246"/>
      <c r="J421" s="86"/>
      <c r="K421" s="86"/>
      <c r="L421" s="86"/>
      <c r="M421" s="86"/>
      <c r="N421" s="86"/>
      <c r="O421" s="65"/>
      <c r="P421" s="65"/>
      <c r="Q421" s="65"/>
      <c r="R421" s="65"/>
      <c r="S421" s="65"/>
      <c r="T421" s="65"/>
      <c r="U421" s="65"/>
      <c r="V421" s="82"/>
      <c r="W421" s="83"/>
      <c r="X421" s="83"/>
      <c r="Y421" s="83"/>
      <c r="Z421" s="83"/>
    </row>
    <row r="422" spans="1:26" s="25" customFormat="1" ht="18" customHeight="1" x14ac:dyDescent="0.2">
      <c r="A422" s="87"/>
      <c r="B422" s="91"/>
      <c r="C422" s="91"/>
      <c r="D422" s="91"/>
      <c r="E422" s="91"/>
      <c r="F422" s="91"/>
      <c r="G422" s="91"/>
      <c r="H422" s="91"/>
      <c r="I422" s="91"/>
      <c r="J422" s="3"/>
      <c r="K422" s="3"/>
      <c r="L422" s="3"/>
      <c r="M422" s="3"/>
      <c r="N422" s="5"/>
      <c r="O422" s="65"/>
      <c r="P422" s="65"/>
      <c r="Q422" s="65"/>
      <c r="R422" s="65"/>
      <c r="S422" s="65"/>
      <c r="T422" s="65"/>
      <c r="U422" s="65"/>
      <c r="V422" s="82"/>
      <c r="W422" s="83"/>
      <c r="X422" s="83"/>
      <c r="Y422" s="83"/>
      <c r="Z422" s="83"/>
    </row>
    <row r="423" spans="1:26" ht="18" customHeight="1" x14ac:dyDescent="0.2">
      <c r="A423" s="40" t="s">
        <v>91</v>
      </c>
      <c r="B423" s="274" t="s">
        <v>206</v>
      </c>
      <c r="C423" s="274"/>
      <c r="D423" s="274"/>
      <c r="E423" s="274"/>
      <c r="F423" s="274"/>
      <c r="G423" s="274"/>
      <c r="H423" s="274"/>
      <c r="I423" s="274"/>
      <c r="K423" s="18"/>
      <c r="M423" s="15"/>
    </row>
    <row r="424" spans="1:26" ht="18" customHeight="1" x14ac:dyDescent="0.2">
      <c r="A424" s="198" t="s">
        <v>38</v>
      </c>
      <c r="B424" s="43"/>
      <c r="C424" s="43"/>
      <c r="D424" s="18"/>
      <c r="E424" s="18"/>
      <c r="F424" s="18"/>
      <c r="G424" s="43"/>
      <c r="H424" s="43"/>
      <c r="I424" s="39"/>
      <c r="K424" s="18"/>
      <c r="M424" s="15"/>
    </row>
    <row r="425" spans="1:26" ht="18" customHeight="1" x14ac:dyDescent="0.2">
      <c r="A425" s="198"/>
      <c r="B425" s="228" t="s">
        <v>299</v>
      </c>
      <c r="C425" s="228"/>
      <c r="D425" s="228"/>
      <c r="E425" s="228"/>
      <c r="F425" s="228"/>
      <c r="G425" s="228"/>
      <c r="H425" s="43"/>
      <c r="I425" s="39"/>
      <c r="K425" s="18"/>
      <c r="M425" s="15"/>
    </row>
    <row r="426" spans="1:26" ht="18" customHeight="1" thickBot="1" x14ac:dyDescent="0.25">
      <c r="A426" s="40" t="s">
        <v>31</v>
      </c>
      <c r="B426" s="43"/>
      <c r="C426" s="43"/>
      <c r="D426" s="43"/>
      <c r="E426" s="43"/>
      <c r="F426" s="43"/>
      <c r="G426" s="43"/>
      <c r="H426" s="43"/>
      <c r="I426" s="39"/>
      <c r="K426" s="18"/>
      <c r="M426" s="15"/>
    </row>
    <row r="427" spans="1:26" ht="18" customHeight="1" x14ac:dyDescent="0.2">
      <c r="A427" s="19"/>
      <c r="B427" s="228"/>
      <c r="C427" s="228"/>
      <c r="D427" s="228"/>
      <c r="E427" s="228"/>
      <c r="F427" s="229"/>
      <c r="G427" s="247" t="s">
        <v>231</v>
      </c>
      <c r="H427" s="15"/>
      <c r="I427" s="39"/>
      <c r="K427" s="18"/>
      <c r="M427" s="15"/>
    </row>
    <row r="428" spans="1:26" ht="18" customHeight="1" thickBot="1" x14ac:dyDescent="0.25">
      <c r="A428" s="19"/>
      <c r="B428" s="199"/>
      <c r="C428" s="199"/>
      <c r="D428" s="199"/>
      <c r="E428" s="199"/>
      <c r="F428" s="200"/>
      <c r="G428" s="249"/>
      <c r="H428" s="15"/>
      <c r="I428" s="39"/>
      <c r="K428" s="18"/>
      <c r="M428" s="15"/>
    </row>
    <row r="429" spans="1:26" ht="38.25" customHeight="1" thickBot="1" x14ac:dyDescent="0.25">
      <c r="A429" s="19"/>
      <c r="B429" s="222" t="s">
        <v>232</v>
      </c>
      <c r="C429" s="223"/>
      <c r="D429" s="223"/>
      <c r="E429" s="223"/>
      <c r="F429" s="224"/>
      <c r="G429" s="201"/>
      <c r="H429" s="15"/>
      <c r="I429" s="39"/>
      <c r="K429" s="18"/>
      <c r="M429" s="15"/>
    </row>
    <row r="430" spans="1:26" ht="18" customHeight="1" x14ac:dyDescent="0.2">
      <c r="A430" s="69"/>
      <c r="B430" s="43"/>
      <c r="C430" s="43"/>
      <c r="D430" s="43"/>
      <c r="E430" s="43"/>
      <c r="F430" s="43"/>
      <c r="G430" s="182"/>
      <c r="H430" s="182"/>
      <c r="I430" s="39"/>
      <c r="K430" s="18"/>
      <c r="M430" s="15"/>
    </row>
    <row r="431" spans="1:26" ht="18" customHeight="1" thickBot="1" x14ac:dyDescent="0.25">
      <c r="A431" s="40" t="s">
        <v>37</v>
      </c>
      <c r="B431" s="43"/>
      <c r="C431" s="43"/>
      <c r="D431" s="43"/>
      <c r="E431" s="43"/>
      <c r="F431" s="43"/>
      <c r="G431" s="43"/>
      <c r="H431" s="43"/>
      <c r="I431" s="43"/>
      <c r="K431" s="18"/>
      <c r="M431" s="15"/>
    </row>
    <row r="432" spans="1:26" ht="18" customHeight="1" x14ac:dyDescent="0.2">
      <c r="A432" s="19"/>
      <c r="B432" s="43"/>
      <c r="C432" s="43"/>
      <c r="D432" s="43"/>
      <c r="E432" s="43"/>
      <c r="F432" s="43"/>
      <c r="G432" s="247" t="s">
        <v>233</v>
      </c>
      <c r="H432" s="247" t="s">
        <v>234</v>
      </c>
      <c r="I432" s="39"/>
      <c r="K432" s="18"/>
      <c r="M432" s="15"/>
    </row>
    <row r="433" spans="1:13" ht="18" customHeight="1" x14ac:dyDescent="0.2">
      <c r="A433" s="95"/>
      <c r="B433" s="43"/>
      <c r="C433" s="43"/>
      <c r="D433" s="43"/>
      <c r="E433" s="43"/>
      <c r="F433" s="43"/>
      <c r="G433" s="248"/>
      <c r="H433" s="248"/>
      <c r="I433" s="39"/>
      <c r="K433" s="18"/>
      <c r="M433" s="15"/>
    </row>
    <row r="434" spans="1:13" ht="18" customHeight="1" thickBot="1" x14ac:dyDescent="0.25">
      <c r="A434" s="95"/>
      <c r="B434" s="413"/>
      <c r="C434" s="413"/>
      <c r="D434" s="413"/>
      <c r="E434" s="413"/>
      <c r="F434" s="413"/>
      <c r="G434" s="249"/>
      <c r="H434" s="249"/>
      <c r="I434" s="39"/>
      <c r="K434" s="18"/>
      <c r="M434" s="15"/>
    </row>
    <row r="435" spans="1:13" ht="48" customHeight="1" thickBot="1" x14ac:dyDescent="0.25">
      <c r="A435" s="19"/>
      <c r="B435" s="222" t="s">
        <v>235</v>
      </c>
      <c r="C435" s="223"/>
      <c r="D435" s="223"/>
      <c r="E435" s="223"/>
      <c r="F435" s="224"/>
      <c r="G435" s="109"/>
      <c r="H435" s="109"/>
      <c r="I435" s="39"/>
      <c r="K435" s="18"/>
      <c r="M435" s="15"/>
    </row>
    <row r="436" spans="1:13" ht="18" customHeight="1" x14ac:dyDescent="0.2">
      <c r="A436" s="19"/>
      <c r="B436" s="43"/>
      <c r="C436" s="43"/>
      <c r="D436" s="43"/>
      <c r="E436" s="43"/>
      <c r="F436" s="43"/>
      <c r="G436" s="182"/>
      <c r="H436" s="182"/>
      <c r="I436" s="39"/>
      <c r="K436" s="18"/>
      <c r="M436" s="15"/>
    </row>
    <row r="437" spans="1:13" ht="18" customHeight="1" thickBot="1" x14ac:dyDescent="0.25">
      <c r="A437" s="40" t="s">
        <v>132</v>
      </c>
      <c r="B437" s="43"/>
      <c r="C437" s="43"/>
      <c r="D437" s="43"/>
      <c r="E437" s="43"/>
      <c r="F437" s="43"/>
      <c r="G437" s="43"/>
      <c r="H437" s="43"/>
      <c r="I437" s="39"/>
      <c r="K437" s="18"/>
      <c r="M437" s="15"/>
    </row>
    <row r="438" spans="1:13" ht="18" customHeight="1" x14ac:dyDescent="0.2">
      <c r="B438" s="43"/>
      <c r="C438" s="43"/>
      <c r="D438" s="43"/>
      <c r="E438" s="43"/>
      <c r="F438" s="43"/>
      <c r="G438" s="247" t="s">
        <v>300</v>
      </c>
      <c r="H438" s="247" t="s">
        <v>301</v>
      </c>
      <c r="I438" s="39"/>
      <c r="K438" s="18"/>
      <c r="M438" s="15"/>
    </row>
    <row r="439" spans="1:13" ht="18" customHeight="1" x14ac:dyDescent="0.2">
      <c r="A439" s="95"/>
      <c r="B439" s="43"/>
      <c r="C439" s="43"/>
      <c r="D439" s="43"/>
      <c r="E439" s="43"/>
      <c r="F439" s="43"/>
      <c r="G439" s="248"/>
      <c r="H439" s="248"/>
      <c r="I439" s="39"/>
      <c r="K439" s="18"/>
      <c r="M439" s="15"/>
    </row>
    <row r="440" spans="1:13" ht="18" customHeight="1" thickBot="1" x14ac:dyDescent="0.25">
      <c r="A440" s="95"/>
      <c r="B440" s="413"/>
      <c r="C440" s="413"/>
      <c r="D440" s="413"/>
      <c r="E440" s="413"/>
      <c r="F440" s="413"/>
      <c r="G440" s="249"/>
      <c r="H440" s="249"/>
      <c r="I440" s="39"/>
      <c r="K440" s="18"/>
      <c r="M440" s="15"/>
    </row>
    <row r="441" spans="1:13" ht="50.25" customHeight="1" thickBot="1" x14ac:dyDescent="0.25">
      <c r="A441" s="19"/>
      <c r="B441" s="222" t="s">
        <v>236</v>
      </c>
      <c r="C441" s="223"/>
      <c r="D441" s="223"/>
      <c r="E441" s="223"/>
      <c r="F441" s="224"/>
      <c r="G441" s="110"/>
      <c r="H441" s="110"/>
      <c r="I441" s="39"/>
      <c r="K441" s="18"/>
      <c r="M441" s="15"/>
    </row>
    <row r="442" spans="1:13" ht="18" customHeight="1" x14ac:dyDescent="0.2">
      <c r="A442" s="19"/>
      <c r="B442" s="43"/>
      <c r="C442" s="43"/>
      <c r="D442" s="43"/>
      <c r="E442" s="43"/>
      <c r="F442" s="43"/>
      <c r="G442" s="84"/>
      <c r="H442" s="84"/>
      <c r="I442" s="39"/>
      <c r="K442" s="18"/>
      <c r="M442" s="15"/>
    </row>
    <row r="443" spans="1:13" ht="18" customHeight="1" thickBot="1" x14ac:dyDescent="0.25">
      <c r="A443" s="40" t="s">
        <v>133</v>
      </c>
      <c r="B443" s="43"/>
      <c r="C443" s="43"/>
      <c r="D443" s="43"/>
      <c r="E443" s="43"/>
      <c r="F443" s="43"/>
      <c r="G443" s="39"/>
      <c r="H443" s="39"/>
      <c r="I443" s="39"/>
      <c r="K443" s="18"/>
      <c r="M443" s="15"/>
    </row>
    <row r="444" spans="1:13" ht="18" customHeight="1" x14ac:dyDescent="0.2">
      <c r="B444" s="43"/>
      <c r="C444" s="43"/>
      <c r="D444" s="43"/>
      <c r="E444" s="43"/>
      <c r="F444" s="43"/>
      <c r="G444" s="247" t="s">
        <v>108</v>
      </c>
      <c r="H444" s="247" t="s">
        <v>109</v>
      </c>
      <c r="I444" s="39"/>
      <c r="K444" s="18"/>
      <c r="M444" s="15"/>
    </row>
    <row r="445" spans="1:13" ht="18" customHeight="1" thickBot="1" x14ac:dyDescent="0.25">
      <c r="A445" s="95"/>
      <c r="B445" s="43"/>
      <c r="C445" s="43"/>
      <c r="D445" s="43"/>
      <c r="E445" s="43"/>
      <c r="F445" s="43"/>
      <c r="G445" s="248"/>
      <c r="H445" s="248"/>
      <c r="I445" s="39"/>
      <c r="K445" s="18"/>
      <c r="M445" s="15"/>
    </row>
    <row r="446" spans="1:13" ht="39" customHeight="1" thickBot="1" x14ac:dyDescent="0.25">
      <c r="A446" s="19"/>
      <c r="B446" s="222" t="s">
        <v>237</v>
      </c>
      <c r="C446" s="223"/>
      <c r="D446" s="223"/>
      <c r="E446" s="223"/>
      <c r="F446" s="224"/>
      <c r="G446" s="110"/>
      <c r="H446" s="110"/>
      <c r="I446" s="39"/>
      <c r="K446" s="18"/>
      <c r="M446" s="15"/>
    </row>
    <row r="447" spans="1:13" ht="18" customHeight="1" x14ac:dyDescent="0.2">
      <c r="A447" s="95"/>
      <c r="B447" s="43"/>
      <c r="C447" s="43"/>
      <c r="D447" s="43"/>
      <c r="E447" s="43"/>
      <c r="F447" s="43"/>
      <c r="G447" s="43"/>
      <c r="H447" s="43"/>
      <c r="I447" s="39"/>
      <c r="K447" s="18"/>
      <c r="M447" s="15"/>
    </row>
    <row r="448" spans="1:13" ht="26.25" customHeight="1" x14ac:dyDescent="0.2">
      <c r="A448" s="40" t="s">
        <v>147</v>
      </c>
      <c r="B448" s="251" t="s">
        <v>253</v>
      </c>
      <c r="C448" s="251"/>
      <c r="D448" s="251"/>
      <c r="E448" s="251"/>
      <c r="F448" s="251"/>
      <c r="G448" s="251"/>
      <c r="H448" s="251"/>
      <c r="I448" s="251"/>
      <c r="J448" s="6"/>
      <c r="L448" s="16"/>
      <c r="M448" s="15"/>
    </row>
    <row r="449" spans="1:13" ht="18" customHeight="1" thickBot="1" x14ac:dyDescent="0.25">
      <c r="A449" s="41" t="s">
        <v>38</v>
      </c>
      <c r="B449" s="6"/>
      <c r="C449" s="202"/>
      <c r="D449" s="6"/>
      <c r="E449" s="202"/>
      <c r="F449" s="6"/>
      <c r="G449" s="202"/>
      <c r="H449" s="6"/>
      <c r="I449" s="202"/>
      <c r="J449" s="6"/>
      <c r="L449" s="16"/>
      <c r="M449" s="15"/>
    </row>
    <row r="450" spans="1:13" ht="18" customHeight="1" thickBot="1" x14ac:dyDescent="0.25">
      <c r="A450" s="41"/>
      <c r="B450" s="203"/>
      <c r="C450" s="204" t="s">
        <v>187</v>
      </c>
      <c r="D450" s="205" t="s">
        <v>238</v>
      </c>
      <c r="E450" s="202"/>
      <c r="F450" s="6"/>
      <c r="G450" s="202"/>
      <c r="H450" s="6"/>
      <c r="I450" s="202"/>
      <c r="J450" s="6"/>
      <c r="L450" s="16"/>
      <c r="M450" s="15"/>
    </row>
    <row r="451" spans="1:13" ht="18" customHeight="1" x14ac:dyDescent="0.2">
      <c r="A451" s="41"/>
      <c r="B451" s="206" t="s">
        <v>172</v>
      </c>
      <c r="C451" s="207"/>
      <c r="D451" s="208"/>
      <c r="E451" s="202"/>
      <c r="F451" s="6"/>
      <c r="G451" s="202"/>
      <c r="H451" s="6"/>
      <c r="I451" s="202"/>
      <c r="J451" s="6"/>
      <c r="L451" s="16"/>
      <c r="M451" s="15"/>
    </row>
    <row r="452" spans="1:13" ht="18" customHeight="1" x14ac:dyDescent="0.2">
      <c r="A452" s="41"/>
      <c r="B452" s="209" t="s">
        <v>173</v>
      </c>
      <c r="C452" s="210"/>
      <c r="D452" s="211"/>
      <c r="E452" s="6"/>
      <c r="F452" s="6"/>
      <c r="G452" s="6"/>
      <c r="H452" s="202"/>
      <c r="I452" s="202"/>
      <c r="J452" s="19"/>
      <c r="L452" s="16"/>
      <c r="M452" s="15"/>
    </row>
    <row r="453" spans="1:13" ht="18" customHeight="1" x14ac:dyDescent="0.2">
      <c r="A453" s="41"/>
      <c r="B453" s="209" t="s">
        <v>174</v>
      </c>
      <c r="C453" s="210"/>
      <c r="D453" s="211"/>
      <c r="E453" s="6"/>
      <c r="F453" s="6"/>
      <c r="G453" s="6"/>
      <c r="H453" s="202"/>
      <c r="I453" s="202"/>
      <c r="J453" s="19"/>
      <c r="L453" s="16"/>
      <c r="M453" s="15"/>
    </row>
    <row r="454" spans="1:13" ht="18" customHeight="1" x14ac:dyDescent="0.2">
      <c r="A454" s="41"/>
      <c r="B454" s="209" t="s">
        <v>175</v>
      </c>
      <c r="C454" s="212"/>
      <c r="D454" s="213"/>
      <c r="E454" s="6"/>
      <c r="F454" s="6"/>
      <c r="G454" s="6"/>
      <c r="H454" s="202"/>
      <c r="I454" s="202"/>
      <c r="J454" s="19"/>
      <c r="L454" s="16"/>
      <c r="M454" s="15"/>
    </row>
    <row r="455" spans="1:13" ht="18" customHeight="1" x14ac:dyDescent="0.2">
      <c r="A455" s="41"/>
      <c r="B455" s="209" t="s">
        <v>176</v>
      </c>
      <c r="C455" s="212"/>
      <c r="D455" s="213"/>
      <c r="E455" s="6"/>
      <c r="F455" s="6"/>
      <c r="G455" s="6"/>
      <c r="H455" s="202"/>
      <c r="I455" s="202"/>
      <c r="J455" s="19"/>
      <c r="L455" s="16"/>
      <c r="M455" s="15"/>
    </row>
    <row r="456" spans="1:13" ht="18" customHeight="1" x14ac:dyDescent="0.2">
      <c r="A456" s="41"/>
      <c r="B456" s="209" t="s">
        <v>177</v>
      </c>
      <c r="C456" s="212"/>
      <c r="D456" s="213"/>
      <c r="E456" s="6"/>
      <c r="F456" s="6"/>
      <c r="G456" s="6"/>
      <c r="H456" s="202"/>
      <c r="I456" s="202"/>
      <c r="J456" s="19"/>
      <c r="L456" s="16"/>
      <c r="M456" s="15"/>
    </row>
    <row r="457" spans="1:13" ht="18" customHeight="1" x14ac:dyDescent="0.2">
      <c r="A457" s="41"/>
      <c r="B457" s="209" t="s">
        <v>178</v>
      </c>
      <c r="C457" s="212"/>
      <c r="D457" s="213"/>
      <c r="E457" s="6"/>
      <c r="F457" s="6"/>
      <c r="G457" s="6"/>
      <c r="H457" s="202"/>
      <c r="I457" s="202"/>
      <c r="J457" s="19"/>
      <c r="L457" s="16"/>
      <c r="M457" s="15"/>
    </row>
    <row r="458" spans="1:13" ht="18" customHeight="1" x14ac:dyDescent="0.2">
      <c r="A458" s="41"/>
      <c r="B458" s="209" t="s">
        <v>179</v>
      </c>
      <c r="C458" s="212"/>
      <c r="D458" s="213"/>
      <c r="E458" s="6"/>
      <c r="F458" s="6"/>
      <c r="G458" s="6"/>
      <c r="H458" s="202"/>
      <c r="I458" s="202"/>
      <c r="J458" s="19"/>
      <c r="L458" s="16"/>
      <c r="M458" s="15"/>
    </row>
    <row r="459" spans="1:13" ht="18" customHeight="1" x14ac:dyDescent="0.2">
      <c r="A459" s="41"/>
      <c r="B459" s="209" t="s">
        <v>180</v>
      </c>
      <c r="C459" s="212"/>
      <c r="D459" s="213"/>
      <c r="E459" s="6"/>
      <c r="F459" s="6"/>
      <c r="G459" s="6"/>
      <c r="H459" s="202"/>
      <c r="I459" s="202"/>
      <c r="J459" s="19"/>
      <c r="L459" s="16"/>
      <c r="M459" s="15"/>
    </row>
    <row r="460" spans="1:13" ht="18" customHeight="1" x14ac:dyDescent="0.2">
      <c r="A460" s="41"/>
      <c r="B460" s="209" t="s">
        <v>181</v>
      </c>
      <c r="C460" s="212"/>
      <c r="D460" s="213"/>
      <c r="E460" s="6"/>
      <c r="F460" s="6"/>
      <c r="G460" s="6"/>
      <c r="H460" s="202"/>
      <c r="I460" s="202"/>
      <c r="J460" s="19"/>
      <c r="L460" s="16"/>
      <c r="M460" s="15"/>
    </row>
    <row r="461" spans="1:13" ht="18" customHeight="1" x14ac:dyDescent="0.2">
      <c r="A461" s="41"/>
      <c r="B461" s="209" t="s">
        <v>182</v>
      </c>
      <c r="C461" s="212"/>
      <c r="D461" s="213"/>
      <c r="E461" s="6"/>
      <c r="F461" s="6"/>
      <c r="G461" s="6"/>
      <c r="H461" s="202"/>
      <c r="I461" s="202"/>
      <c r="J461" s="19"/>
      <c r="L461" s="16"/>
      <c r="M461" s="15"/>
    </row>
    <row r="462" spans="1:13" ht="18" customHeight="1" thickBot="1" x14ac:dyDescent="0.25">
      <c r="A462" s="41"/>
      <c r="B462" s="214" t="s">
        <v>183</v>
      </c>
      <c r="C462" s="215"/>
      <c r="D462" s="216"/>
      <c r="E462" s="6"/>
      <c r="F462" s="6"/>
      <c r="G462" s="6"/>
      <c r="H462" s="202"/>
      <c r="I462" s="202"/>
      <c r="J462" s="19"/>
      <c r="L462" s="16"/>
      <c r="M462" s="15"/>
    </row>
    <row r="463" spans="1:13" ht="18" customHeight="1" x14ac:dyDescent="0.2">
      <c r="A463" s="41"/>
      <c r="B463" s="217" t="s">
        <v>171</v>
      </c>
      <c r="C463" s="183"/>
      <c r="D463" s="183"/>
      <c r="E463" s="6"/>
      <c r="F463" s="6"/>
      <c r="G463" s="6"/>
      <c r="H463" s="202"/>
      <c r="I463" s="202"/>
      <c r="J463" s="19"/>
      <c r="L463" s="16"/>
      <c r="M463" s="15"/>
    </row>
    <row r="464" spans="1:13" ht="18" customHeight="1" thickBot="1" x14ac:dyDescent="0.25">
      <c r="A464" s="57"/>
      <c r="B464" s="175"/>
      <c r="C464" s="175"/>
      <c r="D464" s="175"/>
      <c r="E464" s="175"/>
      <c r="F464" s="175"/>
      <c r="G464" s="218"/>
      <c r="H464" s="83"/>
      <c r="I464" s="39"/>
      <c r="K464" s="39"/>
      <c r="M464" s="15"/>
    </row>
    <row r="465" spans="1:26" ht="18" customHeight="1" thickBot="1" x14ac:dyDescent="0.25">
      <c r="A465" s="81" t="s">
        <v>186</v>
      </c>
      <c r="B465" s="2"/>
      <c r="C465" s="2"/>
      <c r="D465" s="2"/>
      <c r="E465" s="2"/>
      <c r="F465" s="2"/>
      <c r="G465" s="3"/>
      <c r="H465" s="4" t="s">
        <v>28</v>
      </c>
      <c r="I465" s="83"/>
      <c r="J465" s="83"/>
      <c r="L465" s="16"/>
      <c r="M465" s="15"/>
    </row>
    <row r="466" spans="1:26" ht="18" customHeight="1" thickBot="1" x14ac:dyDescent="0.25">
      <c r="A466" s="81"/>
      <c r="B466" s="241" t="s">
        <v>208</v>
      </c>
      <c r="C466" s="242"/>
      <c r="D466" s="242"/>
      <c r="E466" s="242"/>
      <c r="F466" s="242"/>
      <c r="G466" s="243"/>
      <c r="H466" s="9"/>
      <c r="I466" s="83"/>
      <c r="J466" s="83"/>
      <c r="L466" s="16"/>
      <c r="M466" s="15"/>
    </row>
    <row r="467" spans="1:26" ht="18" customHeight="1" thickBot="1" x14ac:dyDescent="0.25">
      <c r="A467" s="81"/>
      <c r="B467" s="83"/>
      <c r="C467" s="83"/>
      <c r="D467" s="83"/>
      <c r="E467" s="83"/>
      <c r="F467" s="83"/>
      <c r="G467" s="83"/>
      <c r="H467" s="83"/>
      <c r="I467" s="83"/>
      <c r="J467" s="83"/>
      <c r="L467" s="16"/>
      <c r="M467" s="15"/>
    </row>
    <row r="468" spans="1:26" ht="18" customHeight="1" thickBot="1" x14ac:dyDescent="0.25">
      <c r="A468" s="41"/>
      <c r="B468" s="5"/>
      <c r="C468" s="5"/>
      <c r="D468" s="5"/>
      <c r="E468" s="5"/>
      <c r="F468" s="5"/>
      <c r="G468" s="3"/>
      <c r="H468" s="4" t="s">
        <v>209</v>
      </c>
      <c r="I468" s="83"/>
      <c r="J468" s="83"/>
      <c r="L468" s="16"/>
      <c r="M468" s="15"/>
    </row>
    <row r="469" spans="1:26" ht="18" customHeight="1" thickBot="1" x14ac:dyDescent="0.25">
      <c r="A469" s="41"/>
      <c r="B469" s="241" t="s">
        <v>210</v>
      </c>
      <c r="C469" s="242"/>
      <c r="D469" s="242"/>
      <c r="E469" s="242"/>
      <c r="F469" s="242"/>
      <c r="G469" s="243"/>
      <c r="H469" s="9"/>
      <c r="I469" s="83"/>
      <c r="J469" s="83"/>
      <c r="L469" s="16"/>
      <c r="M469" s="15"/>
    </row>
    <row r="470" spans="1:26" ht="18" customHeight="1" thickBot="1" x14ac:dyDescent="0.25">
      <c r="A470" s="41"/>
      <c r="B470" s="6"/>
      <c r="C470" s="6"/>
      <c r="D470" s="6"/>
      <c r="E470" s="6"/>
      <c r="F470" s="6"/>
      <c r="G470" s="6"/>
      <c r="H470" s="5"/>
      <c r="I470" s="83"/>
      <c r="J470" s="83"/>
      <c r="L470" s="16"/>
      <c r="M470" s="15"/>
    </row>
    <row r="471" spans="1:26" ht="18" customHeight="1" x14ac:dyDescent="0.2">
      <c r="A471" s="41"/>
      <c r="B471" s="6"/>
      <c r="C471" s="6"/>
      <c r="D471" s="6"/>
      <c r="E471" s="6"/>
      <c r="F471" s="6"/>
      <c r="G471" s="6"/>
      <c r="H471" s="257" t="s">
        <v>211</v>
      </c>
      <c r="I471" s="260" t="s">
        <v>212</v>
      </c>
      <c r="J471" s="83"/>
      <c r="L471" s="16"/>
      <c r="M471" s="15"/>
    </row>
    <row r="472" spans="1:26" ht="18" customHeight="1" x14ac:dyDescent="0.2">
      <c r="A472" s="41"/>
      <c r="B472" s="6"/>
      <c r="C472" s="6"/>
      <c r="D472" s="6"/>
      <c r="E472" s="6"/>
      <c r="F472" s="6"/>
      <c r="G472" s="6"/>
      <c r="H472" s="258"/>
      <c r="I472" s="261"/>
      <c r="J472" s="83"/>
      <c r="L472" s="16"/>
      <c r="M472" s="15"/>
    </row>
    <row r="473" spans="1:26" ht="18" customHeight="1" x14ac:dyDescent="0.2">
      <c r="A473" s="41"/>
      <c r="B473" s="6"/>
      <c r="C473" s="6"/>
      <c r="D473" s="6"/>
      <c r="E473" s="6"/>
      <c r="F473" s="6"/>
      <c r="G473" s="6"/>
      <c r="H473" s="258"/>
      <c r="I473" s="261"/>
      <c r="J473" s="83"/>
      <c r="L473" s="16"/>
      <c r="M473" s="15"/>
    </row>
    <row r="474" spans="1:26" ht="18" customHeight="1" x14ac:dyDescent="0.2">
      <c r="A474" s="41"/>
      <c r="B474" s="6"/>
      <c r="C474" s="6"/>
      <c r="D474" s="6"/>
      <c r="E474" s="6"/>
      <c r="F474" s="6"/>
      <c r="G474" s="6"/>
      <c r="H474" s="258"/>
      <c r="I474" s="261"/>
      <c r="J474" s="83"/>
      <c r="L474" s="16"/>
      <c r="M474" s="15"/>
    </row>
    <row r="475" spans="1:26" ht="18" customHeight="1" thickBot="1" x14ac:dyDescent="0.25">
      <c r="A475" s="41"/>
      <c r="B475" s="7"/>
      <c r="C475" s="7"/>
      <c r="D475" s="7"/>
      <c r="E475" s="7"/>
      <c r="F475" s="7"/>
      <c r="G475" s="8"/>
      <c r="H475" s="259"/>
      <c r="I475" s="262"/>
      <c r="J475" s="83"/>
      <c r="L475" s="16"/>
      <c r="M475" s="15"/>
    </row>
    <row r="476" spans="1:26" ht="18" customHeight="1" thickBot="1" x14ac:dyDescent="0.25">
      <c r="A476" s="41"/>
      <c r="B476" s="241" t="s">
        <v>213</v>
      </c>
      <c r="C476" s="242"/>
      <c r="D476" s="242"/>
      <c r="E476" s="242"/>
      <c r="F476" s="242"/>
      <c r="G476" s="243"/>
      <c r="H476" s="9"/>
      <c r="I476" s="9"/>
      <c r="J476" s="83"/>
      <c r="L476" s="16"/>
      <c r="M476" s="15"/>
    </row>
    <row r="477" spans="1:26" ht="18" customHeight="1" x14ac:dyDescent="0.2">
      <c r="A477" s="41"/>
      <c r="B477" s="6"/>
      <c r="C477" s="6"/>
      <c r="D477" s="6"/>
      <c r="E477" s="6"/>
      <c r="F477" s="6"/>
      <c r="G477" s="6"/>
      <c r="H477" s="5"/>
      <c r="I477" s="83"/>
      <c r="J477" s="83"/>
      <c r="L477" s="16"/>
      <c r="M477" s="15"/>
    </row>
    <row r="478" spans="1:26" s="25" customFormat="1" ht="18" customHeight="1" x14ac:dyDescent="0.2">
      <c r="A478" s="81" t="s">
        <v>201</v>
      </c>
      <c r="B478" s="235" t="s">
        <v>134</v>
      </c>
      <c r="C478" s="235"/>
      <c r="D478" s="235"/>
      <c r="E478" s="235"/>
      <c r="F478" s="235"/>
      <c r="G478" s="235"/>
      <c r="H478" s="235"/>
      <c r="I478" s="235"/>
      <c r="J478" s="3"/>
      <c r="K478" s="3"/>
      <c r="L478" s="3"/>
      <c r="M478" s="3"/>
      <c r="N478" s="5"/>
      <c r="O478" s="65"/>
      <c r="P478" s="65"/>
      <c r="Q478" s="65"/>
      <c r="R478" s="65"/>
      <c r="S478" s="65"/>
      <c r="T478" s="65"/>
      <c r="U478" s="65"/>
      <c r="V478" s="82"/>
      <c r="W478" s="83"/>
      <c r="X478" s="83"/>
      <c r="Y478" s="83"/>
      <c r="Z478" s="83"/>
    </row>
    <row r="479" spans="1:26" s="25" customFormat="1" ht="18" customHeight="1" x14ac:dyDescent="0.2">
      <c r="A479" s="81"/>
      <c r="B479" s="65"/>
      <c r="C479" s="65"/>
      <c r="D479" s="65"/>
      <c r="E479" s="65"/>
      <c r="F479" s="65"/>
      <c r="G479" s="84"/>
      <c r="H479" s="84"/>
      <c r="I479" s="84"/>
      <c r="J479" s="3"/>
      <c r="K479" s="3"/>
      <c r="L479" s="3"/>
      <c r="M479" s="3"/>
      <c r="N479" s="5"/>
      <c r="O479" s="65"/>
      <c r="P479" s="65"/>
      <c r="Q479" s="65"/>
      <c r="R479" s="65"/>
      <c r="S479" s="65"/>
      <c r="T479" s="65"/>
      <c r="U479" s="65"/>
      <c r="V479" s="82"/>
      <c r="W479" s="83"/>
      <c r="X479" s="83"/>
      <c r="Y479" s="83"/>
      <c r="Z479" s="83"/>
    </row>
    <row r="480" spans="1:26" s="25" customFormat="1" ht="18" customHeight="1" x14ac:dyDescent="0.2">
      <c r="A480" s="85"/>
      <c r="B480" s="250" t="s">
        <v>114</v>
      </c>
      <c r="C480" s="250"/>
      <c r="D480" s="250"/>
      <c r="E480" s="250"/>
      <c r="F480" s="250"/>
      <c r="G480" s="250"/>
      <c r="H480" s="250"/>
      <c r="I480" s="250"/>
      <c r="J480" s="83"/>
      <c r="K480" s="83"/>
      <c r="L480" s="83"/>
      <c r="M480" s="83"/>
      <c r="N480" s="83"/>
      <c r="O480" s="83"/>
      <c r="P480" s="83"/>
      <c r="Q480" s="83"/>
      <c r="R480" s="83"/>
      <c r="S480" s="65"/>
      <c r="T480" s="65"/>
      <c r="U480" s="65"/>
      <c r="V480" s="82"/>
      <c r="W480" s="83"/>
      <c r="X480" s="83"/>
      <c r="Y480" s="83"/>
      <c r="Z480" s="83"/>
    </row>
    <row r="481" spans="1:26" s="25" customFormat="1" ht="18" customHeight="1" x14ac:dyDescent="0.2">
      <c r="A481" s="85"/>
      <c r="B481" s="250"/>
      <c r="C481" s="250"/>
      <c r="D481" s="250"/>
      <c r="E481" s="250"/>
      <c r="F481" s="250"/>
      <c r="G481" s="250"/>
      <c r="H481" s="250"/>
      <c r="I481" s="250"/>
      <c r="J481" s="86"/>
      <c r="K481" s="86"/>
      <c r="L481" s="83"/>
      <c r="M481" s="83"/>
      <c r="N481" s="83"/>
      <c r="O481" s="83"/>
      <c r="P481" s="83"/>
      <c r="Q481" s="83"/>
      <c r="R481" s="83"/>
      <c r="S481" s="65"/>
      <c r="T481" s="65"/>
      <c r="U481" s="65"/>
      <c r="V481" s="82"/>
      <c r="W481" s="83"/>
      <c r="X481" s="83"/>
      <c r="Y481" s="83"/>
      <c r="Z481" s="83"/>
    </row>
    <row r="482" spans="1:26" s="25" customFormat="1" ht="18" customHeight="1" thickBot="1" x14ac:dyDescent="0.25">
      <c r="A482" s="85"/>
      <c r="B482" s="83"/>
      <c r="C482" s="83"/>
      <c r="D482" s="83"/>
      <c r="E482" s="83"/>
      <c r="F482" s="83"/>
      <c r="G482" s="83"/>
      <c r="H482" s="83"/>
      <c r="I482" s="83"/>
      <c r="J482" s="83"/>
      <c r="K482" s="83"/>
      <c r="L482" s="83"/>
      <c r="M482" s="83"/>
      <c r="N482" s="83"/>
      <c r="O482" s="83"/>
      <c r="P482" s="83"/>
      <c r="Q482" s="83"/>
      <c r="R482" s="83"/>
      <c r="S482" s="65"/>
      <c r="T482" s="65"/>
      <c r="U482" s="65"/>
      <c r="V482" s="82"/>
      <c r="W482" s="83"/>
      <c r="X482" s="83"/>
      <c r="Y482" s="83"/>
      <c r="Z482" s="83"/>
    </row>
    <row r="483" spans="1:26" s="25" customFormat="1" ht="81" customHeight="1" thickBot="1" x14ac:dyDescent="0.25">
      <c r="A483" s="85"/>
      <c r="B483" s="244"/>
      <c r="C483" s="245"/>
      <c r="D483" s="245"/>
      <c r="E483" s="245"/>
      <c r="F483" s="245"/>
      <c r="G483" s="245"/>
      <c r="H483" s="245"/>
      <c r="I483" s="246"/>
      <c r="J483" s="86"/>
      <c r="K483" s="86"/>
      <c r="L483" s="86"/>
      <c r="M483" s="86"/>
      <c r="N483" s="86"/>
      <c r="O483" s="65"/>
      <c r="P483" s="65"/>
      <c r="Q483" s="65"/>
      <c r="R483" s="65"/>
      <c r="S483" s="65"/>
      <c r="T483" s="65"/>
      <c r="U483" s="65"/>
      <c r="V483" s="82"/>
      <c r="W483" s="83"/>
      <c r="X483" s="83"/>
      <c r="Y483" s="83"/>
      <c r="Z483" s="83"/>
    </row>
    <row r="484" spans="1:26" s="25" customFormat="1" ht="18" customHeight="1" x14ac:dyDescent="0.2">
      <c r="A484" s="87"/>
      <c r="B484" s="88"/>
      <c r="C484" s="88"/>
      <c r="D484" s="88"/>
      <c r="E484" s="88"/>
      <c r="F484" s="88"/>
      <c r="G484" s="88"/>
      <c r="H484" s="88"/>
      <c r="I484" s="88"/>
      <c r="J484" s="3"/>
      <c r="K484" s="3"/>
      <c r="L484" s="3"/>
      <c r="M484" s="3"/>
      <c r="N484" s="5"/>
      <c r="O484" s="65"/>
      <c r="P484" s="65"/>
      <c r="Q484" s="65"/>
      <c r="R484" s="65"/>
      <c r="S484" s="65"/>
      <c r="T484" s="65"/>
      <c r="U484" s="65"/>
      <c r="V484" s="82"/>
      <c r="W484" s="83"/>
      <c r="X484" s="83"/>
      <c r="Y484" s="83"/>
      <c r="Z484" s="83"/>
    </row>
    <row r="485" spans="1:26" s="25" customFormat="1" ht="18" customHeight="1" x14ac:dyDescent="0.2">
      <c r="A485" s="81" t="s">
        <v>202</v>
      </c>
      <c r="B485" s="251" t="s">
        <v>135</v>
      </c>
      <c r="C485" s="251"/>
      <c r="D485" s="251"/>
      <c r="E485" s="251"/>
      <c r="F485" s="251"/>
      <c r="G485" s="251"/>
      <c r="H485" s="251"/>
      <c r="I485" s="251"/>
      <c r="J485" s="89"/>
      <c r="K485" s="3"/>
      <c r="L485" s="89"/>
      <c r="O485" s="65"/>
      <c r="P485" s="65"/>
      <c r="Q485" s="65"/>
      <c r="R485" s="65"/>
      <c r="S485" s="65"/>
      <c r="T485" s="65"/>
      <c r="U485" s="65"/>
      <c r="V485" s="82"/>
      <c r="W485" s="83"/>
      <c r="X485" s="83"/>
      <c r="Y485" s="83"/>
      <c r="Z485" s="83"/>
    </row>
    <row r="486" spans="1:26" s="25" customFormat="1" ht="18" customHeight="1" x14ac:dyDescent="0.2">
      <c r="A486" s="81"/>
      <c r="B486" s="6"/>
      <c r="C486" s="6"/>
      <c r="D486" s="6"/>
      <c r="E486" s="6"/>
      <c r="F486" s="6"/>
      <c r="G486" s="6"/>
      <c r="H486" s="6"/>
      <c r="I486" s="6"/>
      <c r="J486" s="89"/>
      <c r="K486" s="3"/>
      <c r="L486" s="89"/>
      <c r="O486" s="65"/>
      <c r="P486" s="65"/>
      <c r="Q486" s="65"/>
      <c r="R486" s="65"/>
      <c r="S486" s="65"/>
      <c r="T486" s="65"/>
      <c r="U486" s="65"/>
      <c r="V486" s="82"/>
      <c r="W486" s="83"/>
      <c r="X486" s="83"/>
      <c r="Y486" s="83"/>
      <c r="Z486" s="83"/>
    </row>
    <row r="487" spans="1:26" s="25" customFormat="1" ht="18" customHeight="1" x14ac:dyDescent="0.2">
      <c r="A487" s="85"/>
      <c r="B487" s="252" t="s">
        <v>137</v>
      </c>
      <c r="C487" s="252"/>
      <c r="D487" s="252"/>
      <c r="E487" s="252"/>
      <c r="F487" s="252"/>
      <c r="G487" s="252"/>
      <c r="H487" s="252"/>
      <c r="I487" s="252"/>
      <c r="J487" s="90"/>
      <c r="K487" s="90"/>
      <c r="L487" s="90"/>
      <c r="M487" s="90"/>
      <c r="O487" s="65"/>
      <c r="P487" s="65"/>
      <c r="Q487" s="65"/>
      <c r="R487" s="65"/>
      <c r="S487" s="65"/>
      <c r="T487" s="65"/>
      <c r="U487" s="65"/>
      <c r="V487" s="82"/>
      <c r="W487" s="83"/>
      <c r="X487" s="83"/>
      <c r="Y487" s="83"/>
      <c r="Z487" s="83"/>
    </row>
    <row r="488" spans="1:26" s="25" customFormat="1" ht="18" customHeight="1" thickBot="1" x14ac:dyDescent="0.25">
      <c r="A488" s="85"/>
      <c r="B488" s="68"/>
      <c r="C488" s="68"/>
      <c r="D488" s="68"/>
      <c r="E488" s="68"/>
      <c r="F488" s="68"/>
      <c r="G488" s="68"/>
      <c r="H488" s="68"/>
      <c r="I488" s="68"/>
      <c r="J488" s="90"/>
      <c r="K488" s="90"/>
      <c r="L488" s="90"/>
      <c r="M488" s="90"/>
      <c r="O488" s="65"/>
      <c r="P488" s="65"/>
      <c r="Q488" s="65"/>
      <c r="R488" s="65"/>
      <c r="S488" s="65"/>
      <c r="T488" s="65"/>
      <c r="U488" s="65"/>
      <c r="V488" s="82"/>
      <c r="W488" s="83"/>
      <c r="X488" s="83"/>
      <c r="Y488" s="83"/>
      <c r="Z488" s="83"/>
    </row>
    <row r="489" spans="1:26" s="25" customFormat="1" ht="76.5" customHeight="1" thickBot="1" x14ac:dyDescent="0.25">
      <c r="A489" s="85"/>
      <c r="B489" s="244"/>
      <c r="C489" s="245"/>
      <c r="D489" s="245"/>
      <c r="E489" s="245"/>
      <c r="F489" s="245"/>
      <c r="G489" s="245"/>
      <c r="H489" s="245"/>
      <c r="I489" s="246"/>
      <c r="J489" s="86"/>
      <c r="K489" s="86"/>
      <c r="L489" s="86"/>
      <c r="M489" s="86"/>
      <c r="N489" s="86"/>
      <c r="O489" s="65"/>
      <c r="P489" s="65"/>
      <c r="Q489" s="65"/>
      <c r="R489" s="65"/>
      <c r="S489" s="65"/>
      <c r="T489" s="65"/>
      <c r="U489" s="65"/>
      <c r="V489" s="82"/>
      <c r="W489" s="83"/>
      <c r="X489" s="83"/>
      <c r="Y489" s="83"/>
      <c r="Z489" s="83"/>
    </row>
    <row r="490" spans="1:26" ht="18" customHeight="1" x14ac:dyDescent="0.2">
      <c r="A490" s="40"/>
      <c r="B490" s="411"/>
      <c r="C490" s="411"/>
      <c r="D490" s="411"/>
      <c r="E490" s="411"/>
      <c r="F490" s="411"/>
      <c r="G490" s="411"/>
      <c r="H490" s="411"/>
      <c r="I490" s="411"/>
      <c r="K490" s="18"/>
      <c r="M490" s="15"/>
    </row>
  </sheetData>
  <sheetProtection algorithmName="SHA-512" hashValue="+iqBbCz+7vH085pTe8NvG63GWL55QUQ84ue6vtlPDPtQP4BRcKvGecayv1uRRV65TMUDmoBUq65JhfBguQFtpg==" saltValue="TnTOhTUiWiFjVqZTk1/Hwg==" spinCount="100000" sheet="1" selectLockedCells="1"/>
  <customSheetViews>
    <customSheetView guid="{D3D44B00-728C-4E36-BE2E-F5489615A9D0}" showPageBreaks="1" showGridLines="0" printArea="1" hiddenColumns="1" showRuler="0" topLeftCell="A458">
      <selection activeCell="J476" sqref="J476"/>
      <rowBreaks count="12" manualBreakCount="12">
        <brk id="40" max="11" man="1"/>
        <brk id="81" max="11" man="1"/>
        <brk id="125" max="11" man="1"/>
        <brk id="162" max="11" man="1"/>
        <brk id="206" max="11" man="1"/>
        <brk id="250" max="11" man="1"/>
        <brk id="291" max="11" man="1"/>
        <brk id="328" max="11" man="1"/>
        <brk id="368" max="11" man="1"/>
        <brk id="410" max="11" man="1"/>
        <brk id="451" max="11" man="1"/>
        <brk id="475" max="11" man="1"/>
      </rowBreaks>
      <pageMargins left="0.19685039370078741" right="0.19685039370078741" top="0.39370078740157483" bottom="0.39370078740157483" header="0.51181102362204722" footer="0.11811023622047245"/>
      <pageSetup paperSize="9" scale="90" fitToHeight="0" orientation="landscape" cellComments="asDisplayed" r:id="rId1"/>
      <headerFooter alignWithMargins="0">
        <oddFooter>Seite &amp;P von &amp;N</oddFooter>
      </headerFooter>
    </customSheetView>
    <customSheetView guid="{693D4481-C466-455C-A462-8F49CCEFE2CB}" showGridLines="0" hiddenColumns="1" showRuler="0" topLeftCell="A58">
      <selection activeCell="B79" sqref="B79:H80"/>
      <rowBreaks count="12" manualBreakCount="12">
        <brk id="40" max="11" man="1"/>
        <brk id="81" max="11" man="1"/>
        <brk id="125" max="11" man="1"/>
        <brk id="162" max="11" man="1"/>
        <brk id="206" max="11" man="1"/>
        <brk id="250" max="11" man="1"/>
        <brk id="291" max="11" man="1"/>
        <brk id="328" max="11" man="1"/>
        <brk id="368" max="11" man="1"/>
        <brk id="410" max="11" man="1"/>
        <brk id="451" max="11" man="1"/>
        <brk id="475" max="11" man="1"/>
      </rowBreaks>
      <pageMargins left="0.19685039370078741" right="0.19685039370078741" top="0.39370078740157483" bottom="0.39370078740157483" header="0.51181102362204722" footer="0.11811023622047245"/>
      <pageSetup paperSize="9" scale="90" fitToHeight="0" orientation="landscape" cellComments="asDisplayed" r:id="rId2"/>
      <headerFooter alignWithMargins="0">
        <oddFooter>Seite &amp;P von &amp;N</oddFooter>
      </headerFooter>
    </customSheetView>
    <customSheetView guid="{66355A87-5609-46D2-9C44-6B20394BCE55}" showGridLines="0" hiddenColumns="1" showRuler="0" topLeftCell="A16">
      <selection activeCell="K48" sqref="K48"/>
      <rowBreaks count="11" manualBreakCount="11">
        <brk id="80" max="11" man="1"/>
        <brk id="124" max="11" man="1"/>
        <brk id="161" max="11" man="1"/>
        <brk id="205" max="11" man="1"/>
        <brk id="249" max="11" man="1"/>
        <brk id="290" max="11" man="1"/>
        <brk id="327" max="11" man="1"/>
        <brk id="367" max="11" man="1"/>
        <brk id="409" max="11" man="1"/>
        <brk id="450" max="11" man="1"/>
        <brk id="474" max="11" man="1"/>
      </rowBreaks>
      <pageMargins left="0.19685039370078741" right="0.19685039370078741" top="0.39370078740157483" bottom="0.39370078740157483" header="0.51181102362204722" footer="0.11811023622047245"/>
      <pageSetup paperSize="9" scale="90" fitToHeight="0" orientation="landscape" cellComments="asDisplayed" r:id="rId3"/>
      <headerFooter alignWithMargins="0">
        <oddFooter>Seite &amp;P von &amp;N</oddFooter>
      </headerFooter>
    </customSheetView>
  </customSheetViews>
  <mergeCells count="295">
    <mergeCell ref="B284:I284"/>
    <mergeCell ref="B277:E277"/>
    <mergeCell ref="B203:F203"/>
    <mergeCell ref="B200:F200"/>
    <mergeCell ref="F156:F160"/>
    <mergeCell ref="B291:E291"/>
    <mergeCell ref="B292:E292"/>
    <mergeCell ref="B295:E295"/>
    <mergeCell ref="B296:E296"/>
    <mergeCell ref="B282:E282"/>
    <mergeCell ref="B233:E233"/>
    <mergeCell ref="B255:K255"/>
    <mergeCell ref="B274:E274"/>
    <mergeCell ref="B240:H240"/>
    <mergeCell ref="J195:J203"/>
    <mergeCell ref="J184:J191"/>
    <mergeCell ref="I184:I191"/>
    <mergeCell ref="B209:I212"/>
    <mergeCell ref="I195:I203"/>
    <mergeCell ref="B220:E227"/>
    <mergeCell ref="B290:E290"/>
    <mergeCell ref="B253:E253"/>
    <mergeCell ref="B271:E271"/>
    <mergeCell ref="B279:I280"/>
    <mergeCell ref="B231:E231"/>
    <mergeCell ref="B256:I256"/>
    <mergeCell ref="B269:E269"/>
    <mergeCell ref="B232:E232"/>
    <mergeCell ref="B275:E275"/>
    <mergeCell ref="B272:E272"/>
    <mergeCell ref="B238:E238"/>
    <mergeCell ref="B237:E237"/>
    <mergeCell ref="B245:G245"/>
    <mergeCell ref="B244:G244"/>
    <mergeCell ref="B236:E236"/>
    <mergeCell ref="B270:E270"/>
    <mergeCell ref="B235:E235"/>
    <mergeCell ref="B248:G248"/>
    <mergeCell ref="B249:G249"/>
    <mergeCell ref="B247:G247"/>
    <mergeCell ref="B251:H251"/>
    <mergeCell ref="B76:I76"/>
    <mergeCell ref="B78:I78"/>
    <mergeCell ref="B167:G168"/>
    <mergeCell ref="D165:D166"/>
    <mergeCell ref="E165:E166"/>
    <mergeCell ref="F165:F166"/>
    <mergeCell ref="B80:I80"/>
    <mergeCell ref="F145:G145"/>
    <mergeCell ref="B278:E278"/>
    <mergeCell ref="B214:I219"/>
    <mergeCell ref="G222:G227"/>
    <mergeCell ref="I222:I227"/>
    <mergeCell ref="B228:E228"/>
    <mergeCell ref="B229:E229"/>
    <mergeCell ref="H222:H227"/>
    <mergeCell ref="H185:H187"/>
    <mergeCell ref="B190:F190"/>
    <mergeCell ref="B189:F189"/>
    <mergeCell ref="B193:I193"/>
    <mergeCell ref="B191:F191"/>
    <mergeCell ref="B82:I82"/>
    <mergeCell ref="B161:C161"/>
    <mergeCell ref="B188:F188"/>
    <mergeCell ref="B205:I205"/>
    <mergeCell ref="B87:H87"/>
    <mergeCell ref="B97:I97"/>
    <mergeCell ref="B88:H88"/>
    <mergeCell ref="B124:F124"/>
    <mergeCell ref="C131:E131"/>
    <mergeCell ref="F172:F176"/>
    <mergeCell ref="E170:E171"/>
    <mergeCell ref="D156:D160"/>
    <mergeCell ref="F137:G137"/>
    <mergeCell ref="F138:G138"/>
    <mergeCell ref="B148:I149"/>
    <mergeCell ref="B122:F122"/>
    <mergeCell ref="D172:D176"/>
    <mergeCell ref="F142:G142"/>
    <mergeCell ref="F140:G140"/>
    <mergeCell ref="F143:G143"/>
    <mergeCell ref="F141:G141"/>
    <mergeCell ref="G156:G160"/>
    <mergeCell ref="E154:E155"/>
    <mergeCell ref="F154:H155"/>
    <mergeCell ref="B172:C176"/>
    <mergeCell ref="B50:I50"/>
    <mergeCell ref="B64:I64"/>
    <mergeCell ref="B71:I71"/>
    <mergeCell ref="B84:I84"/>
    <mergeCell ref="B103:I103"/>
    <mergeCell ref="B207:I207"/>
    <mergeCell ref="B242:I242"/>
    <mergeCell ref="B263:I264"/>
    <mergeCell ref="B90:I90"/>
    <mergeCell ref="B92:I93"/>
    <mergeCell ref="B234:E234"/>
    <mergeCell ref="B57:G57"/>
    <mergeCell ref="B201:F201"/>
    <mergeCell ref="B202:F202"/>
    <mergeCell ref="B86:H86"/>
    <mergeCell ref="B185:F187"/>
    <mergeCell ref="B195:F199"/>
    <mergeCell ref="G195:G199"/>
    <mergeCell ref="G185:G187"/>
    <mergeCell ref="B69:F69"/>
    <mergeCell ref="H195:H199"/>
    <mergeCell ref="B177:C177"/>
    <mergeCell ref="B73:I74"/>
    <mergeCell ref="B95:I95"/>
    <mergeCell ref="B490:I490"/>
    <mergeCell ref="E304:E307"/>
    <mergeCell ref="B304:D307"/>
    <mergeCell ref="H379:H381"/>
    <mergeCell ref="B434:F434"/>
    <mergeCell ref="G444:G445"/>
    <mergeCell ref="B376:F376"/>
    <mergeCell ref="B404:H404"/>
    <mergeCell ref="B324:I324"/>
    <mergeCell ref="B311:I311"/>
    <mergeCell ref="H336:H340"/>
    <mergeCell ref="B341:F341"/>
    <mergeCell ref="B489:I489"/>
    <mergeCell ref="B356:K356"/>
    <mergeCell ref="B358:I358"/>
    <mergeCell ref="B360:I360"/>
    <mergeCell ref="B362:I362"/>
    <mergeCell ref="B364:I364"/>
    <mergeCell ref="B415:I415"/>
    <mergeCell ref="H444:H445"/>
    <mergeCell ref="B446:F446"/>
    <mergeCell ref="H438:H440"/>
    <mergeCell ref="B440:F440"/>
    <mergeCell ref="K366:K367"/>
    <mergeCell ref="A106:A110"/>
    <mergeCell ref="B105:I105"/>
    <mergeCell ref="B180:C180"/>
    <mergeCell ref="B183:I183"/>
    <mergeCell ref="F146:G146"/>
    <mergeCell ref="B112:H114"/>
    <mergeCell ref="B163:C163"/>
    <mergeCell ref="B164:C164"/>
    <mergeCell ref="E156:E160"/>
    <mergeCell ref="B151:I152"/>
    <mergeCell ref="F144:G144"/>
    <mergeCell ref="E172:E176"/>
    <mergeCell ref="B178:C178"/>
    <mergeCell ref="B179:C179"/>
    <mergeCell ref="F170:H171"/>
    <mergeCell ref="G165:G166"/>
    <mergeCell ref="H165:H166"/>
    <mergeCell ref="H156:H160"/>
    <mergeCell ref="F135:G135"/>
    <mergeCell ref="I128:I130"/>
    <mergeCell ref="I116:I124"/>
    <mergeCell ref="F139:G139"/>
    <mergeCell ref="B162:C162"/>
    <mergeCell ref="B156:C160"/>
    <mergeCell ref="A51:A53"/>
    <mergeCell ref="B60:G60"/>
    <mergeCell ref="B51:I53"/>
    <mergeCell ref="A65:A67"/>
    <mergeCell ref="B62:G62"/>
    <mergeCell ref="B59:G59"/>
    <mergeCell ref="B58:G58"/>
    <mergeCell ref="B61:G61"/>
    <mergeCell ref="H55:H56"/>
    <mergeCell ref="B55:G56"/>
    <mergeCell ref="B1:E1"/>
    <mergeCell ref="B26:F26"/>
    <mergeCell ref="B36:C36"/>
    <mergeCell ref="E32:I32"/>
    <mergeCell ref="D28:E28"/>
    <mergeCell ref="B3:I14"/>
    <mergeCell ref="B41:E41"/>
    <mergeCell ref="B46:I48"/>
    <mergeCell ref="B20:I22"/>
    <mergeCell ref="B28:C28"/>
    <mergeCell ref="D29:E29"/>
    <mergeCell ref="H28:I28"/>
    <mergeCell ref="B17:I18"/>
    <mergeCell ref="B31:C32"/>
    <mergeCell ref="E31:I31"/>
    <mergeCell ref="E33:I33"/>
    <mergeCell ref="B35:C35"/>
    <mergeCell ref="B39:E39"/>
    <mergeCell ref="B24:I24"/>
    <mergeCell ref="G26:I26"/>
    <mergeCell ref="H29:I29"/>
    <mergeCell ref="B37:C37"/>
    <mergeCell ref="B43:I44"/>
    <mergeCell ref="B230:E230"/>
    <mergeCell ref="B285:E289"/>
    <mergeCell ref="B273:E273"/>
    <mergeCell ref="G266:G268"/>
    <mergeCell ref="B313:I314"/>
    <mergeCell ref="J116:J124"/>
    <mergeCell ref="B119:F119"/>
    <mergeCell ref="B99:I99"/>
    <mergeCell ref="B101:I101"/>
    <mergeCell ref="B107:I110"/>
    <mergeCell ref="F136:G136"/>
    <mergeCell ref="B121:F121"/>
    <mergeCell ref="H128:H130"/>
    <mergeCell ref="J131:J136"/>
    <mergeCell ref="B116:F118"/>
    <mergeCell ref="H116:H118"/>
    <mergeCell ref="B120:F120"/>
    <mergeCell ref="G116:G118"/>
    <mergeCell ref="B125:E126"/>
    <mergeCell ref="F131:G131"/>
    <mergeCell ref="F132:G132"/>
    <mergeCell ref="F133:G133"/>
    <mergeCell ref="F134:G134"/>
    <mergeCell ref="F220:I221"/>
    <mergeCell ref="F222:F227"/>
    <mergeCell ref="G172:G176"/>
    <mergeCell ref="H172:H176"/>
    <mergeCell ref="B276:E276"/>
    <mergeCell ref="B258:I261"/>
    <mergeCell ref="B485:I485"/>
    <mergeCell ref="B487:I487"/>
    <mergeCell ref="G336:G340"/>
    <mergeCell ref="F266:F268"/>
    <mergeCell ref="B343:K343"/>
    <mergeCell ref="B345:G345"/>
    <mergeCell ref="G349:G350"/>
    <mergeCell ref="H326:H328"/>
    <mergeCell ref="B318:I318"/>
    <mergeCell ref="B320:I320"/>
    <mergeCell ref="B329:F329"/>
    <mergeCell ref="B332:I335"/>
    <mergeCell ref="B351:F351"/>
    <mergeCell ref="B297:E297"/>
    <mergeCell ref="F285:F289"/>
    <mergeCell ref="B347:G347"/>
    <mergeCell ref="B480:I481"/>
    <mergeCell ref="B366:I366"/>
    <mergeCell ref="B293:E293"/>
    <mergeCell ref="H432:H434"/>
    <mergeCell ref="B405:H405"/>
    <mergeCell ref="B408:H408"/>
    <mergeCell ref="H372:H375"/>
    <mergeCell ref="B378:E378"/>
    <mergeCell ref="B448:I448"/>
    <mergeCell ref="B354:I354"/>
    <mergeCell ref="G432:G434"/>
    <mergeCell ref="G427:G428"/>
    <mergeCell ref="B423:I423"/>
    <mergeCell ref="B382:F382"/>
    <mergeCell ref="B368:I368"/>
    <mergeCell ref="G384:G386"/>
    <mergeCell ref="B387:F387"/>
    <mergeCell ref="G285:G289"/>
    <mergeCell ref="B466:G466"/>
    <mergeCell ref="B483:I483"/>
    <mergeCell ref="F304:F307"/>
    <mergeCell ref="B478:I478"/>
    <mergeCell ref="B412:I413"/>
    <mergeCell ref="F372:F375"/>
    <mergeCell ref="G372:G375"/>
    <mergeCell ref="B370:H370"/>
    <mergeCell ref="B417:I417"/>
    <mergeCell ref="B419:I419"/>
    <mergeCell ref="B421:I421"/>
    <mergeCell ref="B402:H402"/>
    <mergeCell ref="B441:F441"/>
    <mergeCell ref="B425:G425"/>
    <mergeCell ref="B435:F435"/>
    <mergeCell ref="G438:G440"/>
    <mergeCell ref="B429:F429"/>
    <mergeCell ref="B469:G469"/>
    <mergeCell ref="H392:H394"/>
    <mergeCell ref="B476:G476"/>
    <mergeCell ref="H471:H475"/>
    <mergeCell ref="I471:I475"/>
    <mergeCell ref="G304:G307"/>
    <mergeCell ref="B395:F395"/>
    <mergeCell ref="B398:H398"/>
    <mergeCell ref="B427:F427"/>
    <mergeCell ref="F379:F381"/>
    <mergeCell ref="B390:F390"/>
    <mergeCell ref="G379:G381"/>
    <mergeCell ref="B400:I400"/>
    <mergeCell ref="B410:I410"/>
    <mergeCell ref="B294:E294"/>
    <mergeCell ref="B299:I302"/>
    <mergeCell ref="B330:F330"/>
    <mergeCell ref="G326:G328"/>
    <mergeCell ref="B316:I316"/>
    <mergeCell ref="B322:I322"/>
    <mergeCell ref="B309:D309"/>
    <mergeCell ref="B308:D308"/>
    <mergeCell ref="G392:G394"/>
    <mergeCell ref="B352:F352"/>
  </mergeCells>
  <phoneticPr fontId="0" type="noConversion"/>
  <conditionalFormatting sqref="H116:H124 K192 I184:J191">
    <cfRule type="containsText" dxfId="3" priority="7" operator="containsText" text="Gesamt">
      <formula>NOT(ISERROR(SEARCH("Gesamt",H116)))</formula>
    </cfRule>
  </conditionalFormatting>
  <conditionalFormatting sqref="I195:J203">
    <cfRule type="containsText" dxfId="2" priority="5" operator="containsText" text="Gesamt">
      <formula>NOT(ISERROR(SEARCH("Gesamt",I195)))</formula>
    </cfRule>
  </conditionalFormatting>
  <conditionalFormatting sqref="I116:I124">
    <cfRule type="containsText" dxfId="1" priority="2" operator="containsText" text="Gesamt">
      <formula>NOT(ISERROR(SEARCH("Gesamt",I116)))</formula>
    </cfRule>
  </conditionalFormatting>
  <conditionalFormatting sqref="J116:J124">
    <cfRule type="containsText" dxfId="0" priority="1" operator="containsText" text="Gesamt">
      <formula>NOT(ISERROR(SEARCH("Gesamt",J116)))</formula>
    </cfRule>
  </conditionalFormatting>
  <dataValidations count="21">
    <dataValidation type="list" allowBlank="1" showInputMessage="1" showErrorMessage="1" errorTitle="Fehler" error="Bitte wählen Sie eine Antwortmöglichkeit aus der Liste aus." sqref="E36" xr:uid="{00000000-0002-0000-0000-000000000000}">
      <formula1>"HR A,HR B,GnR,PR,VR"</formula1>
    </dataValidation>
    <dataValidation type="decimal" operator="greaterThanOrEqual" allowBlank="1" showInputMessage="1" showErrorMessage="1" errorTitle="Fehler" error="Bitte geben Sie eine Dezimalzahl größer oder gleich Null ein." sqref="G446:H446 G479:I479 F269:G271 E308:E309 I131:I146 H119:H124 H341 G312:I312 G390 G72:I72 I87:I88 G91:I91 G355:I355 G411:I411 F272:F273 F228:I234 F274:G274 G441:H442 D177:H180" xr:uid="{00000000-0002-0000-0000-000001000000}">
      <formula1>0</formula1>
    </dataValidation>
    <dataValidation type="whole" operator="greaterThanOrEqual" allowBlank="1" showInputMessage="1" showErrorMessage="1" errorTitle="Fehler" error="Bitte geben Sie eine Ganzzahl größer oder gleich Null ein." sqref="G119:G124 G188:H191 G341 G395:H395 H131:H146 G435:H436 G429:H431 G382:H383 G376:H377 G329:H330 D161:H164" xr:uid="{00000000-0002-0000-0000-000002000000}">
      <formula1>0</formula1>
    </dataValidation>
    <dataValidation type="list" allowBlank="1" showInputMessage="1" showErrorMessage="1" errorTitle="Fehler" error="Bitte wählen Sie eine Antwort aus der Liste aus." sqref="I398 H244:H245" xr:uid="{00000000-0002-0000-0000-000003000000}">
      <formula1>"Ja,Nein"</formula1>
    </dataValidation>
    <dataValidation type="decimal" operator="greaterThanOrEqual" allowBlank="1" showInputMessage="1" showErrorMessage="1" errorTitle="Fehler" error="Bitte eine Dezimalzahl größer oder gleich Null eingeben." sqref="G200:H203" xr:uid="{00000000-0002-0000-0000-000004000000}">
      <formula1>0</formula1>
    </dataValidation>
    <dataValidation type="decimal" showInputMessage="1" showErrorMessage="1" errorTitle="Fehler" error="Die Beteiligungsverhältnisse dürfen 100% nicht übersteigen und pro Zeile 15% nicht unterschreiten." sqref="H62:I62" xr:uid="{00000000-0002-0000-0000-000005000000}">
      <formula1>15</formula1>
      <formula2>100-($H$57+$H$58+$H$59+$H$60+$H$61)</formula2>
    </dataValidation>
    <dataValidation type="whole" allowBlank="1" showInputMessage="1" showErrorMessage="1" errorTitle="Fehler" error="Bitte eine achtstellige Betriebsnummer beginnend mit 10 eingeben." sqref="F42:G42 F45:G45" xr:uid="{00000000-0002-0000-0000-000006000000}">
      <formula1>52000000</formula1>
      <formula2>52999999</formula2>
    </dataValidation>
    <dataValidation type="whole" allowBlank="1" showInputMessage="1" showErrorMessage="1" errorTitle="Fehler" error="Bitte eine achtstellige Betriebsnummer beginnend mit 22 eingeben." sqref="F39:G40" xr:uid="{00000000-0002-0000-0000-000007000000}">
      <formula1>22000000</formula1>
      <formula2>22999999</formula2>
    </dataValidation>
    <dataValidation allowBlank="1" showInputMessage="1" showErrorMessage="1" errorTitle="Fehler" sqref="F41:G41" xr:uid="{00000000-0002-0000-0000-000008000000}"/>
    <dataValidation type="whole" operator="greaterThanOrEqual" allowBlank="1" showInputMessage="1" showErrorMessage="1" error="Bitte geben Sie eine Ganzzahl größer oder gleich Null ein. " sqref="I404:I405 I408" xr:uid="{00000000-0002-0000-0000-000009000000}">
      <formula1>0</formula1>
    </dataValidation>
    <dataValidation type="decimal" showInputMessage="1" showErrorMessage="1" errorTitle="Fehler" error="Die Beteiligungsverhältnisse dürfen 100% nicht übersteigen und pro Zeile 15% nicht unterschreiten." sqref="H57:I57" xr:uid="{00000000-0002-0000-0000-00000A000000}">
      <formula1>15</formula1>
      <formula2>100-($H$58+$H$59+$H$60+$H$61+$H$62)</formula2>
    </dataValidation>
    <dataValidation type="decimal" showInputMessage="1" showErrorMessage="1" errorTitle="Fehler" error="Die Beteiligungsverhältnisse dürfen 100% nicht übersteigen und pro Zeile 15% nicht unterschreiten." sqref="H58:I58" xr:uid="{00000000-0002-0000-0000-00000B000000}">
      <formula1>15</formula1>
      <formula2>100-($H$57+$H$59+$H$60+$H$61+$H$62)</formula2>
    </dataValidation>
    <dataValidation type="decimal" showInputMessage="1" showErrorMessage="1" errorTitle="Fehler" error="Die Beteiligungsverhältnisse dürfen 100% nicht übersteigen und pro Zeile 15% nicht unterschreiten." sqref="H59:I59" xr:uid="{00000000-0002-0000-0000-00000C000000}">
      <formula1>15</formula1>
      <formula2>100-($H$57+$H$58+$H$60+$H$61+$H$62)</formula2>
    </dataValidation>
    <dataValidation type="decimal" showInputMessage="1" showErrorMessage="1" errorTitle="Fehler" error="Die Beteiligungsverhältnisse dürfen 100% nicht übersteigen und pro Zeile 15% nicht unterschreiten." sqref="H60:I60" xr:uid="{00000000-0002-0000-0000-00000D000000}">
      <formula1>15</formula1>
      <formula2>100-($H$57+$H$58+$H$59+$H$61+$H$62)</formula2>
    </dataValidation>
    <dataValidation type="decimal" showInputMessage="1" showErrorMessage="1" errorTitle="Fehler" error="Die Beteiligungsverhältnisse dürfen 100% nicht übersteigen und pro Zeile 15% nicht unterschreiten." sqref="H61:I61" xr:uid="{00000000-0002-0000-0000-00000E000000}">
      <formula1>15</formula1>
      <formula2>100-($H$57+$H$58+$H$59+$H$60+$H$62)</formula2>
    </dataValidation>
    <dataValidation type="whole" operator="greaterThanOrEqual" allowBlank="1" showInputMessage="1" showErrorMessage="1" sqref="G464 G387 I387:J387 G351:G352 H476:I476 H466 F308:G309 I308:I309" xr:uid="{00000000-0002-0000-0000-00000F000000}">
      <formula1>0</formula1>
    </dataValidation>
    <dataValidation operator="greaterThanOrEqual" allowBlank="1" showInputMessage="1" showErrorMessage="1" sqref="C295:E297 C291:E291 B285:B288 B290:B297 F285:H288" xr:uid="{00000000-0002-0000-0000-000010000000}"/>
    <dataValidation type="decimal" operator="greaterThanOrEqual" allowBlank="1" showInputMessage="1" showErrorMessage="1" sqref="J282:K284 F282:I283" xr:uid="{00000000-0002-0000-0000-000011000000}">
      <formula1>0</formula1>
    </dataValidation>
    <dataValidation type="list" allowBlank="1" showInputMessage="1" showErrorMessage="1" sqref="C454:C462 D451:D453 H477 H469:H470" xr:uid="{00000000-0002-0000-0000-000012000000}">
      <formula1>"Ja, Nein"</formula1>
    </dataValidation>
    <dataValidation type="decimal" operator="greaterThan" allowBlank="1" showInputMessage="1" showErrorMessage="1" sqref="H290:H297" xr:uid="{00000000-0002-0000-0000-000013000000}">
      <formula1>-100</formula1>
    </dataValidation>
    <dataValidation type="decimal" operator="greaterThanOrEqual" allowBlank="1" showInputMessage="1" showErrorMessage="1" errorTitle="Fehler" error="Bitte wählen Sie eine Antwort aus der Liste aus." sqref="H248:H249" xr:uid="{21BFBFD6-893D-42EC-B3F3-B2CEB3442085}">
      <formula1>0</formula1>
    </dataValidation>
  </dataValidations>
  <pageMargins left="0.23622047244094491" right="0.23622047244094491" top="0.74803149606299213" bottom="0.74803149606299213" header="0.31496062992125984" footer="0.31496062992125984"/>
  <pageSetup paperSize="9" scale="70" fitToWidth="0" fitToHeight="0" orientation="landscape" cellComments="asDisplayed" horizontalDpi="300" verticalDpi="300" r:id="rId4"/>
  <headerFooter alignWithMargins="0">
    <oddFooter>&amp;CSeite &amp;P von &amp;N</oddFooter>
  </headerFooter>
  <rowBreaks count="18" manualBreakCount="18">
    <brk id="33" max="9" man="1"/>
    <brk id="70" max="9" man="1"/>
    <brk id="96" max="9" man="1"/>
    <brk id="127" max="9" man="1"/>
    <brk id="150" max="9" man="1"/>
    <brk id="165" max="9" man="1"/>
    <brk id="192" max="9" man="1"/>
    <brk id="219" max="9" man="1"/>
    <brk id="252" max="9" man="1"/>
    <brk id="281" max="9" man="1"/>
    <brk id="310" max="9" man="1"/>
    <brk id="323" max="9" man="1"/>
    <brk id="352" max="9" man="1"/>
    <brk id="377" max="9" man="1"/>
    <brk id="390" max="9" man="1"/>
    <brk id="416" max="9" man="1"/>
    <brk id="442" max="9" man="1"/>
    <brk id="463"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16C4A-1E11-4E95-A93A-0871285DCD5F}">
  <sheetPr codeName="Tabelle2"/>
  <dimension ref="A1:C268"/>
  <sheetViews>
    <sheetView workbookViewId="0">
      <selection activeCell="D82" sqref="D82"/>
    </sheetView>
  </sheetViews>
  <sheetFormatPr baseColWidth="10" defaultRowHeight="12.75" x14ac:dyDescent="0.2"/>
  <sheetData>
    <row r="1" spans="1:3" x14ac:dyDescent="0.2">
      <c r="A1" t="s">
        <v>16</v>
      </c>
      <c r="B1" t="s">
        <v>214</v>
      </c>
    </row>
    <row r="2" spans="1:3" ht="25.5" x14ac:dyDescent="0.2">
      <c r="A2" t="s">
        <v>458</v>
      </c>
      <c r="B2" t="str" cm="1">
        <f t="array" aca="1" ref="B2" ca="1">IF(INDIRECT("Fragebogen!$G$26")="","",INDIRECT("Fragebogen!$G$26"))</f>
        <v/>
      </c>
      <c r="C2" s="10">
        <f>Fragebogen!$G$26</f>
        <v>0</v>
      </c>
    </row>
    <row r="3" spans="1:3" x14ac:dyDescent="0.2">
      <c r="A3" t="s">
        <v>303</v>
      </c>
      <c r="B3" t="str" cm="1">
        <f t="array" aca="1" ref="B3" ca="1">IF(INDIRECT("Fragebogen!$D$29")="","",INDIRECT("Fragebogen!$D$29"))</f>
        <v/>
      </c>
      <c r="C3" s="10">
        <f>Fragebogen!$D$29</f>
        <v>0</v>
      </c>
    </row>
    <row r="4" spans="1:3" x14ac:dyDescent="0.2">
      <c r="A4" t="s">
        <v>304</v>
      </c>
      <c r="B4" t="str" cm="1">
        <f t="array" aca="1" ref="B4" ca="1">IF(INDIRECT("Fragebogen!$F$29")="","",INDIRECT("Fragebogen!$F$29"))</f>
        <v/>
      </c>
      <c r="C4" s="10">
        <f>Fragebogen!$F$29</f>
        <v>0</v>
      </c>
    </row>
    <row r="5" spans="1:3" x14ac:dyDescent="0.2">
      <c r="A5" t="s">
        <v>305</v>
      </c>
      <c r="B5" t="str" cm="1">
        <f t="array" aca="1" ref="B5" ca="1">IF(INDIRECT("Fragebogen!$G$29")="","",INDIRECT("Fragebogen!$G$29"))</f>
        <v/>
      </c>
      <c r="C5" s="10">
        <f>Fragebogen!$G$29</f>
        <v>0</v>
      </c>
    </row>
    <row r="6" spans="1:3" x14ac:dyDescent="0.2">
      <c r="A6" t="s">
        <v>306</v>
      </c>
      <c r="B6" t="str" cm="1">
        <f t="array" aca="1" ref="B6" ca="1">IF(INDIRECT("Fragebogen!$H$29")="","",INDIRECT("Fragebogen!$H$29"))</f>
        <v/>
      </c>
      <c r="C6" s="10">
        <f>Fragebogen!$H$29</f>
        <v>0</v>
      </c>
    </row>
    <row r="7" spans="1:3" ht="25.5" x14ac:dyDescent="0.2">
      <c r="A7" t="s">
        <v>307</v>
      </c>
      <c r="B7" t="str" cm="1">
        <f t="array" aca="1" ref="B7" ca="1">IF(INDIRECT("Fragebogen!$E$31")="","",INDIRECT("Fragebogen!$E$31"))</f>
        <v/>
      </c>
      <c r="C7" s="10">
        <f>Fragebogen!$E$31</f>
        <v>0</v>
      </c>
    </row>
    <row r="8" spans="1:3" ht="25.5" x14ac:dyDescent="0.2">
      <c r="A8" t="s">
        <v>308</v>
      </c>
      <c r="B8" t="str" cm="1">
        <f t="array" aca="1" ref="B8" ca="1">IF(INDIRECT("Fragebogen!$E$32")="","",INDIRECT("Fragebogen!$E$32"))</f>
        <v/>
      </c>
      <c r="C8" s="10">
        <f>Fragebogen!$E$32</f>
        <v>0</v>
      </c>
    </row>
    <row r="9" spans="1:3" ht="25.5" x14ac:dyDescent="0.2">
      <c r="A9" t="s">
        <v>309</v>
      </c>
      <c r="B9" t="str" cm="1">
        <f t="array" aca="1" ref="B9" ca="1">IF(INDIRECT("Fragebogen!$E$33")="","",INDIRECT("Fragebogen!$E$33"))</f>
        <v/>
      </c>
      <c r="C9" s="10">
        <f>Fragebogen!$E$33</f>
        <v>0</v>
      </c>
    </row>
    <row r="10" spans="1:3" x14ac:dyDescent="0.2">
      <c r="A10" t="s">
        <v>310</v>
      </c>
      <c r="B10" t="str" cm="1">
        <f t="array" aca="1" ref="B10" ca="1">IF(INDIRECT("Fragebogen!$E$35")="","",INDIRECT("Fragebogen!$E$35"))</f>
        <v/>
      </c>
      <c r="C10" s="10">
        <f>Fragebogen!$E$35</f>
        <v>0</v>
      </c>
    </row>
    <row r="11" spans="1:3" x14ac:dyDescent="0.2">
      <c r="A11" t="s">
        <v>311</v>
      </c>
      <c r="B11" t="str" cm="1">
        <f t="array" aca="1" ref="B11" ca="1">IF(INDIRECT("Fragebogen!$E$36")="","",INDIRECT("Fragebogen!$E$36"))</f>
        <v/>
      </c>
      <c r="C11" s="10">
        <f>Fragebogen!$E$36</f>
        <v>0</v>
      </c>
    </row>
    <row r="12" spans="1:3" x14ac:dyDescent="0.2">
      <c r="A12" t="s">
        <v>312</v>
      </c>
      <c r="B12" t="str" cm="1">
        <f t="array" aca="1" ref="B12" ca="1">IF(INDIRECT("Fragebogen!$F$36")="","",INDIRECT("Fragebogen!$F$36"))</f>
        <v/>
      </c>
      <c r="C12" s="10">
        <f>Fragebogen!$F$36</f>
        <v>0</v>
      </c>
    </row>
    <row r="13" spans="1:3" x14ac:dyDescent="0.2">
      <c r="A13" t="s">
        <v>459</v>
      </c>
      <c r="B13" t="str" cm="1">
        <f t="array" aca="1" ref="B13" ca="1">IF(INDIRECT("Fragebogen!$F$39")="","",INDIRECT("Fragebogen!$F$39"))</f>
        <v/>
      </c>
      <c r="C13">
        <f>Fragebogen!$F$39</f>
        <v>0</v>
      </c>
    </row>
    <row r="14" spans="1:3" ht="25.5" x14ac:dyDescent="0.2">
      <c r="A14" t="s">
        <v>313</v>
      </c>
      <c r="B14" t="str" cm="1">
        <f t="array" aca="1" ref="B14" ca="1">IF(INDIRECT("Fragebogen!$F$41")="","",INDIRECT("Fragebogen!$F$41"))</f>
        <v/>
      </c>
      <c r="C14">
        <f>Fragebogen!$F$41</f>
        <v>0</v>
      </c>
    </row>
    <row r="15" spans="1:3" x14ac:dyDescent="0.2">
      <c r="A15" t="s">
        <v>314</v>
      </c>
      <c r="B15" t="str" cm="1">
        <f t="array" aca="1" ref="B15" ca="1">IF(INDIRECT("Fragebogen!$B$57")="","",INDIRECT("Fragebogen!$B$57"))</f>
        <v/>
      </c>
      <c r="C15" s="10">
        <f>Fragebogen!$B$57</f>
        <v>0</v>
      </c>
    </row>
    <row r="16" spans="1:3" x14ac:dyDescent="0.2">
      <c r="A16" t="s">
        <v>315</v>
      </c>
      <c r="B16" t="str" cm="1">
        <f t="array" aca="1" ref="B16" ca="1">IF(INDIRECT("Fragebogen!$H$57")="","",INDIRECT("Fragebogen!$H$57"))</f>
        <v/>
      </c>
      <c r="C16" s="11">
        <f>Fragebogen!$H$57</f>
        <v>0</v>
      </c>
    </row>
    <row r="17" spans="1:3" x14ac:dyDescent="0.2">
      <c r="A17" t="s">
        <v>316</v>
      </c>
      <c r="B17" t="str" cm="1">
        <f t="array" aca="1" ref="B17" ca="1">IF(INDIRECT("Fragebogen!$B$58")="","",INDIRECT("Fragebogen!$B$58"))</f>
        <v/>
      </c>
      <c r="C17" s="10">
        <f>Fragebogen!$B$58</f>
        <v>0</v>
      </c>
    </row>
    <row r="18" spans="1:3" x14ac:dyDescent="0.2">
      <c r="A18" t="s">
        <v>317</v>
      </c>
      <c r="B18" t="str" cm="1">
        <f t="array" aca="1" ref="B18" ca="1">IF(INDIRECT("Fragebogen!$H$58")="","",INDIRECT("Fragebogen!$H$58"))</f>
        <v/>
      </c>
      <c r="C18" s="11">
        <f>Fragebogen!$H$58</f>
        <v>0</v>
      </c>
    </row>
    <row r="19" spans="1:3" x14ac:dyDescent="0.2">
      <c r="A19" t="s">
        <v>318</v>
      </c>
      <c r="B19" t="str" cm="1">
        <f t="array" aca="1" ref="B19" ca="1">IF(INDIRECT("Fragebogen!$B$59")="","",INDIRECT("Fragebogen!$B$59"))</f>
        <v/>
      </c>
      <c r="C19" s="10">
        <f>Fragebogen!$B$59</f>
        <v>0</v>
      </c>
    </row>
    <row r="20" spans="1:3" x14ac:dyDescent="0.2">
      <c r="A20" t="s">
        <v>319</v>
      </c>
      <c r="B20" t="str" cm="1">
        <f t="array" aca="1" ref="B20" ca="1">IF(INDIRECT("Fragebogen!$H$59")="","",INDIRECT("Fragebogen!$H$59"))</f>
        <v/>
      </c>
      <c r="C20" s="11">
        <f>Fragebogen!$H$59</f>
        <v>0</v>
      </c>
    </row>
    <row r="21" spans="1:3" x14ac:dyDescent="0.2">
      <c r="A21" t="s">
        <v>320</v>
      </c>
      <c r="B21" t="str" cm="1">
        <f t="array" aca="1" ref="B21" ca="1">IF(INDIRECT("Fragebogen!$B$60")="","",INDIRECT("Fragebogen!$B$60"))</f>
        <v/>
      </c>
      <c r="C21" s="10">
        <f>Fragebogen!$B$60</f>
        <v>0</v>
      </c>
    </row>
    <row r="22" spans="1:3" x14ac:dyDescent="0.2">
      <c r="A22" t="s">
        <v>321</v>
      </c>
      <c r="B22" t="str" cm="1">
        <f t="array" aca="1" ref="B22" ca="1">IF(INDIRECT("Fragebogen!$H$60")="","",INDIRECT("Fragebogen!$H$60"))</f>
        <v/>
      </c>
      <c r="C22" s="11">
        <f>Fragebogen!$H$60</f>
        <v>0</v>
      </c>
    </row>
    <row r="23" spans="1:3" x14ac:dyDescent="0.2">
      <c r="A23" t="s">
        <v>322</v>
      </c>
      <c r="B23" t="str" cm="1">
        <f t="array" aca="1" ref="B23" ca="1">IF(INDIRECT("Fragebogen!$B$61")="","",INDIRECT("Fragebogen!$B$61"))</f>
        <v/>
      </c>
      <c r="C23" s="10">
        <f>Fragebogen!$B$61</f>
        <v>0</v>
      </c>
    </row>
    <row r="24" spans="1:3" x14ac:dyDescent="0.2">
      <c r="A24" t="s">
        <v>323</v>
      </c>
      <c r="B24" t="str" cm="1">
        <f t="array" aca="1" ref="B24" ca="1">IF(INDIRECT("Fragebogen!$H$61")="","",INDIRECT("Fragebogen!$H$61"))</f>
        <v/>
      </c>
      <c r="C24" s="11">
        <f>Fragebogen!$H$61</f>
        <v>0</v>
      </c>
    </row>
    <row r="25" spans="1:3" x14ac:dyDescent="0.2">
      <c r="A25" t="s">
        <v>324</v>
      </c>
      <c r="B25" t="str" cm="1">
        <f t="array" aca="1" ref="B25" ca="1">IF(INDIRECT("Fragebogen!$B$62")="","",INDIRECT("Fragebogen!$B$62"))</f>
        <v/>
      </c>
      <c r="C25" s="10">
        <f>Fragebogen!$B$62</f>
        <v>0</v>
      </c>
    </row>
    <row r="26" spans="1:3" x14ac:dyDescent="0.2">
      <c r="A26" t="s">
        <v>325</v>
      </c>
      <c r="B26" t="str" cm="1">
        <f t="array" aca="1" ref="B26" ca="1">IF(INDIRECT("Fragebogen!$H$62")="","",INDIRECT("Fragebogen!$H$62"))</f>
        <v/>
      </c>
      <c r="C26" s="11">
        <f>Fragebogen!$H$62</f>
        <v>0</v>
      </c>
    </row>
    <row r="27" spans="1:3" x14ac:dyDescent="0.2">
      <c r="A27" t="s">
        <v>326</v>
      </c>
      <c r="B27" t="str" cm="1">
        <f t="array" aca="1" ref="B27" ca="1">IF(INDIRECT("Fragebogen!$B$68")="","",INDIRECT("Fragebogen!$B$68"))</f>
        <v/>
      </c>
      <c r="C27" s="10">
        <f>Fragebogen!$B$68</f>
        <v>0</v>
      </c>
    </row>
    <row r="28" spans="1:3" x14ac:dyDescent="0.2">
      <c r="A28" t="s">
        <v>327</v>
      </c>
      <c r="B28" t="str" cm="1">
        <f t="array" aca="1" ref="B28" ca="1">IF(INDIRECT("Fragebogen!$B$76")="","",INDIRECT("Fragebogen!$B$76"))</f>
        <v/>
      </c>
      <c r="C28">
        <f>Fragebogen!$B$76</f>
        <v>0</v>
      </c>
    </row>
    <row r="29" spans="1:3" x14ac:dyDescent="0.2">
      <c r="A29" t="s">
        <v>328</v>
      </c>
      <c r="B29" t="str" cm="1">
        <f t="array" aca="1" ref="B29" ca="1">IF(INDIRECT("Fragebogen!$B$82")="","",INDIRECT("Fragebogen!$B$82"))</f>
        <v/>
      </c>
      <c r="C29">
        <f>Fragebogen!$B$82</f>
        <v>0</v>
      </c>
    </row>
    <row r="30" spans="1:3" x14ac:dyDescent="0.2">
      <c r="A30" t="s">
        <v>329</v>
      </c>
      <c r="B30" t="str" cm="1">
        <f t="array" aca="1" ref="B30" ca="1">IF(INDIRECT("Fragebogen!$I$87")="","",INDIRECT("Fragebogen!$I$87"))</f>
        <v/>
      </c>
      <c r="C30" s="11">
        <f>Fragebogen!$I$87</f>
        <v>0</v>
      </c>
    </row>
    <row r="31" spans="1:3" x14ac:dyDescent="0.2">
      <c r="A31" t="s">
        <v>330</v>
      </c>
      <c r="B31" t="str" cm="1">
        <f t="array" aca="1" ref="B31" ca="1">IF(INDIRECT("Fragebogen!$I$88")="","",INDIRECT("Fragebogen!$I$88"))</f>
        <v/>
      </c>
      <c r="C31" s="11">
        <f>Fragebogen!$I$88</f>
        <v>0</v>
      </c>
    </row>
    <row r="32" spans="1:3" x14ac:dyDescent="0.2">
      <c r="A32" t="s">
        <v>331</v>
      </c>
      <c r="B32" t="str" cm="1">
        <f t="array" aca="1" ref="B32" ca="1">IF(INDIRECT("Fragebogen!$B$95")="","",INDIRECT("Fragebogen!$B$95"))</f>
        <v/>
      </c>
      <c r="C32">
        <f>Fragebogen!$B$95</f>
        <v>0</v>
      </c>
    </row>
    <row r="33" spans="1:3" x14ac:dyDescent="0.2">
      <c r="A33" t="s">
        <v>332</v>
      </c>
      <c r="B33" t="str" cm="1">
        <f t="array" aca="1" ref="B33" ca="1">IF(INDIRECT("Fragebogen!$B$101")="","",INDIRECT("Fragebogen!$B$101"))</f>
        <v/>
      </c>
      <c r="C33">
        <f>Fragebogen!$B$101</f>
        <v>0</v>
      </c>
    </row>
    <row r="34" spans="1:3" x14ac:dyDescent="0.2">
      <c r="A34" t="s">
        <v>333</v>
      </c>
      <c r="B34" t="str" cm="1">
        <f t="array" aca="1" ref="B34" ca="1">IF(INDIRECT("Fragebogen!$G$119")="","",INDIRECT("Fragebogen!$G$119"))</f>
        <v/>
      </c>
      <c r="C34" s="12">
        <f>Fragebogen!$G$119</f>
        <v>0</v>
      </c>
    </row>
    <row r="35" spans="1:3" x14ac:dyDescent="0.2">
      <c r="A35" t="s">
        <v>334</v>
      </c>
      <c r="B35" t="str" cm="1">
        <f t="array" aca="1" ref="B35" ca="1">IF(INDIRECT("Fragebogen!$H$119")="","",INDIRECT("Fragebogen!$H$119"))</f>
        <v/>
      </c>
      <c r="C35" s="11">
        <f>Fragebogen!$H$119</f>
        <v>0</v>
      </c>
    </row>
    <row r="36" spans="1:3" x14ac:dyDescent="0.2">
      <c r="A36" t="s">
        <v>335</v>
      </c>
      <c r="B36" t="str" cm="1">
        <f t="array" aca="1" ref="B36" ca="1">IF(INDIRECT("Fragebogen!$G$120")="","",INDIRECT("Fragebogen!$G$120"))</f>
        <v/>
      </c>
      <c r="C36" s="12">
        <f>Fragebogen!$G$120</f>
        <v>0</v>
      </c>
    </row>
    <row r="37" spans="1:3" x14ac:dyDescent="0.2">
      <c r="A37" t="s">
        <v>336</v>
      </c>
      <c r="B37" t="str" cm="1">
        <f t="array" aca="1" ref="B37" ca="1">IF(INDIRECT("Fragebogen!$H$120")="","",INDIRECT("Fragebogen!$H$120"))</f>
        <v/>
      </c>
      <c r="C37" s="11">
        <f>Fragebogen!$H$120</f>
        <v>0</v>
      </c>
    </row>
    <row r="38" spans="1:3" x14ac:dyDescent="0.2">
      <c r="A38" t="s">
        <v>337</v>
      </c>
      <c r="B38" t="str" cm="1">
        <f t="array" aca="1" ref="B38" ca="1">IF(INDIRECT("Fragebogen!$G$121")="","",INDIRECT("Fragebogen!$G$121"))</f>
        <v/>
      </c>
      <c r="C38" s="12">
        <f>Fragebogen!$G$121</f>
        <v>0</v>
      </c>
    </row>
    <row r="39" spans="1:3" x14ac:dyDescent="0.2">
      <c r="A39" t="s">
        <v>338</v>
      </c>
      <c r="B39" t="str" cm="1">
        <f t="array" aca="1" ref="B39" ca="1">IF(INDIRECT("Fragebogen!$H$121")="","",INDIRECT("Fragebogen!$H$121"))</f>
        <v/>
      </c>
      <c r="C39" s="11">
        <f>Fragebogen!$H$121</f>
        <v>0</v>
      </c>
    </row>
    <row r="40" spans="1:3" x14ac:dyDescent="0.2">
      <c r="A40" t="s">
        <v>339</v>
      </c>
      <c r="B40" t="str" cm="1">
        <f t="array" aca="1" ref="B40" ca="1">IF(INDIRECT("Fragebogen!$G$122")="","",INDIRECT("Fragebogen!$G$122"))</f>
        <v/>
      </c>
      <c r="C40" s="12">
        <f>Fragebogen!$G$122</f>
        <v>0</v>
      </c>
    </row>
    <row r="41" spans="1:3" x14ac:dyDescent="0.2">
      <c r="A41" t="s">
        <v>340</v>
      </c>
      <c r="B41" t="str" cm="1">
        <f t="array" aca="1" ref="B41" ca="1">IF(INDIRECT("Fragebogen!$H$122")="","",INDIRECT("Fragebogen!$H$122"))</f>
        <v/>
      </c>
      <c r="C41" s="11">
        <f>Fragebogen!$H$122</f>
        <v>0</v>
      </c>
    </row>
    <row r="42" spans="1:3" x14ac:dyDescent="0.2">
      <c r="A42" t="s">
        <v>341</v>
      </c>
      <c r="B42" t="str" cm="1">
        <f t="array" aca="1" ref="B42" ca="1">IF(INDIRECT("Fragebogen!$G$123")="","",INDIRECT("Fragebogen!$G$123"))</f>
        <v/>
      </c>
      <c r="C42" s="12">
        <f>Fragebogen!$G$123</f>
        <v>0</v>
      </c>
    </row>
    <row r="43" spans="1:3" x14ac:dyDescent="0.2">
      <c r="A43" t="s">
        <v>342</v>
      </c>
      <c r="B43" t="str" cm="1">
        <f t="array" aca="1" ref="B43" ca="1">IF(INDIRECT("Fragebogen!$H$123")="","",INDIRECT("Fragebogen!$H$123"))</f>
        <v/>
      </c>
      <c r="C43" s="11">
        <f>Fragebogen!$H$123</f>
        <v>0</v>
      </c>
    </row>
    <row r="44" spans="1:3" ht="25.5" x14ac:dyDescent="0.2">
      <c r="A44" t="s">
        <v>343</v>
      </c>
      <c r="B44" t="str" cm="1">
        <f t="array" aca="1" ref="B44" ca="1">IF(INDIRECT("Fragebogen!$G$124")="","",INDIRECT("Fragebogen!$G$124"))</f>
        <v/>
      </c>
      <c r="C44" s="12">
        <f>Fragebogen!$G$124</f>
        <v>0</v>
      </c>
    </row>
    <row r="45" spans="1:3" x14ac:dyDescent="0.2">
      <c r="A45" t="s">
        <v>344</v>
      </c>
      <c r="B45" t="str" cm="1">
        <f t="array" aca="1" ref="B45" ca="1">IF(INDIRECT("Fragebogen!$H$124")="","",INDIRECT("Fragebogen!$H$124"))</f>
        <v/>
      </c>
      <c r="C45" s="11">
        <f>Fragebogen!$H$124</f>
        <v>0</v>
      </c>
    </row>
    <row r="46" spans="1:3" x14ac:dyDescent="0.2">
      <c r="A46" t="s">
        <v>345</v>
      </c>
      <c r="B46" t="str" cm="1">
        <f t="array" aca="1" ref="B46" ca="1">IF(INDIRECT("Fragebogen!$H$131")="","",INDIRECT("Fragebogen!$H$131"))</f>
        <v/>
      </c>
      <c r="C46" s="12">
        <f>Fragebogen!$H$131</f>
        <v>0</v>
      </c>
    </row>
    <row r="47" spans="1:3" x14ac:dyDescent="0.2">
      <c r="A47" t="s">
        <v>346</v>
      </c>
      <c r="B47" t="str" cm="1">
        <f t="array" aca="1" ref="B47" ca="1">IF(INDIRECT("Fragebogen!$I$131")="","",INDIRECT("Fragebogen!$I$131"))</f>
        <v/>
      </c>
      <c r="C47" s="11">
        <f>Fragebogen!$I$131</f>
        <v>0</v>
      </c>
    </row>
    <row r="48" spans="1:3" x14ac:dyDescent="0.2">
      <c r="A48" t="s">
        <v>347</v>
      </c>
      <c r="B48" t="str" cm="1">
        <f t="array" aca="1" ref="B48" ca="1">IF(INDIRECT("Fragebogen!$H$132")="","",INDIRECT("Fragebogen!$H$132"))</f>
        <v/>
      </c>
      <c r="C48" s="12">
        <f>Fragebogen!$H$132</f>
        <v>0</v>
      </c>
    </row>
    <row r="49" spans="1:3" x14ac:dyDescent="0.2">
      <c r="A49" t="s">
        <v>348</v>
      </c>
      <c r="B49" t="str" cm="1">
        <f t="array" aca="1" ref="B49" ca="1">IF(INDIRECT("Fragebogen!$I$132")="","",INDIRECT("Fragebogen!$I$132"))</f>
        <v/>
      </c>
      <c r="C49" s="11">
        <f>Fragebogen!$I$132</f>
        <v>0</v>
      </c>
    </row>
    <row r="50" spans="1:3" x14ac:dyDescent="0.2">
      <c r="A50" t="s">
        <v>349</v>
      </c>
      <c r="B50" t="str" cm="1">
        <f t="array" aca="1" ref="B50" ca="1">IF(INDIRECT("Fragebogen!$H$133")="","",INDIRECT("Fragebogen!$H$133"))</f>
        <v/>
      </c>
      <c r="C50" s="12">
        <f>Fragebogen!$H$133</f>
        <v>0</v>
      </c>
    </row>
    <row r="51" spans="1:3" x14ac:dyDescent="0.2">
      <c r="A51" t="s">
        <v>350</v>
      </c>
      <c r="B51" t="str" cm="1">
        <f t="array" aca="1" ref="B51" ca="1">IF(INDIRECT("Fragebogen!$I$133")="","",INDIRECT("Fragebogen!$I$133"))</f>
        <v/>
      </c>
      <c r="C51" s="11">
        <f>Fragebogen!$I$133</f>
        <v>0</v>
      </c>
    </row>
    <row r="52" spans="1:3" x14ac:dyDescent="0.2">
      <c r="A52" t="s">
        <v>351</v>
      </c>
      <c r="B52" t="str" cm="1">
        <f t="array" aca="1" ref="B52" ca="1">IF(INDIRECT("Fragebogen!$H$134")="","",INDIRECT("Fragebogen!$H$134"))</f>
        <v/>
      </c>
      <c r="C52" s="12">
        <f>Fragebogen!$H$134</f>
        <v>0</v>
      </c>
    </row>
    <row r="53" spans="1:3" x14ac:dyDescent="0.2">
      <c r="A53" t="s">
        <v>352</v>
      </c>
      <c r="B53" t="str" cm="1">
        <f t="array" aca="1" ref="B53" ca="1">IF(INDIRECT("Fragebogen!$I$134")="","",INDIRECT("Fragebogen!$I$134"))</f>
        <v/>
      </c>
      <c r="C53" s="11">
        <f>Fragebogen!$I$134</f>
        <v>0</v>
      </c>
    </row>
    <row r="54" spans="1:3" ht="25.5" x14ac:dyDescent="0.2">
      <c r="A54" t="s">
        <v>353</v>
      </c>
      <c r="B54" t="str" cm="1">
        <f t="array" aca="1" ref="B54" ca="1">IF(INDIRECT("Fragebogen!$H$135")="","",INDIRECT("Fragebogen!$H$135"))</f>
        <v/>
      </c>
      <c r="C54" s="12">
        <f>Fragebogen!$H$135</f>
        <v>0</v>
      </c>
    </row>
    <row r="55" spans="1:3" x14ac:dyDescent="0.2">
      <c r="A55" t="s">
        <v>354</v>
      </c>
      <c r="B55" t="str" cm="1">
        <f t="array" aca="1" ref="B55" ca="1">IF(INDIRECT("Fragebogen!$I$135")="","",INDIRECT("Fragebogen!$I$135"))</f>
        <v/>
      </c>
      <c r="C55" s="11">
        <f>Fragebogen!$I$135</f>
        <v>0</v>
      </c>
    </row>
    <row r="56" spans="1:3" x14ac:dyDescent="0.2">
      <c r="A56" t="s">
        <v>355</v>
      </c>
      <c r="B56" t="str" cm="1">
        <f t="array" aca="1" ref="B56" ca="1">IF(INDIRECT("Fragebogen!$H$136")="","",INDIRECT("Fragebogen!$H$136"))</f>
        <v/>
      </c>
      <c r="C56" s="12">
        <f>Fragebogen!$H$136</f>
        <v>0</v>
      </c>
    </row>
    <row r="57" spans="1:3" x14ac:dyDescent="0.2">
      <c r="A57" t="s">
        <v>356</v>
      </c>
      <c r="B57" t="str" cm="1">
        <f t="array" aca="1" ref="B57" ca="1">IF(INDIRECT("Fragebogen!$I$136")="","",INDIRECT("Fragebogen!$I$136"))</f>
        <v/>
      </c>
      <c r="C57" s="11">
        <f>Fragebogen!$I$136</f>
        <v>0</v>
      </c>
    </row>
    <row r="58" spans="1:3" x14ac:dyDescent="0.2">
      <c r="A58" t="s">
        <v>357</v>
      </c>
      <c r="B58" t="str" cm="1">
        <f t="array" aca="1" ref="B58" ca="1">IF(INDIRECT("Fragebogen!$H$137")="","",INDIRECT("Fragebogen!$H$137"))</f>
        <v/>
      </c>
      <c r="C58" s="12">
        <f>Fragebogen!$H$137</f>
        <v>0</v>
      </c>
    </row>
    <row r="59" spans="1:3" x14ac:dyDescent="0.2">
      <c r="A59" t="s">
        <v>358</v>
      </c>
      <c r="B59" t="str" cm="1">
        <f t="array" aca="1" ref="B59" ca="1">IF(INDIRECT("Fragebogen!$I$137")="","",INDIRECT("Fragebogen!$I$137"))</f>
        <v/>
      </c>
      <c r="C59" s="11">
        <f>Fragebogen!$I$137</f>
        <v>0</v>
      </c>
    </row>
    <row r="60" spans="1:3" x14ac:dyDescent="0.2">
      <c r="A60" t="s">
        <v>359</v>
      </c>
      <c r="B60" t="str" cm="1">
        <f t="array" aca="1" ref="B60" ca="1">IF(INDIRECT("Fragebogen!$H$138")="","",INDIRECT("Fragebogen!$H$138"))</f>
        <v/>
      </c>
      <c r="C60" s="12">
        <f>Fragebogen!$H$138</f>
        <v>0</v>
      </c>
    </row>
    <row r="61" spans="1:3" x14ac:dyDescent="0.2">
      <c r="A61" t="s">
        <v>360</v>
      </c>
      <c r="B61" t="str" cm="1">
        <f t="array" aca="1" ref="B61" ca="1">IF(INDIRECT("Fragebogen!$I$138")="","",INDIRECT("Fragebogen!$I$138"))</f>
        <v/>
      </c>
      <c r="C61" s="11">
        <f>Fragebogen!$I$138</f>
        <v>0</v>
      </c>
    </row>
    <row r="62" spans="1:3" x14ac:dyDescent="0.2">
      <c r="A62" t="s">
        <v>361</v>
      </c>
      <c r="B62" t="str" cm="1">
        <f t="array" aca="1" ref="B62" ca="1">IF(INDIRECT("Fragebogen!$H$139")="","",INDIRECT("Fragebogen!$H$139"))</f>
        <v/>
      </c>
      <c r="C62" s="12">
        <f>Fragebogen!$H$139</f>
        <v>0</v>
      </c>
    </row>
    <row r="63" spans="1:3" x14ac:dyDescent="0.2">
      <c r="A63" t="s">
        <v>362</v>
      </c>
      <c r="B63" t="str" cm="1">
        <f t="array" aca="1" ref="B63" ca="1">IF(INDIRECT("Fragebogen!$I$139")="","",INDIRECT("Fragebogen!$I$139"))</f>
        <v/>
      </c>
      <c r="C63" s="11">
        <f>Fragebogen!$I$139</f>
        <v>0</v>
      </c>
    </row>
    <row r="64" spans="1:3" x14ac:dyDescent="0.2">
      <c r="A64" t="s">
        <v>363</v>
      </c>
      <c r="B64" t="str" cm="1">
        <f t="array" aca="1" ref="B64" ca="1">IF(INDIRECT("Fragebogen!$H$140")="","",INDIRECT("Fragebogen!$H$140"))</f>
        <v/>
      </c>
      <c r="C64" s="12">
        <f>Fragebogen!$H$140</f>
        <v>0</v>
      </c>
    </row>
    <row r="65" spans="1:3" x14ac:dyDescent="0.2">
      <c r="A65" t="s">
        <v>364</v>
      </c>
      <c r="B65" t="str" cm="1">
        <f t="array" aca="1" ref="B65" ca="1">IF(INDIRECT("Fragebogen!$I$140")="","",INDIRECT("Fragebogen!$I$140"))</f>
        <v/>
      </c>
      <c r="C65" s="11">
        <f>Fragebogen!$I$140</f>
        <v>0</v>
      </c>
    </row>
    <row r="66" spans="1:3" x14ac:dyDescent="0.2">
      <c r="A66" t="s">
        <v>365</v>
      </c>
      <c r="B66" t="str" cm="1">
        <f t="array" aca="1" ref="B66" ca="1">IF(INDIRECT("Fragebogen!$H$141")="","",INDIRECT("Fragebogen!$H$141"))</f>
        <v/>
      </c>
      <c r="C66" s="12">
        <f>Fragebogen!$H$141</f>
        <v>0</v>
      </c>
    </row>
    <row r="67" spans="1:3" x14ac:dyDescent="0.2">
      <c r="A67" t="s">
        <v>366</v>
      </c>
      <c r="B67" t="str" cm="1">
        <f t="array" aca="1" ref="B67" ca="1">IF(INDIRECT("Fragebogen!$I$141")="","",INDIRECT("Fragebogen!$I$141"))</f>
        <v/>
      </c>
      <c r="C67" s="11">
        <f>Fragebogen!$I$141</f>
        <v>0</v>
      </c>
    </row>
    <row r="68" spans="1:3" x14ac:dyDescent="0.2">
      <c r="A68" t="s">
        <v>367</v>
      </c>
      <c r="B68" t="str" cm="1">
        <f t="array" aca="1" ref="B68" ca="1">IF(INDIRECT("Fragebogen!$H$142")="","",INDIRECT("Fragebogen!$H$142"))</f>
        <v/>
      </c>
      <c r="C68" s="12">
        <f>Fragebogen!$H$142</f>
        <v>0</v>
      </c>
    </row>
    <row r="69" spans="1:3" x14ac:dyDescent="0.2">
      <c r="A69" t="s">
        <v>368</v>
      </c>
      <c r="B69" t="str" cm="1">
        <f t="array" aca="1" ref="B69" ca="1">IF(INDIRECT("Fragebogen!$I$142")="","",INDIRECT("Fragebogen!$I$142"))</f>
        <v/>
      </c>
      <c r="C69" s="11">
        <f>Fragebogen!$I$142</f>
        <v>0</v>
      </c>
    </row>
    <row r="70" spans="1:3" x14ac:dyDescent="0.2">
      <c r="A70" t="s">
        <v>369</v>
      </c>
      <c r="B70" t="str" cm="1">
        <f t="array" aca="1" ref="B70" ca="1">IF(INDIRECT("Fragebogen!$H$143")="","",INDIRECT("Fragebogen!$H$143"))</f>
        <v/>
      </c>
      <c r="C70" s="12">
        <f>Fragebogen!$H$143</f>
        <v>0</v>
      </c>
    </row>
    <row r="71" spans="1:3" x14ac:dyDescent="0.2">
      <c r="A71" t="s">
        <v>370</v>
      </c>
      <c r="B71" t="str" cm="1">
        <f t="array" aca="1" ref="B71" ca="1">IF(INDIRECT("Fragebogen!$I$143")="","",INDIRECT("Fragebogen!$I$143"))</f>
        <v/>
      </c>
      <c r="C71" s="11">
        <f>Fragebogen!$I$143</f>
        <v>0</v>
      </c>
    </row>
    <row r="72" spans="1:3" x14ac:dyDescent="0.2">
      <c r="A72" t="s">
        <v>371</v>
      </c>
      <c r="B72" t="str" cm="1">
        <f t="array" aca="1" ref="B72" ca="1">IF(INDIRECT("Fragebogen!$H$144")="","",INDIRECT("Fragebogen!$H$144"))</f>
        <v/>
      </c>
      <c r="C72" s="12">
        <f>Fragebogen!$H$144</f>
        <v>0</v>
      </c>
    </row>
    <row r="73" spans="1:3" x14ac:dyDescent="0.2">
      <c r="A73" t="s">
        <v>372</v>
      </c>
      <c r="B73" t="str" cm="1">
        <f t="array" aca="1" ref="B73" ca="1">IF(INDIRECT("Fragebogen!$I$144")="","",INDIRECT("Fragebogen!$I$144"))</f>
        <v/>
      </c>
      <c r="C73" s="11">
        <f>Fragebogen!$I$144</f>
        <v>0</v>
      </c>
    </row>
    <row r="74" spans="1:3" x14ac:dyDescent="0.2">
      <c r="A74" t="s">
        <v>373</v>
      </c>
      <c r="B74" t="str" cm="1">
        <f t="array" aca="1" ref="B74" ca="1">IF(INDIRECT("Fragebogen!$H$145")="","",INDIRECT("Fragebogen!$H$145"))</f>
        <v/>
      </c>
      <c r="C74" s="12">
        <f>Fragebogen!$H$145</f>
        <v>0</v>
      </c>
    </row>
    <row r="75" spans="1:3" x14ac:dyDescent="0.2">
      <c r="A75" t="s">
        <v>374</v>
      </c>
      <c r="B75" t="str" cm="1">
        <f t="array" aca="1" ref="B75" ca="1">IF(INDIRECT("Fragebogen!$I$145")="","",INDIRECT("Fragebogen!$I$145"))</f>
        <v/>
      </c>
      <c r="C75" s="11">
        <f>Fragebogen!$I$145</f>
        <v>0</v>
      </c>
    </row>
    <row r="76" spans="1:3" x14ac:dyDescent="0.2">
      <c r="A76" t="s">
        <v>375</v>
      </c>
      <c r="B76" t="str" cm="1">
        <f t="array" aca="1" ref="B76" ca="1">IF(INDIRECT("Fragebogen!$H$146")="","",INDIRECT("Fragebogen!$H$146"))</f>
        <v/>
      </c>
      <c r="C76" s="12">
        <f>Fragebogen!$H$146</f>
        <v>0</v>
      </c>
    </row>
    <row r="77" spans="1:3" x14ac:dyDescent="0.2">
      <c r="A77" t="s">
        <v>376</v>
      </c>
      <c r="B77" t="str" cm="1">
        <f t="array" aca="1" ref="B77" ca="1">IF(INDIRECT("Fragebogen!$I$146")="","",INDIRECT("Fragebogen!$I$146"))</f>
        <v/>
      </c>
      <c r="C77" s="11">
        <f>Fragebogen!$I$146</f>
        <v>0</v>
      </c>
    </row>
    <row r="78" spans="1:3" x14ac:dyDescent="0.2">
      <c r="A78" t="s">
        <v>377</v>
      </c>
      <c r="B78" t="str" cm="1">
        <f t="array" aca="1" ref="B78" ca="1">IF(INDIRECT("Fragebogen!$D$161")="","",INDIRECT("Fragebogen!$D$161"))</f>
        <v/>
      </c>
      <c r="C78" s="12">
        <f>Fragebogen!$D$161</f>
        <v>0</v>
      </c>
    </row>
    <row r="79" spans="1:3" x14ac:dyDescent="0.2">
      <c r="A79" t="s">
        <v>378</v>
      </c>
      <c r="B79" t="str" cm="1">
        <f t="array" aca="1" ref="B79" ca="1">IF(INDIRECT("Fragebogen!$E$161")="","",INDIRECT("Fragebogen!$E$161"))</f>
        <v/>
      </c>
      <c r="C79" s="12">
        <f>Fragebogen!$E$161</f>
        <v>0</v>
      </c>
    </row>
    <row r="80" spans="1:3" x14ac:dyDescent="0.2">
      <c r="A80" t="s">
        <v>379</v>
      </c>
      <c r="B80" t="str" cm="1">
        <f t="array" aca="1" ref="B80" ca="1">IF(INDIRECT("Fragebogen!$F$161")="","",INDIRECT("Fragebogen!$F$161"))</f>
        <v/>
      </c>
      <c r="C80" s="12">
        <f>Fragebogen!$F$161</f>
        <v>0</v>
      </c>
    </row>
    <row r="81" spans="1:3" x14ac:dyDescent="0.2">
      <c r="A81" t="s">
        <v>380</v>
      </c>
      <c r="B81" t="str" cm="1">
        <f t="array" aca="1" ref="B81" ca="1">IF(INDIRECT("Fragebogen!$G$161")="","",INDIRECT("Fragebogen!$G$161"))</f>
        <v/>
      </c>
      <c r="C81" s="12">
        <f>Fragebogen!$G$161</f>
        <v>0</v>
      </c>
    </row>
    <row r="82" spans="1:3" x14ac:dyDescent="0.2">
      <c r="A82" t="s">
        <v>381</v>
      </c>
      <c r="B82" t="str" cm="1">
        <f t="array" aca="1" ref="B82" ca="1">IF(INDIRECT("Fragebogen!$H$161")="","",INDIRECT("Fragebogen!$H$161"))</f>
        <v/>
      </c>
      <c r="C82" s="12">
        <f>Fragebogen!$H$161</f>
        <v>0</v>
      </c>
    </row>
    <row r="83" spans="1:3" x14ac:dyDescent="0.2">
      <c r="A83" t="s">
        <v>382</v>
      </c>
      <c r="B83" t="str" cm="1">
        <f t="array" aca="1" ref="B83" ca="1">IF(INDIRECT("Fragebogen!$D$162")="","",INDIRECT("Fragebogen!$D$162"))</f>
        <v/>
      </c>
      <c r="C83" s="12">
        <f>Fragebogen!$D$162</f>
        <v>0</v>
      </c>
    </row>
    <row r="84" spans="1:3" x14ac:dyDescent="0.2">
      <c r="A84" t="s">
        <v>383</v>
      </c>
      <c r="B84" t="str" cm="1">
        <f t="array" aca="1" ref="B84" ca="1">IF(INDIRECT("Fragebogen!$E$162")="","",INDIRECT("Fragebogen!$E$162"))</f>
        <v/>
      </c>
      <c r="C84" s="12">
        <f>Fragebogen!$E$162</f>
        <v>0</v>
      </c>
    </row>
    <row r="85" spans="1:3" x14ac:dyDescent="0.2">
      <c r="A85" t="s">
        <v>384</v>
      </c>
      <c r="B85" t="str" cm="1">
        <f t="array" aca="1" ref="B85" ca="1">IF(INDIRECT("Fragebogen!$F$162")="","",INDIRECT("Fragebogen!$F$162"))</f>
        <v/>
      </c>
      <c r="C85" s="12">
        <f>Fragebogen!$F$162</f>
        <v>0</v>
      </c>
    </row>
    <row r="86" spans="1:3" x14ac:dyDescent="0.2">
      <c r="A86" t="s">
        <v>385</v>
      </c>
      <c r="B86" t="str" cm="1">
        <f t="array" aca="1" ref="B86" ca="1">IF(INDIRECT("Fragebogen!$G$162")="","",INDIRECT("Fragebogen!$G$162"))</f>
        <v/>
      </c>
      <c r="C86" s="12">
        <f>Fragebogen!$G$162</f>
        <v>0</v>
      </c>
    </row>
    <row r="87" spans="1:3" x14ac:dyDescent="0.2">
      <c r="A87" t="s">
        <v>386</v>
      </c>
      <c r="B87" t="str" cm="1">
        <f t="array" aca="1" ref="B87" ca="1">IF(INDIRECT("Fragebogen!$H$162")="","",INDIRECT("Fragebogen!$H$162"))</f>
        <v/>
      </c>
      <c r="C87" s="12">
        <f>Fragebogen!$H$162</f>
        <v>0</v>
      </c>
    </row>
    <row r="88" spans="1:3" x14ac:dyDescent="0.2">
      <c r="A88" t="s">
        <v>387</v>
      </c>
      <c r="B88" t="str" cm="1">
        <f t="array" aca="1" ref="B88" ca="1">IF(INDIRECT("Fragebogen!$D$163")="","",INDIRECT("Fragebogen!$D$163"))</f>
        <v/>
      </c>
      <c r="C88" s="12">
        <f>Fragebogen!$D$163</f>
        <v>0</v>
      </c>
    </row>
    <row r="89" spans="1:3" x14ac:dyDescent="0.2">
      <c r="A89" t="s">
        <v>388</v>
      </c>
      <c r="B89" t="str" cm="1">
        <f t="array" aca="1" ref="B89" ca="1">IF(INDIRECT("Fragebogen!$E$163")="","",INDIRECT("Fragebogen!$E$163"))</f>
        <v/>
      </c>
      <c r="C89" s="12">
        <f>Fragebogen!$E$163</f>
        <v>0</v>
      </c>
    </row>
    <row r="90" spans="1:3" x14ac:dyDescent="0.2">
      <c r="A90" t="s">
        <v>389</v>
      </c>
      <c r="B90" t="str" cm="1">
        <f t="array" aca="1" ref="B90" ca="1">IF(INDIRECT("Fragebogen!$F$163")="","",INDIRECT("Fragebogen!$F$163"))</f>
        <v/>
      </c>
      <c r="C90" s="12">
        <f>Fragebogen!$F$163</f>
        <v>0</v>
      </c>
    </row>
    <row r="91" spans="1:3" x14ac:dyDescent="0.2">
      <c r="A91" t="s">
        <v>390</v>
      </c>
      <c r="B91" t="str" cm="1">
        <f t="array" aca="1" ref="B91" ca="1">IF(INDIRECT("Fragebogen!$G$163")="","",INDIRECT("Fragebogen!$G$163"))</f>
        <v/>
      </c>
      <c r="C91" s="12">
        <f>Fragebogen!$G$163</f>
        <v>0</v>
      </c>
    </row>
    <row r="92" spans="1:3" x14ac:dyDescent="0.2">
      <c r="A92" t="s">
        <v>391</v>
      </c>
      <c r="B92" t="str" cm="1">
        <f t="array" aca="1" ref="B92" ca="1">IF(INDIRECT("Fragebogen!$H$163")="","",INDIRECT("Fragebogen!$H$163"))</f>
        <v/>
      </c>
      <c r="C92" s="12">
        <f>Fragebogen!$H$163</f>
        <v>0</v>
      </c>
    </row>
    <row r="93" spans="1:3" x14ac:dyDescent="0.2">
      <c r="A93" t="s">
        <v>392</v>
      </c>
      <c r="B93" t="str" cm="1">
        <f t="array" aca="1" ref="B93" ca="1">IF(INDIRECT("Fragebogen!$D$164")="","",INDIRECT("Fragebogen!$D$164"))</f>
        <v/>
      </c>
      <c r="C93" s="12">
        <f>Fragebogen!$D$164</f>
        <v>0</v>
      </c>
    </row>
    <row r="94" spans="1:3" x14ac:dyDescent="0.2">
      <c r="A94" t="s">
        <v>393</v>
      </c>
      <c r="B94" t="str" cm="1">
        <f t="array" aca="1" ref="B94" ca="1">IF(INDIRECT("Fragebogen!$E$164")="","",INDIRECT("Fragebogen!$E$164"))</f>
        <v/>
      </c>
      <c r="C94" s="12">
        <f>Fragebogen!$E$164</f>
        <v>0</v>
      </c>
    </row>
    <row r="95" spans="1:3" x14ac:dyDescent="0.2">
      <c r="A95" t="s">
        <v>394</v>
      </c>
      <c r="B95" t="str" cm="1">
        <f t="array" aca="1" ref="B95" ca="1">IF(INDIRECT("Fragebogen!$F$164")="","",INDIRECT("Fragebogen!$F$164"))</f>
        <v/>
      </c>
      <c r="C95" s="12">
        <f>Fragebogen!$F$164</f>
        <v>0</v>
      </c>
    </row>
    <row r="96" spans="1:3" ht="25.5" x14ac:dyDescent="0.2">
      <c r="A96" t="s">
        <v>395</v>
      </c>
      <c r="B96" t="str" cm="1">
        <f t="array" aca="1" ref="B96" ca="1">IF(INDIRECT("Fragebogen!$G$164")="","",INDIRECT("Fragebogen!$G$164"))</f>
        <v/>
      </c>
      <c r="C96" s="12">
        <f>Fragebogen!$G$164</f>
        <v>0</v>
      </c>
    </row>
    <row r="97" spans="1:3" x14ac:dyDescent="0.2">
      <c r="A97" t="s">
        <v>396</v>
      </c>
      <c r="B97" t="str" cm="1">
        <f t="array" aca="1" ref="B97" ca="1">IF(INDIRECT("Fragebogen!$H$164")="","",INDIRECT("Fragebogen!$H$164"))</f>
        <v/>
      </c>
      <c r="C97" s="12">
        <f>Fragebogen!$H$164</f>
        <v>0</v>
      </c>
    </row>
    <row r="98" spans="1:3" x14ac:dyDescent="0.2">
      <c r="A98" t="s">
        <v>397</v>
      </c>
      <c r="B98" t="str" cm="1">
        <f t="array" aca="1" ref="B98" ca="1">IF(INDIRECT("Fragebogen!$D$177")="","",INDIRECT("Fragebogen!$D$177"))</f>
        <v/>
      </c>
      <c r="C98" s="11">
        <f>Fragebogen!$D$177</f>
        <v>0</v>
      </c>
    </row>
    <row r="99" spans="1:3" x14ac:dyDescent="0.2">
      <c r="A99" t="s">
        <v>398</v>
      </c>
      <c r="B99" t="str" cm="1">
        <f t="array" aca="1" ref="B99" ca="1">IF(INDIRECT("Fragebogen!$E$177")="","",INDIRECT("Fragebogen!$E$177"))</f>
        <v/>
      </c>
      <c r="C99" s="11">
        <f>Fragebogen!$E$177</f>
        <v>0</v>
      </c>
    </row>
    <row r="100" spans="1:3" x14ac:dyDescent="0.2">
      <c r="A100" t="s">
        <v>399</v>
      </c>
      <c r="B100" t="str" cm="1">
        <f t="array" aca="1" ref="B100" ca="1">IF(INDIRECT("Fragebogen!$F$177")="","",INDIRECT("Fragebogen!$F$177"))</f>
        <v/>
      </c>
      <c r="C100" s="11">
        <f>Fragebogen!$F$177</f>
        <v>0</v>
      </c>
    </row>
    <row r="101" spans="1:3" x14ac:dyDescent="0.2">
      <c r="A101" t="s">
        <v>400</v>
      </c>
      <c r="B101" t="str" cm="1">
        <f t="array" aca="1" ref="B101" ca="1">IF(INDIRECT("Fragebogen!$G$177")="","",INDIRECT("Fragebogen!$G$177"))</f>
        <v/>
      </c>
      <c r="C101" s="11">
        <f>Fragebogen!$G$177</f>
        <v>0</v>
      </c>
    </row>
    <row r="102" spans="1:3" x14ac:dyDescent="0.2">
      <c r="A102" t="s">
        <v>401</v>
      </c>
      <c r="B102" t="str" cm="1">
        <f t="array" aca="1" ref="B102" ca="1">IF(INDIRECT("Fragebogen!$H$177")="","",INDIRECT("Fragebogen!$H$177"))</f>
        <v/>
      </c>
      <c r="C102" s="11">
        <f>Fragebogen!$H$177</f>
        <v>0</v>
      </c>
    </row>
    <row r="103" spans="1:3" x14ac:dyDescent="0.2">
      <c r="A103" t="s">
        <v>402</v>
      </c>
      <c r="B103" t="str" cm="1">
        <f t="array" aca="1" ref="B103" ca="1">IF(INDIRECT("Fragebogen!$D$178")="","",INDIRECT("Fragebogen!$D$178"))</f>
        <v/>
      </c>
      <c r="C103" s="11">
        <f>Fragebogen!$D$178</f>
        <v>0</v>
      </c>
    </row>
    <row r="104" spans="1:3" x14ac:dyDescent="0.2">
      <c r="A104" t="s">
        <v>403</v>
      </c>
      <c r="B104" t="str" cm="1">
        <f t="array" aca="1" ref="B104" ca="1">IF(INDIRECT("Fragebogen!$E$178")="","",INDIRECT("Fragebogen!$E$178"))</f>
        <v/>
      </c>
      <c r="C104" s="11">
        <f>Fragebogen!$E$178</f>
        <v>0</v>
      </c>
    </row>
    <row r="105" spans="1:3" x14ac:dyDescent="0.2">
      <c r="A105" t="s">
        <v>404</v>
      </c>
      <c r="B105" t="str" cm="1">
        <f t="array" aca="1" ref="B105" ca="1">IF(INDIRECT("Fragebogen!$F$178")="","",INDIRECT("Fragebogen!$F$178"))</f>
        <v/>
      </c>
      <c r="C105" s="11">
        <f>Fragebogen!$F$178</f>
        <v>0</v>
      </c>
    </row>
    <row r="106" spans="1:3" ht="25.5" x14ac:dyDescent="0.2">
      <c r="A106" t="s">
        <v>405</v>
      </c>
      <c r="B106" t="str" cm="1">
        <f t="array" aca="1" ref="B106" ca="1">IF(INDIRECT("Fragebogen!$G$178")="","",INDIRECT("Fragebogen!$G$178"))</f>
        <v/>
      </c>
      <c r="C106" s="11">
        <f>Fragebogen!$G$178</f>
        <v>0</v>
      </c>
    </row>
    <row r="107" spans="1:3" x14ac:dyDescent="0.2">
      <c r="A107" t="s">
        <v>406</v>
      </c>
      <c r="B107" t="str" cm="1">
        <f t="array" aca="1" ref="B107" ca="1">IF(INDIRECT("Fragebogen!$H$178")="","",INDIRECT("Fragebogen!$H$178"))</f>
        <v/>
      </c>
      <c r="C107" s="11">
        <f>Fragebogen!$H$178</f>
        <v>0</v>
      </c>
    </row>
    <row r="108" spans="1:3" x14ac:dyDescent="0.2">
      <c r="A108" t="s">
        <v>407</v>
      </c>
      <c r="B108" t="str" cm="1">
        <f t="array" aca="1" ref="B108" ca="1">IF(INDIRECT("Fragebogen!$D$179")="","",INDIRECT("Fragebogen!$D$179"))</f>
        <v/>
      </c>
      <c r="C108" s="11">
        <f>Fragebogen!$D$179</f>
        <v>0</v>
      </c>
    </row>
    <row r="109" spans="1:3" x14ac:dyDescent="0.2">
      <c r="A109" t="s">
        <v>408</v>
      </c>
      <c r="B109" t="str" cm="1">
        <f t="array" aca="1" ref="B109" ca="1">IF(INDIRECT("Fragebogen!$E$179")="","",INDIRECT("Fragebogen!$E$179"))</f>
        <v/>
      </c>
      <c r="C109" s="11">
        <f>Fragebogen!$E$179</f>
        <v>0</v>
      </c>
    </row>
    <row r="110" spans="1:3" x14ac:dyDescent="0.2">
      <c r="A110" t="s">
        <v>409</v>
      </c>
      <c r="B110" t="str" cm="1">
        <f t="array" aca="1" ref="B110" ca="1">IF(INDIRECT("Fragebogen!$F$179")="","",INDIRECT("Fragebogen!$F$179"))</f>
        <v/>
      </c>
      <c r="C110" s="11">
        <f>Fragebogen!$F$179</f>
        <v>0</v>
      </c>
    </row>
    <row r="111" spans="1:3" x14ac:dyDescent="0.2">
      <c r="A111" t="s">
        <v>410</v>
      </c>
      <c r="B111" t="str" cm="1">
        <f t="array" aca="1" ref="B111" ca="1">IF(INDIRECT("Fragebogen!$G$179")="","",INDIRECT("Fragebogen!$G$179"))</f>
        <v/>
      </c>
      <c r="C111" s="11">
        <f>Fragebogen!$G$179</f>
        <v>0</v>
      </c>
    </row>
    <row r="112" spans="1:3" x14ac:dyDescent="0.2">
      <c r="A112" t="s">
        <v>411</v>
      </c>
      <c r="B112" t="str" cm="1">
        <f t="array" aca="1" ref="B112" ca="1">IF(INDIRECT("Fragebogen!$H$179")="","",INDIRECT("Fragebogen!$H$179"))</f>
        <v/>
      </c>
      <c r="C112" s="11">
        <f>Fragebogen!$H$179</f>
        <v>0</v>
      </c>
    </row>
    <row r="113" spans="1:3" x14ac:dyDescent="0.2">
      <c r="A113" t="s">
        <v>412</v>
      </c>
      <c r="B113" t="str" cm="1">
        <f t="array" aca="1" ref="B113" ca="1">IF(INDIRECT("Fragebogen!$D$180")="","",INDIRECT("Fragebogen!$D$180"))</f>
        <v/>
      </c>
      <c r="C113" s="11">
        <f>Fragebogen!$D$180</f>
        <v>0</v>
      </c>
    </row>
    <row r="114" spans="1:3" x14ac:dyDescent="0.2">
      <c r="A114" t="s">
        <v>413</v>
      </c>
      <c r="B114" t="str" cm="1">
        <f t="array" aca="1" ref="B114" ca="1">IF(INDIRECT("Fragebogen!$E$180")="","",INDIRECT("Fragebogen!$E$180"))</f>
        <v/>
      </c>
      <c r="C114" s="11">
        <f>Fragebogen!$E$180</f>
        <v>0</v>
      </c>
    </row>
    <row r="115" spans="1:3" x14ac:dyDescent="0.2">
      <c r="A115" t="s">
        <v>414</v>
      </c>
      <c r="B115" t="str" cm="1">
        <f t="array" aca="1" ref="B115" ca="1">IF(INDIRECT("Fragebogen!$F$180")="","",INDIRECT("Fragebogen!$F$180"))</f>
        <v/>
      </c>
      <c r="C115" s="11">
        <f>Fragebogen!$F$180</f>
        <v>0</v>
      </c>
    </row>
    <row r="116" spans="1:3" x14ac:dyDescent="0.2">
      <c r="A116" t="s">
        <v>415</v>
      </c>
      <c r="B116" t="str" cm="1">
        <f t="array" aca="1" ref="B116" ca="1">IF(INDIRECT("Fragebogen!$G$180")="","",INDIRECT("Fragebogen!$G$180"))</f>
        <v/>
      </c>
      <c r="C116" s="11">
        <f>Fragebogen!$G$180</f>
        <v>0</v>
      </c>
    </row>
    <row r="117" spans="1:3" x14ac:dyDescent="0.2">
      <c r="A117" t="s">
        <v>416</v>
      </c>
      <c r="B117" t="str" cm="1">
        <f t="array" aca="1" ref="B117" ca="1">IF(INDIRECT("Fragebogen!$H$180")="","",INDIRECT("Fragebogen!$H$180"))</f>
        <v/>
      </c>
      <c r="C117" s="11">
        <f>Fragebogen!$H$180</f>
        <v>0</v>
      </c>
    </row>
    <row r="118" spans="1:3" x14ac:dyDescent="0.2">
      <c r="A118" t="s">
        <v>417</v>
      </c>
      <c r="B118" t="str" cm="1">
        <f t="array" aca="1" ref="B118" ca="1">IF(INDIRECT("Fragebogen!$G$188")="","",INDIRECT("Fragebogen!$G$188"))</f>
        <v/>
      </c>
      <c r="C118" s="12">
        <f>Fragebogen!$G$188</f>
        <v>0</v>
      </c>
    </row>
    <row r="119" spans="1:3" x14ac:dyDescent="0.2">
      <c r="A119" t="s">
        <v>418</v>
      </c>
      <c r="B119" t="str" cm="1">
        <f t="array" aca="1" ref="B119" ca="1">IF(INDIRECT("Fragebogen!$H$188")="","",INDIRECT("Fragebogen!$H$188"))</f>
        <v/>
      </c>
      <c r="C119" s="12">
        <f>Fragebogen!$H$188</f>
        <v>0</v>
      </c>
    </row>
    <row r="120" spans="1:3" x14ac:dyDescent="0.2">
      <c r="A120" t="s">
        <v>419</v>
      </c>
      <c r="B120" t="str" cm="1">
        <f t="array" aca="1" ref="B120" ca="1">IF(INDIRECT("Fragebogen!$G$189")="","",INDIRECT("Fragebogen!$G$189"))</f>
        <v/>
      </c>
      <c r="C120" s="12">
        <f>Fragebogen!$G$189</f>
        <v>0</v>
      </c>
    </row>
    <row r="121" spans="1:3" x14ac:dyDescent="0.2">
      <c r="A121" t="s">
        <v>420</v>
      </c>
      <c r="B121" t="str" cm="1">
        <f t="array" aca="1" ref="B121" ca="1">IF(INDIRECT("Fragebogen!$H$189")="","",INDIRECT("Fragebogen!$H$189"))</f>
        <v/>
      </c>
      <c r="C121" s="12">
        <f>Fragebogen!$H$189</f>
        <v>0</v>
      </c>
    </row>
    <row r="122" spans="1:3" ht="25.5" x14ac:dyDescent="0.2">
      <c r="A122" t="s">
        <v>421</v>
      </c>
      <c r="B122" t="str" cm="1">
        <f t="array" aca="1" ref="B122" ca="1">IF(INDIRECT("Fragebogen!$G$190")="","",INDIRECT("Fragebogen!$G$190"))</f>
        <v/>
      </c>
      <c r="C122" s="12">
        <f>Fragebogen!$G$190</f>
        <v>0</v>
      </c>
    </row>
    <row r="123" spans="1:3" x14ac:dyDescent="0.2">
      <c r="A123" t="s">
        <v>422</v>
      </c>
      <c r="B123" t="str" cm="1">
        <f t="array" aca="1" ref="B123" ca="1">IF(INDIRECT("Fragebogen!$H$190")="","",INDIRECT("Fragebogen!$H$190"))</f>
        <v/>
      </c>
      <c r="C123" s="12">
        <f>Fragebogen!$H$190</f>
        <v>0</v>
      </c>
    </row>
    <row r="124" spans="1:3" x14ac:dyDescent="0.2">
      <c r="A124" t="s">
        <v>423</v>
      </c>
      <c r="B124" t="str" cm="1">
        <f t="array" aca="1" ref="B124" ca="1">IF(INDIRECT("Fragebogen!$G$191")="","",INDIRECT("Fragebogen!$G$191"))</f>
        <v/>
      </c>
      <c r="C124" s="12">
        <f>Fragebogen!$G$191</f>
        <v>0</v>
      </c>
    </row>
    <row r="125" spans="1:3" x14ac:dyDescent="0.2">
      <c r="A125" t="s">
        <v>424</v>
      </c>
      <c r="B125" t="str" cm="1">
        <f t="array" aca="1" ref="B125" ca="1">IF(INDIRECT("Fragebogen!$H$191")="","",INDIRECT("Fragebogen!$H$191"))</f>
        <v/>
      </c>
      <c r="C125" s="12">
        <f>Fragebogen!$H$191</f>
        <v>0</v>
      </c>
    </row>
    <row r="126" spans="1:3" x14ac:dyDescent="0.2">
      <c r="A126" t="s">
        <v>425</v>
      </c>
      <c r="B126" t="str" cm="1">
        <f t="array" aca="1" ref="B126" ca="1">IF(INDIRECT("Fragebogen!$G$200")="","",INDIRECT("Fragebogen!$G$200"))</f>
        <v/>
      </c>
      <c r="C126" s="11">
        <f>Fragebogen!$G$200</f>
        <v>0</v>
      </c>
    </row>
    <row r="127" spans="1:3" x14ac:dyDescent="0.2">
      <c r="A127" t="s">
        <v>426</v>
      </c>
      <c r="B127" t="str" cm="1">
        <f t="array" aca="1" ref="B127" ca="1">IF(INDIRECT("Fragebogen!$H$200")="","",INDIRECT("Fragebogen!$H$200"))</f>
        <v/>
      </c>
      <c r="C127" s="11">
        <f>Fragebogen!$H$200</f>
        <v>0</v>
      </c>
    </row>
    <row r="128" spans="1:3" x14ac:dyDescent="0.2">
      <c r="A128" t="s">
        <v>427</v>
      </c>
      <c r="B128" t="str" cm="1">
        <f t="array" aca="1" ref="B128" ca="1">IF(INDIRECT("Fragebogen!$G$201")="","",INDIRECT("Fragebogen!$G$201"))</f>
        <v/>
      </c>
      <c r="C128" s="11">
        <f>Fragebogen!$G$201</f>
        <v>0</v>
      </c>
    </row>
    <row r="129" spans="1:3" x14ac:dyDescent="0.2">
      <c r="A129" t="s">
        <v>428</v>
      </c>
      <c r="B129" t="str" cm="1">
        <f t="array" aca="1" ref="B129" ca="1">IF(INDIRECT("Fragebogen!$H$201")="","",INDIRECT("Fragebogen!$H$201"))</f>
        <v/>
      </c>
      <c r="C129" s="11">
        <f>Fragebogen!$H$201</f>
        <v>0</v>
      </c>
    </row>
    <row r="130" spans="1:3" x14ac:dyDescent="0.2">
      <c r="A130" t="s">
        <v>429</v>
      </c>
      <c r="B130" t="str" cm="1">
        <f t="array" aca="1" ref="B130" ca="1">IF(INDIRECT("Fragebogen!$G$202")="","",INDIRECT("Fragebogen!$G$202"))</f>
        <v/>
      </c>
      <c r="C130" s="11">
        <f>Fragebogen!$G$202</f>
        <v>0</v>
      </c>
    </row>
    <row r="131" spans="1:3" x14ac:dyDescent="0.2">
      <c r="A131" t="s">
        <v>430</v>
      </c>
      <c r="B131" t="str" cm="1">
        <f t="array" aca="1" ref="B131" ca="1">IF(INDIRECT("Fragebogen!$H$202")="","",INDIRECT("Fragebogen!$H$202"))</f>
        <v/>
      </c>
      <c r="C131" s="11">
        <f>Fragebogen!$H$202</f>
        <v>0</v>
      </c>
    </row>
    <row r="132" spans="1:3" ht="25.5" x14ac:dyDescent="0.2">
      <c r="A132" t="s">
        <v>431</v>
      </c>
      <c r="B132" t="str" cm="1">
        <f t="array" aca="1" ref="B132" ca="1">IF(INDIRECT("Fragebogen!$G$203")="","",INDIRECT("Fragebogen!$G$203"))</f>
        <v/>
      </c>
      <c r="C132" s="11">
        <f>Fragebogen!$G$203</f>
        <v>0</v>
      </c>
    </row>
    <row r="133" spans="1:3" x14ac:dyDescent="0.2">
      <c r="A133" t="s">
        <v>432</v>
      </c>
      <c r="B133" t="str" cm="1">
        <f t="array" aca="1" ref="B133" ca="1">IF(INDIRECT("Fragebogen!$H$203")="","",INDIRECT("Fragebogen!$H$203"))</f>
        <v/>
      </c>
      <c r="C133" s="11">
        <f>Fragebogen!$H$203</f>
        <v>0</v>
      </c>
    </row>
    <row r="134" spans="1:3" x14ac:dyDescent="0.2">
      <c r="A134" t="s">
        <v>433</v>
      </c>
      <c r="B134" t="str" cm="1">
        <f t="array" aca="1" ref="B134" ca="1">IF(INDIRECT("Fragebogen!$F$228")="","",INDIRECT("Fragebogen!$F$228"))</f>
        <v/>
      </c>
      <c r="C134" s="11">
        <f>Fragebogen!$F$228</f>
        <v>0</v>
      </c>
    </row>
    <row r="135" spans="1:3" x14ac:dyDescent="0.2">
      <c r="A135" t="s">
        <v>434</v>
      </c>
      <c r="B135" t="str" cm="1">
        <f t="array" aca="1" ref="B135" ca="1">IF(INDIRECT("Fragebogen!$G$228")="","",INDIRECT("Fragebogen!$G$228"))</f>
        <v/>
      </c>
      <c r="C135" s="11">
        <f>Fragebogen!$G$228</f>
        <v>0</v>
      </c>
    </row>
    <row r="136" spans="1:3" x14ac:dyDescent="0.2">
      <c r="A136" t="s">
        <v>435</v>
      </c>
      <c r="B136" t="str" cm="1">
        <f t="array" aca="1" ref="B136" ca="1">IF(INDIRECT("Fragebogen!$H$228")="","",INDIRECT("Fragebogen!$H$228"))</f>
        <v/>
      </c>
      <c r="C136" s="11">
        <f>Fragebogen!$H$228</f>
        <v>0</v>
      </c>
    </row>
    <row r="137" spans="1:3" x14ac:dyDescent="0.2">
      <c r="A137" t="s">
        <v>436</v>
      </c>
      <c r="B137" t="str" cm="1">
        <f t="array" aca="1" ref="B137" ca="1">IF(INDIRECT("Fragebogen!$I$228")="","",INDIRECT("Fragebogen!$I$228"))</f>
        <v/>
      </c>
      <c r="C137" s="11">
        <f>Fragebogen!$I$228</f>
        <v>0</v>
      </c>
    </row>
    <row r="138" spans="1:3" x14ac:dyDescent="0.2">
      <c r="A138" t="s">
        <v>437</v>
      </c>
      <c r="B138" t="str" cm="1">
        <f t="array" aca="1" ref="B138" ca="1">IF(INDIRECT("Fragebogen!$F$229")="","",INDIRECT("Fragebogen!$F$229"))</f>
        <v/>
      </c>
      <c r="C138" s="11">
        <f>Fragebogen!$F$229</f>
        <v>0</v>
      </c>
    </row>
    <row r="139" spans="1:3" x14ac:dyDescent="0.2">
      <c r="A139" t="s">
        <v>438</v>
      </c>
      <c r="B139" t="str" cm="1">
        <f t="array" aca="1" ref="B139" ca="1">IF(INDIRECT("Fragebogen!$G$229")="","",INDIRECT("Fragebogen!$G$229"))</f>
        <v/>
      </c>
      <c r="C139" s="11">
        <f>Fragebogen!$G$229</f>
        <v>0</v>
      </c>
    </row>
    <row r="140" spans="1:3" x14ac:dyDescent="0.2">
      <c r="A140" t="s">
        <v>439</v>
      </c>
      <c r="B140" t="str" cm="1">
        <f t="array" aca="1" ref="B140" ca="1">IF(INDIRECT("Fragebogen!$H$229")="","",INDIRECT("Fragebogen!$H$229"))</f>
        <v/>
      </c>
      <c r="C140" s="11">
        <f>Fragebogen!$H$229</f>
        <v>0</v>
      </c>
    </row>
    <row r="141" spans="1:3" x14ac:dyDescent="0.2">
      <c r="A141" t="s">
        <v>440</v>
      </c>
      <c r="B141" t="str" cm="1">
        <f t="array" aca="1" ref="B141" ca="1">IF(INDIRECT("Fragebogen!$I$229")="","",INDIRECT("Fragebogen!$I$229"))</f>
        <v/>
      </c>
      <c r="C141" s="11">
        <f>Fragebogen!$I$229</f>
        <v>0</v>
      </c>
    </row>
    <row r="142" spans="1:3" x14ac:dyDescent="0.2">
      <c r="A142" t="s">
        <v>441</v>
      </c>
      <c r="B142" t="str" cm="1">
        <f t="array" aca="1" ref="B142" ca="1">IF(INDIRECT("Fragebogen!$F$230")="","",INDIRECT("Fragebogen!$F$230"))</f>
        <v/>
      </c>
      <c r="C142" s="11">
        <f>Fragebogen!$F$230</f>
        <v>0</v>
      </c>
    </row>
    <row r="143" spans="1:3" x14ac:dyDescent="0.2">
      <c r="A143" t="s">
        <v>442</v>
      </c>
      <c r="B143" t="str" cm="1">
        <f t="array" aca="1" ref="B143" ca="1">IF(INDIRECT("Fragebogen!$G$230")="","",INDIRECT("Fragebogen!$G$230"))</f>
        <v/>
      </c>
      <c r="C143" s="11">
        <f>Fragebogen!$G$230</f>
        <v>0</v>
      </c>
    </row>
    <row r="144" spans="1:3" x14ac:dyDescent="0.2">
      <c r="A144" t="s">
        <v>443</v>
      </c>
      <c r="B144" t="str" cm="1">
        <f t="array" aca="1" ref="B144" ca="1">IF(INDIRECT("Fragebogen!$H$230")="","",INDIRECT("Fragebogen!$H$230"))</f>
        <v/>
      </c>
      <c r="C144" s="11">
        <f>Fragebogen!$H$230</f>
        <v>0</v>
      </c>
    </row>
    <row r="145" spans="1:3" x14ac:dyDescent="0.2">
      <c r="A145" t="s">
        <v>444</v>
      </c>
      <c r="B145" t="str" cm="1">
        <f t="array" aca="1" ref="B145" ca="1">IF(INDIRECT("Fragebogen!$I$230")="","",INDIRECT("Fragebogen!$I$230"))</f>
        <v/>
      </c>
      <c r="C145" s="11">
        <f>Fragebogen!$I$230</f>
        <v>0</v>
      </c>
    </row>
    <row r="146" spans="1:3" x14ac:dyDescent="0.2">
      <c r="A146" t="s">
        <v>445</v>
      </c>
      <c r="B146" t="str" cm="1">
        <f t="array" aca="1" ref="B146" ca="1">IF(INDIRECT("Fragebogen!$F$231")="","",INDIRECT("Fragebogen!$F$231"))</f>
        <v/>
      </c>
      <c r="C146" s="11">
        <f>Fragebogen!$F$231</f>
        <v>0</v>
      </c>
    </row>
    <row r="147" spans="1:3" x14ac:dyDescent="0.2">
      <c r="A147" t="s">
        <v>446</v>
      </c>
      <c r="B147" t="str" cm="1">
        <f t="array" aca="1" ref="B147" ca="1">IF(INDIRECT("Fragebogen!$G$231")="","",INDIRECT("Fragebogen!$G$231"))</f>
        <v/>
      </c>
      <c r="C147" s="11">
        <f>Fragebogen!$G$231</f>
        <v>0</v>
      </c>
    </row>
    <row r="148" spans="1:3" x14ac:dyDescent="0.2">
      <c r="A148" t="s">
        <v>447</v>
      </c>
      <c r="B148" t="str" cm="1">
        <f t="array" aca="1" ref="B148" ca="1">IF(INDIRECT("Fragebogen!$H$231")="","",INDIRECT("Fragebogen!$H$231"))</f>
        <v/>
      </c>
      <c r="C148" s="11">
        <f>Fragebogen!$H$231</f>
        <v>0</v>
      </c>
    </row>
    <row r="149" spans="1:3" x14ac:dyDescent="0.2">
      <c r="A149" t="s">
        <v>448</v>
      </c>
      <c r="B149" t="str" cm="1">
        <f t="array" aca="1" ref="B149" ca="1">IF(INDIRECT("Fragebogen!$I$231")="","",INDIRECT("Fragebogen!$I$231"))</f>
        <v/>
      </c>
      <c r="C149" s="11">
        <f>Fragebogen!$I$231</f>
        <v>0</v>
      </c>
    </row>
    <row r="150" spans="1:3" x14ac:dyDescent="0.2">
      <c r="A150" t="s">
        <v>449</v>
      </c>
      <c r="B150" t="str" cm="1">
        <f t="array" aca="1" ref="B150" ca="1">IF(INDIRECT("Fragebogen!$F$232")="","",INDIRECT("Fragebogen!$F$232"))</f>
        <v/>
      </c>
      <c r="C150" s="11">
        <f>Fragebogen!$F$232</f>
        <v>0</v>
      </c>
    </row>
    <row r="151" spans="1:3" x14ac:dyDescent="0.2">
      <c r="A151" t="s">
        <v>450</v>
      </c>
      <c r="B151" t="str" cm="1">
        <f t="array" aca="1" ref="B151" ca="1">IF(INDIRECT("Fragebogen!$G$232")="","",INDIRECT("Fragebogen!$G$232"))</f>
        <v/>
      </c>
      <c r="C151" s="11">
        <f>Fragebogen!$G$232</f>
        <v>0</v>
      </c>
    </row>
    <row r="152" spans="1:3" x14ac:dyDescent="0.2">
      <c r="A152" t="s">
        <v>451</v>
      </c>
      <c r="B152" t="str" cm="1">
        <f t="array" aca="1" ref="B152" ca="1">IF(INDIRECT("Fragebogen!$H$232")="","",INDIRECT("Fragebogen!$H$232"))</f>
        <v/>
      </c>
      <c r="C152" s="11">
        <f>Fragebogen!$H$232</f>
        <v>0</v>
      </c>
    </row>
    <row r="153" spans="1:3" x14ac:dyDescent="0.2">
      <c r="A153" t="s">
        <v>452</v>
      </c>
      <c r="B153" t="str" cm="1">
        <f t="array" aca="1" ref="B153" ca="1">IF(INDIRECT("Fragebogen!$I$232")="","",INDIRECT("Fragebogen!$I$232"))</f>
        <v/>
      </c>
      <c r="C153" s="11">
        <f>Fragebogen!$I$232</f>
        <v>0</v>
      </c>
    </row>
    <row r="154" spans="1:3" x14ac:dyDescent="0.2">
      <c r="A154" t="s">
        <v>453</v>
      </c>
      <c r="B154" t="str" cm="1">
        <f t="array" aca="1" ref="B154" ca="1">IF(INDIRECT("Fragebogen!$F$233")="","",INDIRECT("Fragebogen!$F$233"))</f>
        <v/>
      </c>
      <c r="C154" s="11">
        <f>Fragebogen!$F$233</f>
        <v>0</v>
      </c>
    </row>
    <row r="155" spans="1:3" x14ac:dyDescent="0.2">
      <c r="A155" t="s">
        <v>454</v>
      </c>
      <c r="B155" t="str" cm="1">
        <f t="array" aca="1" ref="B155" ca="1">IF(INDIRECT("Fragebogen!$G$233")="","",INDIRECT("Fragebogen!$G$233"))</f>
        <v/>
      </c>
      <c r="C155" s="11">
        <f>Fragebogen!$G$233</f>
        <v>0</v>
      </c>
    </row>
    <row r="156" spans="1:3" x14ac:dyDescent="0.2">
      <c r="A156" t="s">
        <v>455</v>
      </c>
      <c r="B156" t="str" cm="1">
        <f t="array" aca="1" ref="B156" ca="1">IF(INDIRECT("Fragebogen!$H$233")="","",INDIRECT("Fragebogen!$H$233"))</f>
        <v/>
      </c>
      <c r="C156" s="11">
        <f>Fragebogen!$H$233</f>
        <v>0</v>
      </c>
    </row>
    <row r="157" spans="1:3" x14ac:dyDescent="0.2">
      <c r="A157" t="s">
        <v>456</v>
      </c>
      <c r="B157" t="str" cm="1">
        <f t="array" aca="1" ref="B157" ca="1">IF(INDIRECT("Fragebogen!$I$233")="","",INDIRECT("Fragebogen!$I$233"))</f>
        <v/>
      </c>
      <c r="C157" s="11">
        <f>Fragebogen!$I$233</f>
        <v>0</v>
      </c>
    </row>
    <row r="158" spans="1:3" x14ac:dyDescent="0.2">
      <c r="A158" t="s">
        <v>460</v>
      </c>
      <c r="B158" cm="1">
        <f t="array" aca="1" ref="B158" ca="1">IF(INDIRECT("Fragebogen!$F$234")="","",INDIRECT("Fragebogen!$F$234"))</f>
        <v>0.99770000000000003</v>
      </c>
      <c r="C158">
        <f>Fragebogen!$F$234</f>
        <v>0.99770000000000003</v>
      </c>
    </row>
    <row r="159" spans="1:3" x14ac:dyDescent="0.2">
      <c r="A159" t="s">
        <v>461</v>
      </c>
      <c r="B159" cm="1">
        <f t="array" aca="1" ref="B159" ca="1">IF(INDIRECT("Fragebogen!$G$234")="","",INDIRECT("Fragebogen!$G$234"))</f>
        <v>0.99770000000000003</v>
      </c>
      <c r="C159">
        <f>Fragebogen!$G$234</f>
        <v>0.99770000000000003</v>
      </c>
    </row>
    <row r="160" spans="1:3" x14ac:dyDescent="0.2">
      <c r="A160" t="s">
        <v>462</v>
      </c>
      <c r="B160" cm="1">
        <f t="array" aca="1" ref="B160" ca="1">IF(INDIRECT("Fragebogen!$H$234")="","",INDIRECT("Fragebogen!$H$234"))</f>
        <v>0.99770000000000003</v>
      </c>
      <c r="C160">
        <f>Fragebogen!$H$234</f>
        <v>0.99770000000000003</v>
      </c>
    </row>
    <row r="161" spans="1:3" x14ac:dyDescent="0.2">
      <c r="A161" t="s">
        <v>463</v>
      </c>
      <c r="B161" cm="1">
        <f t="array" aca="1" ref="B161" ca="1">IF(INDIRECT("Fragebogen!$I$234")="","",INDIRECT("Fragebogen!$I$234"))</f>
        <v>0.99770000000000003</v>
      </c>
      <c r="C161">
        <f>Fragebogen!$I$234</f>
        <v>0.99770000000000003</v>
      </c>
    </row>
    <row r="162" spans="1:3" x14ac:dyDescent="0.2">
      <c r="A162" t="s">
        <v>464</v>
      </c>
      <c r="B162" cm="1">
        <f t="array" aca="1" ref="B162" ca="1">IF(INDIRECT("Fragebogen!$F$235")="","",INDIRECT("Fragebogen!$F$235"))</f>
        <v>0.55000000000000004</v>
      </c>
      <c r="C162" s="221">
        <f>Fragebogen!$F$235</f>
        <v>0.55000000000000004</v>
      </c>
    </row>
    <row r="163" spans="1:3" x14ac:dyDescent="0.2">
      <c r="A163" t="s">
        <v>465</v>
      </c>
      <c r="B163" cm="1">
        <f t="array" aca="1" ref="B163" ca="1">IF(INDIRECT("Fragebogen!$G$235")="","",INDIRECT("Fragebogen!$G$235"))</f>
        <v>0.55000000000000004</v>
      </c>
      <c r="C163" s="221">
        <f>Fragebogen!$G$235</f>
        <v>0.55000000000000004</v>
      </c>
    </row>
    <row r="164" spans="1:3" x14ac:dyDescent="0.2">
      <c r="A164" t="s">
        <v>466</v>
      </c>
      <c r="B164" cm="1">
        <f t="array" aca="1" ref="B164" ca="1">IF(INDIRECT("Fragebogen!$H$235")="","",INDIRECT("Fragebogen!$H$235"))</f>
        <v>0.55000000000000004</v>
      </c>
      <c r="C164" s="221">
        <f>Fragebogen!$H$235</f>
        <v>0.55000000000000004</v>
      </c>
    </row>
    <row r="165" spans="1:3" x14ac:dyDescent="0.2">
      <c r="A165" t="s">
        <v>467</v>
      </c>
      <c r="B165" cm="1">
        <f t="array" aca="1" ref="B165" ca="1">IF(INDIRECT("Fragebogen!$I$235")="","",INDIRECT("Fragebogen!$I$235"))</f>
        <v>0.55000000000000004</v>
      </c>
      <c r="C165" s="221">
        <f>Fragebogen!$I$235</f>
        <v>0.55000000000000004</v>
      </c>
    </row>
    <row r="166" spans="1:3" x14ac:dyDescent="0.2">
      <c r="A166" t="s">
        <v>468</v>
      </c>
      <c r="B166" t="str" cm="1">
        <f t="array" aca="1" ref="B166" ca="1">IF(INDIRECT("Fragebogen!$F$236")="","",INDIRECT("Fragebogen!$F$236"))</f>
        <v/>
      </c>
      <c r="C166" s="221" t="str">
        <f>Fragebogen!$F$236</f>
        <v/>
      </c>
    </row>
    <row r="167" spans="1:3" x14ac:dyDescent="0.2">
      <c r="A167" t="s">
        <v>469</v>
      </c>
      <c r="B167" t="str" cm="1">
        <f t="array" aca="1" ref="B167" ca="1">IF(INDIRECT("Fragebogen!$G$236")="","",INDIRECT("Fragebogen!$G$236"))</f>
        <v/>
      </c>
      <c r="C167" s="221" t="str">
        <f>Fragebogen!$G$236</f>
        <v/>
      </c>
    </row>
    <row r="168" spans="1:3" x14ac:dyDescent="0.2">
      <c r="A168" t="s">
        <v>470</v>
      </c>
      <c r="B168" t="str" cm="1">
        <f t="array" aca="1" ref="B168" ca="1">IF(INDIRECT("Fragebogen!$H$236")="","",INDIRECT("Fragebogen!$H$236"))</f>
        <v/>
      </c>
      <c r="C168" s="221" t="str">
        <f>Fragebogen!$H$236</f>
        <v/>
      </c>
    </row>
    <row r="169" spans="1:3" x14ac:dyDescent="0.2">
      <c r="A169" t="s">
        <v>471</v>
      </c>
      <c r="B169" t="str" cm="1">
        <f t="array" aca="1" ref="B169" ca="1">IF(INDIRECT("Fragebogen!$I$236")="","",INDIRECT("Fragebogen!$I$236"))</f>
        <v/>
      </c>
      <c r="C169" s="221" t="str">
        <f>Fragebogen!$I$236</f>
        <v/>
      </c>
    </row>
    <row r="170" spans="1:3" x14ac:dyDescent="0.2">
      <c r="A170" t="s">
        <v>472</v>
      </c>
      <c r="B170" t="str" cm="1">
        <f t="array" aca="1" ref="B170" ca="1">IF(INDIRECT("Fragebogen!$F$237")="","",INDIRECT("Fragebogen!$F$237"))</f>
        <v/>
      </c>
      <c r="C170" s="221" t="str">
        <f>Fragebogen!$F$237</f>
        <v/>
      </c>
    </row>
    <row r="171" spans="1:3" x14ac:dyDescent="0.2">
      <c r="A171" t="s">
        <v>473</v>
      </c>
      <c r="B171" t="str" cm="1">
        <f t="array" aca="1" ref="B171" ca="1">IF(INDIRECT("Fragebogen!$G$237")="","",INDIRECT("Fragebogen!$G$237"))</f>
        <v/>
      </c>
      <c r="C171" s="221" t="str">
        <f>Fragebogen!$G$237</f>
        <v/>
      </c>
    </row>
    <row r="172" spans="1:3" x14ac:dyDescent="0.2">
      <c r="A172" t="s">
        <v>474</v>
      </c>
      <c r="B172" t="str" cm="1">
        <f t="array" aca="1" ref="B172" ca="1">IF(INDIRECT("Fragebogen!$H$237")="","",INDIRECT("Fragebogen!$H$237"))</f>
        <v/>
      </c>
      <c r="C172" s="221" t="str">
        <f>Fragebogen!$H$237</f>
        <v/>
      </c>
    </row>
    <row r="173" spans="1:3" x14ac:dyDescent="0.2">
      <c r="A173" t="s">
        <v>475</v>
      </c>
      <c r="B173" t="str" cm="1">
        <f t="array" aca="1" ref="B173" ca="1">IF(INDIRECT("Fragebogen!$I$237")="","",INDIRECT("Fragebogen!$I$237"))</f>
        <v/>
      </c>
      <c r="C173" s="221" t="str">
        <f>Fragebogen!$I$237</f>
        <v/>
      </c>
    </row>
    <row r="174" spans="1:3" x14ac:dyDescent="0.2">
      <c r="A174" t="s">
        <v>476</v>
      </c>
      <c r="B174" t="str" cm="1">
        <f t="array" aca="1" ref="B174" ca="1">IF(INDIRECT("Fragebogen!$H$244")="","",INDIRECT("Fragebogen!$H$244"))</f>
        <v/>
      </c>
      <c r="C174" s="13">
        <f>Fragebogen!$H$244</f>
        <v>0</v>
      </c>
    </row>
    <row r="175" spans="1:3" x14ac:dyDescent="0.2">
      <c r="A175" t="s">
        <v>477</v>
      </c>
      <c r="B175" t="str" cm="1">
        <f t="array" aca="1" ref="B175" ca="1">IF(INDIRECT("Fragebogen!$H$245")="","",INDIRECT("Fragebogen!$H$245"))</f>
        <v/>
      </c>
      <c r="C175" s="13">
        <f>Fragebogen!$H$245</f>
        <v>0</v>
      </c>
    </row>
    <row r="176" spans="1:3" x14ac:dyDescent="0.2">
      <c r="A176" t="s">
        <v>478</v>
      </c>
      <c r="B176" t="str" cm="1">
        <f t="array" aca="1" ref="B176" ca="1">IF(INDIRECT("Fragebogen!$H$248")="","",INDIRECT("Fragebogen!$H$248"))</f>
        <v/>
      </c>
      <c r="C176">
        <f>Fragebogen!$H$248</f>
        <v>0</v>
      </c>
    </row>
    <row r="177" spans="1:3" x14ac:dyDescent="0.2">
      <c r="A177" t="s">
        <v>479</v>
      </c>
      <c r="B177" t="str" cm="1">
        <f t="array" aca="1" ref="B177" ca="1">IF(INDIRECT("Fragebogen!$H$249")="","",INDIRECT("Fragebogen!$H$249"))</f>
        <v/>
      </c>
      <c r="C177">
        <f>Fragebogen!$H$249</f>
        <v>0</v>
      </c>
    </row>
    <row r="178" spans="1:3" x14ac:dyDescent="0.2">
      <c r="A178" t="s">
        <v>480</v>
      </c>
      <c r="B178" t="str" cm="1">
        <f t="array" aca="1" ref="B178" ca="1">IF(INDIRECT("Fragebogen!$F$269")="","",INDIRECT("Fragebogen!$F$269"))</f>
        <v/>
      </c>
      <c r="C178" s="11">
        <f>Fragebogen!$F$269</f>
        <v>0</v>
      </c>
    </row>
    <row r="179" spans="1:3" x14ac:dyDescent="0.2">
      <c r="A179" t="s">
        <v>481</v>
      </c>
      <c r="B179" t="str" cm="1">
        <f t="array" aca="1" ref="B179" ca="1">IF(INDIRECT("Fragebogen!$G$269")="","",INDIRECT("Fragebogen!$G$269"))</f>
        <v/>
      </c>
      <c r="C179" s="11">
        <f>Fragebogen!$G$269</f>
        <v>0</v>
      </c>
    </row>
    <row r="180" spans="1:3" x14ac:dyDescent="0.2">
      <c r="A180" t="s">
        <v>482</v>
      </c>
      <c r="B180" t="str" cm="1">
        <f t="array" aca="1" ref="B180" ca="1">IF(INDIRECT("Fragebogen!$F$270")="","",INDIRECT("Fragebogen!$F$270"))</f>
        <v/>
      </c>
      <c r="C180" s="11">
        <f>Fragebogen!$F$270</f>
        <v>0</v>
      </c>
    </row>
    <row r="181" spans="1:3" x14ac:dyDescent="0.2">
      <c r="A181" t="s">
        <v>483</v>
      </c>
      <c r="B181" t="str" cm="1">
        <f t="array" aca="1" ref="B181" ca="1">IF(INDIRECT("Fragebogen!$G$270")="","",INDIRECT("Fragebogen!$G$270"))</f>
        <v/>
      </c>
      <c r="C181" s="11">
        <f>Fragebogen!$G$270</f>
        <v>0</v>
      </c>
    </row>
    <row r="182" spans="1:3" x14ac:dyDescent="0.2">
      <c r="A182" t="s">
        <v>484</v>
      </c>
      <c r="B182" t="str" cm="1">
        <f t="array" aca="1" ref="B182" ca="1">IF(INDIRECT("Fragebogen!$F$271")="","",INDIRECT("Fragebogen!$F$271"))</f>
        <v/>
      </c>
      <c r="C182" s="11">
        <f>Fragebogen!$F$271</f>
        <v>0</v>
      </c>
    </row>
    <row r="183" spans="1:3" x14ac:dyDescent="0.2">
      <c r="A183" t="s">
        <v>485</v>
      </c>
      <c r="B183" t="str" cm="1">
        <f t="array" aca="1" ref="B183" ca="1">IF(INDIRECT("Fragebogen!$G$271")="","",INDIRECT("Fragebogen!$G$271"))</f>
        <v/>
      </c>
      <c r="C183" s="11">
        <f>Fragebogen!$G$271</f>
        <v>0</v>
      </c>
    </row>
    <row r="184" spans="1:3" x14ac:dyDescent="0.2">
      <c r="A184" t="s">
        <v>486</v>
      </c>
      <c r="B184" t="str" cm="1">
        <f t="array" aca="1" ref="B184" ca="1">IF(INDIRECT("Fragebogen!$F$272")="","",INDIRECT("Fragebogen!$F$272"))</f>
        <v/>
      </c>
      <c r="C184" s="11">
        <f>Fragebogen!$F$272</f>
        <v>0</v>
      </c>
    </row>
    <row r="185" spans="1:3" x14ac:dyDescent="0.2">
      <c r="A185" t="s">
        <v>487</v>
      </c>
      <c r="B185" t="str" cm="1">
        <f t="array" aca="1" ref="B185" ca="1">IF(INDIRECT("Fragebogen!$G$272")="","",INDIRECT("Fragebogen!$G$272"))</f>
        <v xml:space="preserve">    0,0004)</v>
      </c>
      <c r="C185" s="10" t="str">
        <f>Fragebogen!$G$272</f>
        <v xml:space="preserve">    0,0004)</v>
      </c>
    </row>
    <row r="186" spans="1:3" x14ac:dyDescent="0.2">
      <c r="A186" t="s">
        <v>488</v>
      </c>
      <c r="B186" t="str" cm="1">
        <f t="array" aca="1" ref="B186" ca="1">IF(INDIRECT("Fragebogen!$F$273")="","",INDIRECT("Fragebogen!$F$273"))</f>
        <v/>
      </c>
      <c r="C186" s="11">
        <f>Fragebogen!$F$273</f>
        <v>0</v>
      </c>
    </row>
    <row r="187" spans="1:3" x14ac:dyDescent="0.2">
      <c r="A187" t="s">
        <v>489</v>
      </c>
      <c r="B187" t="str" cm="1">
        <f t="array" aca="1" ref="B187" ca="1">IF(INDIRECT("Fragebogen!$G$273")="","",INDIRECT("Fragebogen!$G$273"))</f>
        <v/>
      </c>
      <c r="C187" s="11">
        <f>Fragebogen!$G$273</f>
        <v>0</v>
      </c>
    </row>
    <row r="188" spans="1:3" x14ac:dyDescent="0.2">
      <c r="A188" t="s">
        <v>490</v>
      </c>
      <c r="B188" cm="1">
        <f t="array" aca="1" ref="B188" ca="1">IF(INDIRECT("Fragebogen!$F$274")="","",INDIRECT("Fragebogen!$F$274"))</f>
        <v>0.99770000000000003</v>
      </c>
      <c r="C188">
        <f>Fragebogen!$F$274</f>
        <v>0.99770000000000003</v>
      </c>
    </row>
    <row r="189" spans="1:3" x14ac:dyDescent="0.2">
      <c r="A189" t="s">
        <v>491</v>
      </c>
      <c r="B189" cm="1">
        <f t="array" aca="1" ref="B189" ca="1">IF(INDIRECT("Fragebogen!$G$274")="","",INDIRECT("Fragebogen!$G$274"))</f>
        <v>0.99770000000000003</v>
      </c>
      <c r="C189">
        <f>Fragebogen!$G$274</f>
        <v>0.99770000000000003</v>
      </c>
    </row>
    <row r="190" spans="1:3" x14ac:dyDescent="0.2">
      <c r="A190" t="s">
        <v>492</v>
      </c>
      <c r="B190" cm="1">
        <f t="array" aca="1" ref="B190" ca="1">IF(INDIRECT("Fragebogen!$F$275")="","",INDIRECT("Fragebogen!$F$275"))</f>
        <v>0.55000000000000004</v>
      </c>
      <c r="C190" s="221">
        <f>Fragebogen!$F$275</f>
        <v>0.55000000000000004</v>
      </c>
    </row>
    <row r="191" spans="1:3" x14ac:dyDescent="0.2">
      <c r="A191" t="s">
        <v>493</v>
      </c>
      <c r="B191" cm="1">
        <f t="array" aca="1" ref="B191" ca="1">IF(INDIRECT("Fragebogen!$G$275")="","",INDIRECT("Fragebogen!$G$275"))</f>
        <v>0.55000000000000004</v>
      </c>
      <c r="C191" s="221">
        <f>Fragebogen!$G$275</f>
        <v>0.55000000000000004</v>
      </c>
    </row>
    <row r="192" spans="1:3" x14ac:dyDescent="0.2">
      <c r="A192" t="s">
        <v>494</v>
      </c>
      <c r="B192" t="str" cm="1">
        <f t="array" aca="1" ref="B192" ca="1">IF(INDIRECT("Fragebogen!$F$276")="","",INDIRECT("Fragebogen!$F$276"))</f>
        <v/>
      </c>
      <c r="C192" s="221" t="str">
        <f>Fragebogen!$F$276</f>
        <v/>
      </c>
    </row>
    <row r="193" spans="1:3" x14ac:dyDescent="0.2">
      <c r="A193" t="s">
        <v>495</v>
      </c>
      <c r="B193" t="str" cm="1">
        <f t="array" aca="1" ref="B193" ca="1">IF(INDIRECT("Fragebogen!$G$276")="","",INDIRECT("Fragebogen!$G$276"))</f>
        <v/>
      </c>
      <c r="C193" s="221" t="str">
        <f>Fragebogen!$G$276</f>
        <v/>
      </c>
    </row>
    <row r="194" spans="1:3" x14ac:dyDescent="0.2">
      <c r="A194" t="s">
        <v>496</v>
      </c>
      <c r="B194" t="str" cm="1">
        <f t="array" aca="1" ref="B194" ca="1">IF(INDIRECT("Fragebogen!$F$277")="","",INDIRECT("Fragebogen!$F$277"))</f>
        <v/>
      </c>
      <c r="C194" s="221" t="str">
        <f>Fragebogen!$F$277</f>
        <v/>
      </c>
    </row>
    <row r="195" spans="1:3" x14ac:dyDescent="0.2">
      <c r="A195" t="s">
        <v>497</v>
      </c>
      <c r="B195" t="str" cm="1">
        <f t="array" aca="1" ref="B195" ca="1">IF(INDIRECT("Fragebogen!$G$277")="","",INDIRECT("Fragebogen!$G$277"))</f>
        <v/>
      </c>
      <c r="C195" s="221" t="str">
        <f>Fragebogen!$G$277</f>
        <v/>
      </c>
    </row>
    <row r="196" spans="1:3" x14ac:dyDescent="0.2">
      <c r="A196" t="s">
        <v>498</v>
      </c>
      <c r="B196" t="str" cm="1">
        <f t="array" aca="1" ref="B196" ca="1">IF(INDIRECT("Fragebogen!$F$290")="","",INDIRECT("Fragebogen!$F$290"))</f>
        <v/>
      </c>
      <c r="C196" s="11">
        <f>Fragebogen!$F$290</f>
        <v>0</v>
      </c>
    </row>
    <row r="197" spans="1:3" x14ac:dyDescent="0.2">
      <c r="A197" t="s">
        <v>499</v>
      </c>
      <c r="B197" t="str" cm="1">
        <f t="array" aca="1" ref="B197" ca="1">IF(INDIRECT("Fragebogen!$G$290")="","",INDIRECT("Fragebogen!$G$290"))</f>
        <v/>
      </c>
      <c r="C197" s="11">
        <f>Fragebogen!$G$290</f>
        <v>0</v>
      </c>
    </row>
    <row r="198" spans="1:3" x14ac:dyDescent="0.2">
      <c r="A198" t="s">
        <v>500</v>
      </c>
      <c r="B198" t="str" cm="1">
        <f t="array" aca="1" ref="B198" ca="1">IF(INDIRECT("Fragebogen!$F$291")="","",INDIRECT("Fragebogen!$F$291"))</f>
        <v/>
      </c>
      <c r="C198" s="11">
        <f>Fragebogen!$F$291</f>
        <v>0</v>
      </c>
    </row>
    <row r="199" spans="1:3" x14ac:dyDescent="0.2">
      <c r="A199" t="s">
        <v>501</v>
      </c>
      <c r="B199" t="str" cm="1">
        <f t="array" aca="1" ref="B199" ca="1">IF(INDIRECT("Fragebogen!$G$291")="","",INDIRECT("Fragebogen!$G$291"))</f>
        <v/>
      </c>
      <c r="C199" s="11">
        <f>Fragebogen!$G$291</f>
        <v>0</v>
      </c>
    </row>
    <row r="200" spans="1:3" x14ac:dyDescent="0.2">
      <c r="A200" t="s">
        <v>502</v>
      </c>
      <c r="B200" t="str" cm="1">
        <f t="array" aca="1" ref="B200" ca="1">IF(INDIRECT("Fragebogen!$F$292")="","",INDIRECT("Fragebogen!$F$292"))</f>
        <v/>
      </c>
      <c r="C200" s="11">
        <f>Fragebogen!$F$292</f>
        <v>0</v>
      </c>
    </row>
    <row r="201" spans="1:3" x14ac:dyDescent="0.2">
      <c r="A201" t="s">
        <v>503</v>
      </c>
      <c r="B201" t="str" cm="1">
        <f t="array" aca="1" ref="B201" ca="1">IF(INDIRECT("Fragebogen!$G$292")="","",INDIRECT("Fragebogen!$G$292"))</f>
        <v/>
      </c>
      <c r="C201" s="11">
        <f>Fragebogen!$G$292</f>
        <v>0</v>
      </c>
    </row>
    <row r="202" spans="1:3" x14ac:dyDescent="0.2">
      <c r="A202" t="s">
        <v>504</v>
      </c>
      <c r="B202" t="str" cm="1">
        <f t="array" aca="1" ref="B202" ca="1">IF(INDIRECT("Fragebogen!$F$293")="","",INDIRECT("Fragebogen!$F$293"))</f>
        <v/>
      </c>
      <c r="C202" s="11">
        <f>Fragebogen!$F$293</f>
        <v>0</v>
      </c>
    </row>
    <row r="203" spans="1:3" x14ac:dyDescent="0.2">
      <c r="A203" t="s">
        <v>505</v>
      </c>
      <c r="B203" t="str" cm="1">
        <f t="array" aca="1" ref="B203" ca="1">IF(INDIRECT("Fragebogen!$G$293")="","",INDIRECT("Fragebogen!$G$293"))</f>
        <v/>
      </c>
      <c r="C203" s="11">
        <f>Fragebogen!$G$293</f>
        <v>0</v>
      </c>
    </row>
    <row r="204" spans="1:3" x14ac:dyDescent="0.2">
      <c r="A204" t="s">
        <v>506</v>
      </c>
      <c r="B204" t="str" cm="1">
        <f t="array" aca="1" ref="B204" ca="1">IF(INDIRECT("Fragebogen!$F$294")="","",INDIRECT("Fragebogen!$F$294"))</f>
        <v/>
      </c>
      <c r="C204" s="11">
        <f>Fragebogen!$F$294</f>
        <v>0</v>
      </c>
    </row>
    <row r="205" spans="1:3" x14ac:dyDescent="0.2">
      <c r="A205" t="s">
        <v>507</v>
      </c>
      <c r="B205" t="str" cm="1">
        <f t="array" aca="1" ref="B205" ca="1">IF(INDIRECT("Fragebogen!$G$294")="","",INDIRECT("Fragebogen!$G$294"))</f>
        <v/>
      </c>
      <c r="C205" s="11">
        <f>Fragebogen!$G$294</f>
        <v>0</v>
      </c>
    </row>
    <row r="206" spans="1:3" x14ac:dyDescent="0.2">
      <c r="A206" t="s">
        <v>508</v>
      </c>
      <c r="B206" t="str" cm="1">
        <f t="array" aca="1" ref="B206" ca="1">IF(INDIRECT("Fragebogen!$F$295")="","",INDIRECT("Fragebogen!$F$295"))</f>
        <v/>
      </c>
      <c r="C206" s="11">
        <f>Fragebogen!$F$295</f>
        <v>0</v>
      </c>
    </row>
    <row r="207" spans="1:3" x14ac:dyDescent="0.2">
      <c r="A207" t="s">
        <v>509</v>
      </c>
      <c r="B207" t="str" cm="1">
        <f t="array" aca="1" ref="B207" ca="1">IF(INDIRECT("Fragebogen!$G$295")="","",INDIRECT("Fragebogen!$G$295"))</f>
        <v/>
      </c>
      <c r="C207" s="11">
        <f>Fragebogen!$G$295</f>
        <v>0</v>
      </c>
    </row>
    <row r="208" spans="1:3" x14ac:dyDescent="0.2">
      <c r="A208" t="s">
        <v>510</v>
      </c>
      <c r="B208" t="str" cm="1">
        <f t="array" aca="1" ref="B208" ca="1">IF(INDIRECT("Fragebogen!$F$296")="","",INDIRECT("Fragebogen!$F$296"))</f>
        <v/>
      </c>
      <c r="C208" s="11">
        <f>Fragebogen!$F$296</f>
        <v>0</v>
      </c>
    </row>
    <row r="209" spans="1:3" x14ac:dyDescent="0.2">
      <c r="A209" t="s">
        <v>511</v>
      </c>
      <c r="B209" t="str" cm="1">
        <f t="array" aca="1" ref="B209" ca="1">IF(INDIRECT("Fragebogen!$G$296")="","",INDIRECT("Fragebogen!$G$296"))</f>
        <v/>
      </c>
      <c r="C209" s="11">
        <f>Fragebogen!$G$296</f>
        <v>0</v>
      </c>
    </row>
    <row r="210" spans="1:3" ht="25.5" x14ac:dyDescent="0.2">
      <c r="A210" t="s">
        <v>512</v>
      </c>
      <c r="B210" t="str" cm="1">
        <f t="array" aca="1" ref="B210" ca="1">IF(INDIRECT("Fragebogen!$F$297")="","",INDIRECT("Fragebogen!$F$297"))</f>
        <v/>
      </c>
      <c r="C210" s="11">
        <f>Fragebogen!$F$297</f>
        <v>0</v>
      </c>
    </row>
    <row r="211" spans="1:3" x14ac:dyDescent="0.2">
      <c r="A211" t="s">
        <v>513</v>
      </c>
      <c r="B211" t="str" cm="1">
        <f t="array" aca="1" ref="B211" ca="1">IF(INDIRECT("Fragebogen!$G$297")="","",INDIRECT("Fragebogen!$G$297"))</f>
        <v/>
      </c>
      <c r="C211" s="11">
        <f>Fragebogen!$G$297</f>
        <v>0</v>
      </c>
    </row>
    <row r="212" spans="1:3" x14ac:dyDescent="0.2">
      <c r="A212" t="s">
        <v>514</v>
      </c>
      <c r="B212" t="str" cm="1">
        <f t="array" aca="1" ref="B212" ca="1">IF(INDIRECT("Fragebogen!$E$308")="","",INDIRECT("Fragebogen!$E$308"))</f>
        <v/>
      </c>
      <c r="C212" s="11">
        <f>Fragebogen!$E$308</f>
        <v>0</v>
      </c>
    </row>
    <row r="213" spans="1:3" x14ac:dyDescent="0.2">
      <c r="A213" t="s">
        <v>515</v>
      </c>
      <c r="B213" t="str" cm="1">
        <f t="array" aca="1" ref="B213" ca="1">IF(INDIRECT("Fragebogen!$F$308")="","",INDIRECT("Fragebogen!$F$308"))</f>
        <v/>
      </c>
      <c r="C213" s="12">
        <f>Fragebogen!$F$308</f>
        <v>0</v>
      </c>
    </row>
    <row r="214" spans="1:3" x14ac:dyDescent="0.2">
      <c r="A214" t="s">
        <v>516</v>
      </c>
      <c r="B214" t="str" cm="1">
        <f t="array" aca="1" ref="B214" ca="1">IF(INDIRECT("Fragebogen!$G$308")="","",INDIRECT("Fragebogen!$G$308"))</f>
        <v/>
      </c>
      <c r="C214" s="12">
        <f>Fragebogen!$G$308</f>
        <v>0</v>
      </c>
    </row>
    <row r="215" spans="1:3" x14ac:dyDescent="0.2">
      <c r="A215" t="s">
        <v>517</v>
      </c>
      <c r="B215" t="str" cm="1">
        <f t="array" aca="1" ref="B215" ca="1">IF(INDIRECT("Fragebogen!$E$309")="","",INDIRECT("Fragebogen!$E$309"))</f>
        <v/>
      </c>
      <c r="C215" s="11">
        <f>Fragebogen!$E$309</f>
        <v>0</v>
      </c>
    </row>
    <row r="216" spans="1:3" x14ac:dyDescent="0.2">
      <c r="A216" t="s">
        <v>518</v>
      </c>
      <c r="B216" t="str" cm="1">
        <f t="array" aca="1" ref="B216" ca="1">IF(INDIRECT("Fragebogen!$F$309")="","",INDIRECT("Fragebogen!$F$309"))</f>
        <v/>
      </c>
      <c r="C216" s="12">
        <f>Fragebogen!$F$309</f>
        <v>0</v>
      </c>
    </row>
    <row r="217" spans="1:3" x14ac:dyDescent="0.2">
      <c r="A217" t="s">
        <v>519</v>
      </c>
      <c r="B217" t="str" cm="1">
        <f t="array" aca="1" ref="B217" ca="1">IF(INDIRECT("Fragebogen!$G$309")="","",INDIRECT("Fragebogen!$G$309"))</f>
        <v/>
      </c>
      <c r="C217" s="12">
        <f>Fragebogen!$G$309</f>
        <v>0</v>
      </c>
    </row>
    <row r="218" spans="1:3" x14ac:dyDescent="0.2">
      <c r="A218" t="s">
        <v>520</v>
      </c>
      <c r="B218" t="str" cm="1">
        <f t="array" aca="1" ref="B218" ca="1">IF(INDIRECT("Fragebogen!$B$316")="","",INDIRECT("Fragebogen!$B$316"))</f>
        <v/>
      </c>
      <c r="C218">
        <f>Fragebogen!$B$316</f>
        <v>0</v>
      </c>
    </row>
    <row r="219" spans="1:3" x14ac:dyDescent="0.2">
      <c r="A219" t="s">
        <v>521</v>
      </c>
      <c r="B219" t="str" cm="1">
        <f t="array" aca="1" ref="B219" ca="1">IF(INDIRECT("Fragebogen!$B$322")="","",INDIRECT("Fragebogen!$B$322"))</f>
        <v/>
      </c>
      <c r="C219">
        <f>Fragebogen!$B$322</f>
        <v>0</v>
      </c>
    </row>
    <row r="220" spans="1:3" x14ac:dyDescent="0.2">
      <c r="A220" t="s">
        <v>522</v>
      </c>
      <c r="B220" t="str" cm="1">
        <f t="array" aca="1" ref="B220" ca="1">IF(INDIRECT("Fragebogen!$G$329")="","",INDIRECT("Fragebogen!$G$329"))</f>
        <v/>
      </c>
      <c r="C220" s="12">
        <f>Fragebogen!$G$329</f>
        <v>0</v>
      </c>
    </row>
    <row r="221" spans="1:3" x14ac:dyDescent="0.2">
      <c r="A221" t="s">
        <v>523</v>
      </c>
      <c r="B221" t="str" cm="1">
        <f t="array" aca="1" ref="B221" ca="1">IF(INDIRECT("Fragebogen!$H$329")="","",INDIRECT("Fragebogen!$H$329"))</f>
        <v/>
      </c>
      <c r="C221" s="12">
        <f>Fragebogen!$H$329</f>
        <v>0</v>
      </c>
    </row>
    <row r="222" spans="1:3" ht="25.5" x14ac:dyDescent="0.2">
      <c r="A222" t="s">
        <v>524</v>
      </c>
      <c r="B222" t="str" cm="1">
        <f t="array" aca="1" ref="B222" ca="1">IF(INDIRECT("Fragebogen!$G$330")="","",INDIRECT("Fragebogen!$G$330"))</f>
        <v/>
      </c>
      <c r="C222" s="12">
        <f>Fragebogen!$G$330</f>
        <v>0</v>
      </c>
    </row>
    <row r="223" spans="1:3" x14ac:dyDescent="0.2">
      <c r="A223" t="s">
        <v>525</v>
      </c>
      <c r="B223" t="str" cm="1">
        <f t="array" aca="1" ref="B223" ca="1">IF(INDIRECT("Fragebogen!$H$330")="","",INDIRECT("Fragebogen!$H$330"))</f>
        <v/>
      </c>
      <c r="C223" s="12">
        <f>Fragebogen!$H$330</f>
        <v>0</v>
      </c>
    </row>
    <row r="224" spans="1:3" x14ac:dyDescent="0.2">
      <c r="A224" t="s">
        <v>526</v>
      </c>
      <c r="B224" t="str" cm="1">
        <f t="array" aca="1" ref="B224" ca="1">IF(INDIRECT("Fragebogen!$G$341")="","",INDIRECT("Fragebogen!$G$341"))</f>
        <v/>
      </c>
      <c r="C224" s="12">
        <f>Fragebogen!$G$341</f>
        <v>0</v>
      </c>
    </row>
    <row r="225" spans="1:3" x14ac:dyDescent="0.2">
      <c r="A225" t="s">
        <v>527</v>
      </c>
      <c r="B225" t="str" cm="1">
        <f t="array" aca="1" ref="B225" ca="1">IF(INDIRECT("Fragebogen!$H$341")="","",INDIRECT("Fragebogen!$H$341"))</f>
        <v/>
      </c>
      <c r="C225" s="11">
        <f>Fragebogen!$H$341</f>
        <v>0</v>
      </c>
    </row>
    <row r="226" spans="1:3" ht="25.5" x14ac:dyDescent="0.2">
      <c r="A226" t="s">
        <v>528</v>
      </c>
      <c r="B226" t="str" cm="1">
        <f t="array" aca="1" ref="B226" ca="1">IF(INDIRECT("Fragebogen!$G$351")="","",INDIRECT("Fragebogen!$G$351"))</f>
        <v/>
      </c>
      <c r="C226">
        <f>Fragebogen!$G$351</f>
        <v>0</v>
      </c>
    </row>
    <row r="227" spans="1:3" ht="25.5" x14ac:dyDescent="0.2">
      <c r="A227" t="s">
        <v>529</v>
      </c>
      <c r="B227" t="str" cm="1">
        <f t="array" aca="1" ref="B227" ca="1">IF(INDIRECT("Fragebogen!$G$352")="","",INDIRECT("Fragebogen!$G$352"))</f>
        <v/>
      </c>
      <c r="C227">
        <f>Fragebogen!$G$352</f>
        <v>0</v>
      </c>
    </row>
    <row r="228" spans="1:3" x14ac:dyDescent="0.2">
      <c r="A228" t="s">
        <v>530</v>
      </c>
      <c r="B228" t="str" cm="1">
        <f t="array" aca="1" ref="B228" ca="1">IF(INDIRECT("Fragebogen!$B$358")="","",INDIRECT("Fragebogen!$B$358"))</f>
        <v/>
      </c>
      <c r="C228">
        <f>Fragebogen!$B$358</f>
        <v>0</v>
      </c>
    </row>
    <row r="229" spans="1:3" x14ac:dyDescent="0.2">
      <c r="A229" t="s">
        <v>531</v>
      </c>
      <c r="B229" t="str" cm="1">
        <f t="array" aca="1" ref="B229" ca="1">IF(INDIRECT("Fragebogen!$B$364")="","",INDIRECT("Fragebogen!$B$364"))</f>
        <v/>
      </c>
      <c r="C229">
        <f>Fragebogen!$B$364</f>
        <v>0</v>
      </c>
    </row>
    <row r="230" spans="1:3" ht="25.5" x14ac:dyDescent="0.2">
      <c r="A230" t="s">
        <v>532</v>
      </c>
      <c r="B230" t="str" cm="1">
        <f t="array" aca="1" ref="B230" ca="1">IF(INDIRECT("Fragebogen!$G$376")="","",INDIRECT("Fragebogen!$G$376"))</f>
        <v/>
      </c>
      <c r="C230" s="12">
        <f>Fragebogen!$G$376</f>
        <v>0</v>
      </c>
    </row>
    <row r="231" spans="1:3" x14ac:dyDescent="0.2">
      <c r="A231" t="s">
        <v>533</v>
      </c>
      <c r="B231" t="str" cm="1">
        <f t="array" aca="1" ref="B231" ca="1">IF(INDIRECT("Fragebogen!$H$376")="","",INDIRECT("Fragebogen!$H$376"))</f>
        <v/>
      </c>
      <c r="C231" s="12">
        <f>Fragebogen!$H$376</f>
        <v>0</v>
      </c>
    </row>
    <row r="232" spans="1:3" ht="25.5" x14ac:dyDescent="0.2">
      <c r="A232" t="s">
        <v>534</v>
      </c>
      <c r="B232" t="str" cm="1">
        <f t="array" aca="1" ref="B232" ca="1">IF(INDIRECT("Fragebogen!$G$382")="","",INDIRECT("Fragebogen!$G$382"))</f>
        <v/>
      </c>
      <c r="C232" s="12">
        <f>Fragebogen!$G$382</f>
        <v>0</v>
      </c>
    </row>
    <row r="233" spans="1:3" x14ac:dyDescent="0.2">
      <c r="A233" t="s">
        <v>535</v>
      </c>
      <c r="B233" t="str" cm="1">
        <f t="array" aca="1" ref="B233" ca="1">IF(INDIRECT("Fragebogen!$H$382")="","",INDIRECT("Fragebogen!$H$382"))</f>
        <v/>
      </c>
      <c r="C233" s="12">
        <f>Fragebogen!$H$382</f>
        <v>0</v>
      </c>
    </row>
    <row r="234" spans="1:3" ht="25.5" x14ac:dyDescent="0.2">
      <c r="A234" t="s">
        <v>536</v>
      </c>
      <c r="B234" t="str" cm="1">
        <f t="array" aca="1" ref="B234" ca="1">IF(INDIRECT("Fragebogen!$G$387")="","",INDIRECT("Fragebogen!$G$387"))</f>
        <v/>
      </c>
      <c r="C234" s="12">
        <f>Fragebogen!$G$387</f>
        <v>0</v>
      </c>
    </row>
    <row r="235" spans="1:3" x14ac:dyDescent="0.2">
      <c r="A235" t="s">
        <v>537</v>
      </c>
      <c r="B235" t="str" cm="1">
        <f t="array" aca="1" ref="B235" ca="1">IF(INDIRECT("Fragebogen!$G$390")="","",INDIRECT("Fragebogen!$G$390"))</f>
        <v/>
      </c>
      <c r="C235" s="11">
        <f>Fragebogen!$G$390</f>
        <v>0</v>
      </c>
    </row>
    <row r="236" spans="1:3" ht="25.5" x14ac:dyDescent="0.2">
      <c r="A236" t="s">
        <v>538</v>
      </c>
      <c r="B236" t="str" cm="1">
        <f t="array" aca="1" ref="B236" ca="1">IF(INDIRECT("Fragebogen!$G$395")="","",INDIRECT("Fragebogen!$G$395"))</f>
        <v/>
      </c>
      <c r="C236" s="12">
        <f>Fragebogen!$G$395</f>
        <v>0</v>
      </c>
    </row>
    <row r="237" spans="1:3" x14ac:dyDescent="0.2">
      <c r="A237" t="s">
        <v>539</v>
      </c>
      <c r="B237" t="str" cm="1">
        <f t="array" aca="1" ref="B237" ca="1">IF(INDIRECT("Fragebogen!$H$395")="","",INDIRECT("Fragebogen!$H$395"))</f>
        <v/>
      </c>
      <c r="C237" s="12">
        <f>Fragebogen!$H$395</f>
        <v>0</v>
      </c>
    </row>
    <row r="238" spans="1:3" x14ac:dyDescent="0.2">
      <c r="A238" t="s">
        <v>540</v>
      </c>
      <c r="B238" t="str" cm="1">
        <f t="array" aca="1" ref="B238" ca="1">IF(INDIRECT("Fragebogen!$I$398")="","",INDIRECT("Fragebogen!$I$398"))</f>
        <v/>
      </c>
      <c r="C238" s="13">
        <f>Fragebogen!$I$398</f>
        <v>0</v>
      </c>
    </row>
    <row r="239" spans="1:3" x14ac:dyDescent="0.2">
      <c r="A239" t="s">
        <v>541</v>
      </c>
      <c r="B239" t="str" cm="1">
        <f t="array" aca="1" ref="B239" ca="1">IF(INDIRECT("Fragebogen!$I$404")="","",INDIRECT("Fragebogen!$I$404"))</f>
        <v/>
      </c>
      <c r="C239" s="13">
        <f>Fragebogen!$I$404</f>
        <v>0</v>
      </c>
    </row>
    <row r="240" spans="1:3" x14ac:dyDescent="0.2">
      <c r="A240" t="s">
        <v>542</v>
      </c>
      <c r="B240" t="str" cm="1">
        <f t="array" aca="1" ref="B240" ca="1">IF(INDIRECT("Fragebogen!$I$405")="","",INDIRECT("Fragebogen!$I$405"))</f>
        <v/>
      </c>
      <c r="C240" s="13">
        <f>Fragebogen!$I$405</f>
        <v>0</v>
      </c>
    </row>
    <row r="241" spans="1:3" x14ac:dyDescent="0.2">
      <c r="A241" t="s">
        <v>543</v>
      </c>
      <c r="B241" t="str" cm="1">
        <f t="array" aca="1" ref="B241" ca="1">IF(INDIRECT("Fragebogen!$I$408")="","",INDIRECT("Fragebogen!$I$408"))</f>
        <v/>
      </c>
      <c r="C241" s="13">
        <f>Fragebogen!$I$408</f>
        <v>0</v>
      </c>
    </row>
    <row r="242" spans="1:3" x14ac:dyDescent="0.2">
      <c r="A242" t="s">
        <v>544</v>
      </c>
      <c r="B242" t="str" cm="1">
        <f t="array" aca="1" ref="B242" ca="1">IF(INDIRECT("Fragebogen!$B$415")="","",INDIRECT("Fragebogen!$B$415"))</f>
        <v/>
      </c>
      <c r="C242">
        <f>Fragebogen!$B$415</f>
        <v>0</v>
      </c>
    </row>
    <row r="243" spans="1:3" x14ac:dyDescent="0.2">
      <c r="A243" t="s">
        <v>545</v>
      </c>
      <c r="B243" t="str" cm="1">
        <f t="array" aca="1" ref="B243" ca="1">IF(INDIRECT("Fragebogen!$B$421")="","",INDIRECT("Fragebogen!$B$421"))</f>
        <v/>
      </c>
      <c r="C243">
        <f>Fragebogen!$B$421</f>
        <v>0</v>
      </c>
    </row>
    <row r="244" spans="1:3" x14ac:dyDescent="0.2">
      <c r="A244" t="s">
        <v>546</v>
      </c>
      <c r="B244" t="str" cm="1">
        <f t="array" aca="1" ref="B244" ca="1">IF(INDIRECT("Fragebogen!$G$429")="","",INDIRECT("Fragebogen!$G$429"))</f>
        <v/>
      </c>
      <c r="C244" s="12">
        <f>Fragebogen!$G$429</f>
        <v>0</v>
      </c>
    </row>
    <row r="245" spans="1:3" x14ac:dyDescent="0.2">
      <c r="A245" t="s">
        <v>547</v>
      </c>
      <c r="B245" t="str" cm="1">
        <f t="array" aca="1" ref="B245" ca="1">IF(INDIRECT("Fragebogen!$G$435")="","",INDIRECT("Fragebogen!$G$435"))</f>
        <v/>
      </c>
      <c r="C245" s="12">
        <f>Fragebogen!$G$435</f>
        <v>0</v>
      </c>
    </row>
    <row r="246" spans="1:3" ht="25.5" x14ac:dyDescent="0.2">
      <c r="A246" t="s">
        <v>548</v>
      </c>
      <c r="B246" t="str" cm="1">
        <f t="array" aca="1" ref="B246" ca="1">IF(INDIRECT("Fragebogen!$H$435")="","",INDIRECT("Fragebogen!$H$435"))</f>
        <v/>
      </c>
      <c r="C246" s="12">
        <f>Fragebogen!$H$435</f>
        <v>0</v>
      </c>
    </row>
    <row r="247" spans="1:3" x14ac:dyDescent="0.2">
      <c r="A247" t="s">
        <v>549</v>
      </c>
      <c r="B247" t="str" cm="1">
        <f t="array" aca="1" ref="B247" ca="1">IF(INDIRECT("Fragebogen!$G$441")="","",INDIRECT("Fragebogen!$G$441"))</f>
        <v/>
      </c>
      <c r="C247" s="11">
        <f>Fragebogen!$G$441</f>
        <v>0</v>
      </c>
    </row>
    <row r="248" spans="1:3" x14ac:dyDescent="0.2">
      <c r="A248" t="s">
        <v>550</v>
      </c>
      <c r="B248" t="str" cm="1">
        <f t="array" aca="1" ref="B248" ca="1">IF(INDIRECT("Fragebogen!$H$441")="","",INDIRECT("Fragebogen!$H$441"))</f>
        <v/>
      </c>
      <c r="C248" s="11">
        <f>Fragebogen!$H$441</f>
        <v>0</v>
      </c>
    </row>
    <row r="249" spans="1:3" x14ac:dyDescent="0.2">
      <c r="A249" t="s">
        <v>551</v>
      </c>
      <c r="B249" t="str" cm="1">
        <f t="array" aca="1" ref="B249" ca="1">IF(INDIRECT("Fragebogen!$G$446")="","",INDIRECT("Fragebogen!$G$446"))</f>
        <v/>
      </c>
      <c r="C249" s="11">
        <f>Fragebogen!$G$446</f>
        <v>0</v>
      </c>
    </row>
    <row r="250" spans="1:3" x14ac:dyDescent="0.2">
      <c r="A250" t="s">
        <v>552</v>
      </c>
      <c r="B250" t="str" cm="1">
        <f t="array" aca="1" ref="B250" ca="1">IF(INDIRECT("Fragebogen!$H$446")="","",INDIRECT("Fragebogen!$H$446"))</f>
        <v/>
      </c>
      <c r="C250" s="11">
        <f>Fragebogen!$H$446</f>
        <v>0</v>
      </c>
    </row>
    <row r="251" spans="1:3" x14ac:dyDescent="0.2">
      <c r="A251" t="s">
        <v>553</v>
      </c>
      <c r="B251" t="str" cm="1">
        <f t="array" aca="1" ref="B251" ca="1">IF(INDIRECT("Fragebogen!$D$451")="","",INDIRECT("Fragebogen!$D$451"))</f>
        <v/>
      </c>
      <c r="C251">
        <f>Fragebogen!$D$451</f>
        <v>0</v>
      </c>
    </row>
    <row r="252" spans="1:3" x14ac:dyDescent="0.2">
      <c r="A252" t="s">
        <v>554</v>
      </c>
      <c r="B252" t="str" cm="1">
        <f t="array" aca="1" ref="B252" ca="1">IF(INDIRECT("Fragebogen!$D$452")="","",INDIRECT("Fragebogen!$D$452"))</f>
        <v/>
      </c>
      <c r="C252">
        <f>Fragebogen!$D$452</f>
        <v>0</v>
      </c>
    </row>
    <row r="253" spans="1:3" x14ac:dyDescent="0.2">
      <c r="A253" t="s">
        <v>555</v>
      </c>
      <c r="B253" t="str" cm="1">
        <f t="array" aca="1" ref="B253" ca="1">IF(INDIRECT("Fragebogen!$D$453")="","",INDIRECT("Fragebogen!$D$453"))</f>
        <v/>
      </c>
      <c r="C253">
        <f>Fragebogen!$D$453</f>
        <v>0</v>
      </c>
    </row>
    <row r="254" spans="1:3" x14ac:dyDescent="0.2">
      <c r="A254" t="s">
        <v>556</v>
      </c>
      <c r="B254" t="str" cm="1">
        <f t="array" aca="1" ref="B254" ca="1">IF(INDIRECT("Fragebogen!$C$454")="","",INDIRECT("Fragebogen!$C$454"))</f>
        <v/>
      </c>
      <c r="C254">
        <f>Fragebogen!$C$454</f>
        <v>0</v>
      </c>
    </row>
    <row r="255" spans="1:3" x14ac:dyDescent="0.2">
      <c r="A255" t="s">
        <v>557</v>
      </c>
      <c r="B255" t="str" cm="1">
        <f t="array" aca="1" ref="B255" ca="1">IF(INDIRECT("Fragebogen!$C$455")="","",INDIRECT("Fragebogen!$C$455"))</f>
        <v/>
      </c>
      <c r="C255">
        <f>Fragebogen!$C$455</f>
        <v>0</v>
      </c>
    </row>
    <row r="256" spans="1:3" x14ac:dyDescent="0.2">
      <c r="A256" t="s">
        <v>558</v>
      </c>
      <c r="B256" t="str" cm="1">
        <f t="array" aca="1" ref="B256" ca="1">IF(INDIRECT("Fragebogen!$C$456")="","",INDIRECT("Fragebogen!$C$456"))</f>
        <v/>
      </c>
      <c r="C256">
        <f>Fragebogen!$C$456</f>
        <v>0</v>
      </c>
    </row>
    <row r="257" spans="1:3" x14ac:dyDescent="0.2">
      <c r="A257" t="s">
        <v>559</v>
      </c>
      <c r="B257" t="str" cm="1">
        <f t="array" aca="1" ref="B257" ca="1">IF(INDIRECT("Fragebogen!$C$457")="","",INDIRECT("Fragebogen!$C$457"))</f>
        <v/>
      </c>
      <c r="C257">
        <f>Fragebogen!$C$457</f>
        <v>0</v>
      </c>
    </row>
    <row r="258" spans="1:3" x14ac:dyDescent="0.2">
      <c r="A258" t="s">
        <v>560</v>
      </c>
      <c r="B258" t="str" cm="1">
        <f t="array" aca="1" ref="B258" ca="1">IF(INDIRECT("Fragebogen!$C$458")="","",INDIRECT("Fragebogen!$C$458"))</f>
        <v/>
      </c>
      <c r="C258">
        <f>Fragebogen!$C$458</f>
        <v>0</v>
      </c>
    </row>
    <row r="259" spans="1:3" x14ac:dyDescent="0.2">
      <c r="A259" t="s">
        <v>561</v>
      </c>
      <c r="B259" t="str" cm="1">
        <f t="array" aca="1" ref="B259" ca="1">IF(INDIRECT("Fragebogen!$C$459")="","",INDIRECT("Fragebogen!$C$459"))</f>
        <v/>
      </c>
      <c r="C259">
        <f>Fragebogen!$C$459</f>
        <v>0</v>
      </c>
    </row>
    <row r="260" spans="1:3" x14ac:dyDescent="0.2">
      <c r="A260" t="s">
        <v>562</v>
      </c>
      <c r="B260" t="str" cm="1">
        <f t="array" aca="1" ref="B260" ca="1">IF(INDIRECT("Fragebogen!$C$460")="","",INDIRECT("Fragebogen!$C$460"))</f>
        <v/>
      </c>
      <c r="C260">
        <f>Fragebogen!$C$460</f>
        <v>0</v>
      </c>
    </row>
    <row r="261" spans="1:3" x14ac:dyDescent="0.2">
      <c r="A261" t="s">
        <v>563</v>
      </c>
      <c r="B261" t="str" cm="1">
        <f t="array" aca="1" ref="B261" ca="1">IF(INDIRECT("Fragebogen!$C$461")="","",INDIRECT("Fragebogen!$C$461"))</f>
        <v/>
      </c>
      <c r="C261">
        <f>Fragebogen!$C$461</f>
        <v>0</v>
      </c>
    </row>
    <row r="262" spans="1:3" ht="25.5" x14ac:dyDescent="0.2">
      <c r="A262" t="s">
        <v>564</v>
      </c>
      <c r="B262" t="str" cm="1">
        <f t="array" aca="1" ref="B262" ca="1">IF(INDIRECT("Fragebogen!$C$462")="","",INDIRECT("Fragebogen!$C$462"))</f>
        <v/>
      </c>
      <c r="C262">
        <f>Fragebogen!$C$462</f>
        <v>0</v>
      </c>
    </row>
    <row r="263" spans="1:3" x14ac:dyDescent="0.2">
      <c r="A263" t="s">
        <v>565</v>
      </c>
      <c r="B263" t="str" cm="1">
        <f t="array" aca="1" ref="B263" ca="1">IF(INDIRECT("Fragebogen!$H$466")="","",INDIRECT("Fragebogen!$H$466"))</f>
        <v/>
      </c>
      <c r="C263">
        <f>Fragebogen!$H$466</f>
        <v>0</v>
      </c>
    </row>
    <row r="264" spans="1:3" x14ac:dyDescent="0.2">
      <c r="A264" t="s">
        <v>566</v>
      </c>
      <c r="B264" t="str" cm="1">
        <f t="array" aca="1" ref="B264" ca="1">IF(INDIRECT("Fragebogen!$H$469")="","",INDIRECT("Fragebogen!$H$469"))</f>
        <v/>
      </c>
      <c r="C264">
        <f>Fragebogen!$H$469</f>
        <v>0</v>
      </c>
    </row>
    <row r="265" spans="1:3" x14ac:dyDescent="0.2">
      <c r="A265" t="s">
        <v>567</v>
      </c>
      <c r="B265" t="str" cm="1">
        <f t="array" aca="1" ref="B265" ca="1">IF(INDIRECT("Fragebogen!$H$476")="","",INDIRECT("Fragebogen!$H$476"))</f>
        <v/>
      </c>
      <c r="C265">
        <f>Fragebogen!$H$476</f>
        <v>0</v>
      </c>
    </row>
    <row r="266" spans="1:3" x14ac:dyDescent="0.2">
      <c r="A266" t="s">
        <v>568</v>
      </c>
      <c r="B266" t="str" cm="1">
        <f t="array" aca="1" ref="B266" ca="1">IF(INDIRECT("Fragebogen!$I$476")="","",INDIRECT("Fragebogen!$I$476"))</f>
        <v/>
      </c>
      <c r="C266">
        <f>Fragebogen!$I$476</f>
        <v>0</v>
      </c>
    </row>
    <row r="267" spans="1:3" x14ac:dyDescent="0.2">
      <c r="A267" t="s">
        <v>569</v>
      </c>
      <c r="B267" t="str" cm="1">
        <f t="array" aca="1" ref="B267" ca="1">IF(INDIRECT("Fragebogen!$B$483")="","",INDIRECT("Fragebogen!$B$483"))</f>
        <v/>
      </c>
      <c r="C267">
        <f>Fragebogen!$B$483</f>
        <v>0</v>
      </c>
    </row>
    <row r="268" spans="1:3" x14ac:dyDescent="0.2">
      <c r="A268" t="s">
        <v>570</v>
      </c>
      <c r="B268" t="str" cm="1">
        <f t="array" aca="1" ref="B268" ca="1">IF(INDIRECT("Fragebogen!$B$489")="","",INDIRECT("Fragebogen!$B$489"))</f>
        <v/>
      </c>
      <c r="C268">
        <f>Fragebogen!$B$489</f>
        <v>0</v>
      </c>
    </row>
  </sheetData>
  <autoFilter ref="A1:B268" xr:uid="{D4916C4A-1E11-4E95-A93A-0871285DCD5F}"/>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29F77CEC8E7C2439647F471757CECD3" ma:contentTypeVersion="0" ma:contentTypeDescription="Ein neues Dokument erstellen." ma:contentTypeScope="" ma:versionID="cd24fbcb2d7a6fdc432c486727736a8a">
  <xsd:schema xmlns:xsd="http://www.w3.org/2001/XMLSchema" xmlns:p="http://schemas.microsoft.com/office/2006/metadata/properties" targetNamespace="http://schemas.microsoft.com/office/2006/metadata/properties" ma:root="true" ma:fieldsID="246f02dd96380beb4f7cdcce14d77fd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E66782-3582-4B51-A82B-B7DEF1C237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11988347-0CCF-43B6-9A5C-B41A230E54CD}">
  <ds:schemaRefs>
    <ds:schemaRef ds:uri="http://schemas.microsoft.com/office/2006/documentManagement/types"/>
    <ds:schemaRef ds:uri="http://purl.org/dc/elements/1.1/"/>
    <ds:schemaRef ds:uri="http://purl.org/dc/dcmitype/"/>
    <ds:schemaRef ds:uri="http://purl.org/dc/terms/"/>
    <ds:schemaRef ds:uri="http://www.w3.org/XML/1998/namespace"/>
    <ds:schemaRef ds:uri="http://schemas.openxmlformats.org/package/2006/metadata/core-propertie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99BE262-30CE-440A-BCF5-6CC9F92E31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268</vt:i4>
      </vt:variant>
    </vt:vector>
  </HeadingPairs>
  <TitlesOfParts>
    <vt:vector size="270" baseType="lpstr">
      <vt:lpstr>Fragebogen</vt:lpstr>
      <vt:lpstr>GeheimeTabelle</vt:lpstr>
      <vt:lpstr>AAA__G26</vt:lpstr>
      <vt:lpstr>AAD__D29</vt:lpstr>
      <vt:lpstr>AAF__F29</vt:lpstr>
      <vt:lpstr>AAG__G29</vt:lpstr>
      <vt:lpstr>AAH__H29</vt:lpstr>
      <vt:lpstr>AAJ__E31</vt:lpstr>
      <vt:lpstr>AAO__E32</vt:lpstr>
      <vt:lpstr>AAT__E33</vt:lpstr>
      <vt:lpstr>AAY__E35</vt:lpstr>
      <vt:lpstr>AAZ__E36</vt:lpstr>
      <vt:lpstr>ABA__F36</vt:lpstr>
      <vt:lpstr>ABB__F39</vt:lpstr>
      <vt:lpstr>ABC__F41</vt:lpstr>
      <vt:lpstr>ABD__B57</vt:lpstr>
      <vt:lpstr>ABJ__H57</vt:lpstr>
      <vt:lpstr>ABK__B58</vt:lpstr>
      <vt:lpstr>ABQ__H58</vt:lpstr>
      <vt:lpstr>ABR__B59</vt:lpstr>
      <vt:lpstr>ABX__H59</vt:lpstr>
      <vt:lpstr>ABY__B60</vt:lpstr>
      <vt:lpstr>ACE__H60</vt:lpstr>
      <vt:lpstr>ACF__B61</vt:lpstr>
      <vt:lpstr>ACL__H61</vt:lpstr>
      <vt:lpstr>ACM__B62</vt:lpstr>
      <vt:lpstr>ACS__H62</vt:lpstr>
      <vt:lpstr>ACT__B68</vt:lpstr>
      <vt:lpstr>ACU__B76</vt:lpstr>
      <vt:lpstr>ADC__B82</vt:lpstr>
      <vt:lpstr>ADK__I87</vt:lpstr>
      <vt:lpstr>ADL__I88</vt:lpstr>
      <vt:lpstr>ADM__B95</vt:lpstr>
      <vt:lpstr>ADU__B101</vt:lpstr>
      <vt:lpstr>AEC__G119</vt:lpstr>
      <vt:lpstr>AED__H119</vt:lpstr>
      <vt:lpstr>AEE__G120</vt:lpstr>
      <vt:lpstr>AEF__H120</vt:lpstr>
      <vt:lpstr>AEG__G121</vt:lpstr>
      <vt:lpstr>AEH__H121</vt:lpstr>
      <vt:lpstr>AEI__G122</vt:lpstr>
      <vt:lpstr>AEJ__H122</vt:lpstr>
      <vt:lpstr>AEK__G123</vt:lpstr>
      <vt:lpstr>AEL__H123</vt:lpstr>
      <vt:lpstr>AEM__G124</vt:lpstr>
      <vt:lpstr>AEN__H124</vt:lpstr>
      <vt:lpstr>AEO__H131</vt:lpstr>
      <vt:lpstr>AEP__I131</vt:lpstr>
      <vt:lpstr>AEQ__H132</vt:lpstr>
      <vt:lpstr>AER__I132</vt:lpstr>
      <vt:lpstr>AES__H133</vt:lpstr>
      <vt:lpstr>AET__I133</vt:lpstr>
      <vt:lpstr>AEU__H134</vt:lpstr>
      <vt:lpstr>AEV__I134</vt:lpstr>
      <vt:lpstr>AEW__H135</vt:lpstr>
      <vt:lpstr>AEX__I135</vt:lpstr>
      <vt:lpstr>AEY__H136</vt:lpstr>
      <vt:lpstr>AEZ__I136</vt:lpstr>
      <vt:lpstr>AFA__H137</vt:lpstr>
      <vt:lpstr>AFB__I137</vt:lpstr>
      <vt:lpstr>AFC__H138</vt:lpstr>
      <vt:lpstr>AFD__I138</vt:lpstr>
      <vt:lpstr>AFE__H139</vt:lpstr>
      <vt:lpstr>AFF__I139</vt:lpstr>
      <vt:lpstr>AFG__H140</vt:lpstr>
      <vt:lpstr>AFH__I140</vt:lpstr>
      <vt:lpstr>AFI__H141</vt:lpstr>
      <vt:lpstr>AFJ__I141</vt:lpstr>
      <vt:lpstr>AFK__H142</vt:lpstr>
      <vt:lpstr>AFL__I142</vt:lpstr>
      <vt:lpstr>AFM__H143</vt:lpstr>
      <vt:lpstr>AFN__I143</vt:lpstr>
      <vt:lpstr>AFO__H144</vt:lpstr>
      <vt:lpstr>AFP__I144</vt:lpstr>
      <vt:lpstr>AFQ__H145</vt:lpstr>
      <vt:lpstr>AFR__I145</vt:lpstr>
      <vt:lpstr>AFS__H146</vt:lpstr>
      <vt:lpstr>AFT__I146</vt:lpstr>
      <vt:lpstr>AFU__D161</vt:lpstr>
      <vt:lpstr>AFV__E161</vt:lpstr>
      <vt:lpstr>AFW__F161</vt:lpstr>
      <vt:lpstr>AFX__G161</vt:lpstr>
      <vt:lpstr>AFY__H161</vt:lpstr>
      <vt:lpstr>AFZ__D162</vt:lpstr>
      <vt:lpstr>AGA__E162</vt:lpstr>
      <vt:lpstr>AGB__F162</vt:lpstr>
      <vt:lpstr>AGC__G162</vt:lpstr>
      <vt:lpstr>AGD__H162</vt:lpstr>
      <vt:lpstr>AGE__D163</vt:lpstr>
      <vt:lpstr>AGF__E163</vt:lpstr>
      <vt:lpstr>AGG__F163</vt:lpstr>
      <vt:lpstr>AGH__G163</vt:lpstr>
      <vt:lpstr>AGI__H163</vt:lpstr>
      <vt:lpstr>AGJ__D164</vt:lpstr>
      <vt:lpstr>AGK__E164</vt:lpstr>
      <vt:lpstr>AGL__F164</vt:lpstr>
      <vt:lpstr>AGM__G164</vt:lpstr>
      <vt:lpstr>AGN__H164</vt:lpstr>
      <vt:lpstr>AGO__D177</vt:lpstr>
      <vt:lpstr>AGP__E177</vt:lpstr>
      <vt:lpstr>AGQ__F177</vt:lpstr>
      <vt:lpstr>AGR__G177</vt:lpstr>
      <vt:lpstr>AGS__H177</vt:lpstr>
      <vt:lpstr>AGT__D178</vt:lpstr>
      <vt:lpstr>AGU__E178</vt:lpstr>
      <vt:lpstr>AGV__F178</vt:lpstr>
      <vt:lpstr>AGW__G178</vt:lpstr>
      <vt:lpstr>AGX__H178</vt:lpstr>
      <vt:lpstr>AGY__D179</vt:lpstr>
      <vt:lpstr>AGZ__E179</vt:lpstr>
      <vt:lpstr>AHA__F179</vt:lpstr>
      <vt:lpstr>AHB__G179</vt:lpstr>
      <vt:lpstr>AHC__H179</vt:lpstr>
      <vt:lpstr>AHD__D180</vt:lpstr>
      <vt:lpstr>AHE__E180</vt:lpstr>
      <vt:lpstr>AHF__F180</vt:lpstr>
      <vt:lpstr>AHG__G180</vt:lpstr>
      <vt:lpstr>AHH__H180</vt:lpstr>
      <vt:lpstr>AHI__G188</vt:lpstr>
      <vt:lpstr>AHJ__H188</vt:lpstr>
      <vt:lpstr>AHK__G189</vt:lpstr>
      <vt:lpstr>AHL__H189</vt:lpstr>
      <vt:lpstr>AHM__G190</vt:lpstr>
      <vt:lpstr>AHN__H190</vt:lpstr>
      <vt:lpstr>AHO__G191</vt:lpstr>
      <vt:lpstr>AHP__H191</vt:lpstr>
      <vt:lpstr>AHQ__G200</vt:lpstr>
      <vt:lpstr>AHR__H200</vt:lpstr>
      <vt:lpstr>AHS__G201</vt:lpstr>
      <vt:lpstr>AHT__H201</vt:lpstr>
      <vt:lpstr>AHU__G202</vt:lpstr>
      <vt:lpstr>AHV__H202</vt:lpstr>
      <vt:lpstr>AHW__G203</vt:lpstr>
      <vt:lpstr>AHX__H203</vt:lpstr>
      <vt:lpstr>AHY__F228</vt:lpstr>
      <vt:lpstr>AHZ__G228</vt:lpstr>
      <vt:lpstr>AIA__H228</vt:lpstr>
      <vt:lpstr>AIB__I228</vt:lpstr>
      <vt:lpstr>AIC__F229</vt:lpstr>
      <vt:lpstr>AID__G229</vt:lpstr>
      <vt:lpstr>AIE__H229</vt:lpstr>
      <vt:lpstr>AIF__I229</vt:lpstr>
      <vt:lpstr>AIG__F230</vt:lpstr>
      <vt:lpstr>AIH__G230</vt:lpstr>
      <vt:lpstr>AII__H230</vt:lpstr>
      <vt:lpstr>AIJ__I230</vt:lpstr>
      <vt:lpstr>AIK__F231</vt:lpstr>
      <vt:lpstr>AIL__G231</vt:lpstr>
      <vt:lpstr>AIM__H231</vt:lpstr>
      <vt:lpstr>AIN__I231</vt:lpstr>
      <vt:lpstr>AIO__F232</vt:lpstr>
      <vt:lpstr>AIP__G232</vt:lpstr>
      <vt:lpstr>AIQ__H232</vt:lpstr>
      <vt:lpstr>AIR__I232</vt:lpstr>
      <vt:lpstr>AIS__F233</vt:lpstr>
      <vt:lpstr>AIT__G233</vt:lpstr>
      <vt:lpstr>AIU__H233</vt:lpstr>
      <vt:lpstr>AIV__I233</vt:lpstr>
      <vt:lpstr>AIW__F234</vt:lpstr>
      <vt:lpstr>AIX__G234</vt:lpstr>
      <vt:lpstr>AIY__H234</vt:lpstr>
      <vt:lpstr>AIZ__I234</vt:lpstr>
      <vt:lpstr>AJA__F235</vt:lpstr>
      <vt:lpstr>AJB__G235</vt:lpstr>
      <vt:lpstr>AJC__H235</vt:lpstr>
      <vt:lpstr>AJD__I235</vt:lpstr>
      <vt:lpstr>AJE__F236</vt:lpstr>
      <vt:lpstr>AJF__G236</vt:lpstr>
      <vt:lpstr>AJG__H236</vt:lpstr>
      <vt:lpstr>AJH__I236</vt:lpstr>
      <vt:lpstr>AJI__F237</vt:lpstr>
      <vt:lpstr>AJJ__G237</vt:lpstr>
      <vt:lpstr>AJK__H237</vt:lpstr>
      <vt:lpstr>AJL__I237</vt:lpstr>
      <vt:lpstr>AJM__H244</vt:lpstr>
      <vt:lpstr>AJN__H245</vt:lpstr>
      <vt:lpstr>AJO__H248</vt:lpstr>
      <vt:lpstr>AJP__H249</vt:lpstr>
      <vt:lpstr>AJQ__F269</vt:lpstr>
      <vt:lpstr>AJR__G269</vt:lpstr>
      <vt:lpstr>AJS__F270</vt:lpstr>
      <vt:lpstr>AJT__G270</vt:lpstr>
      <vt:lpstr>AJU__F271</vt:lpstr>
      <vt:lpstr>AJV__G271</vt:lpstr>
      <vt:lpstr>AJW__F272</vt:lpstr>
      <vt:lpstr>AJX__G272</vt:lpstr>
      <vt:lpstr>AJY__F273</vt:lpstr>
      <vt:lpstr>AJZ__G273</vt:lpstr>
      <vt:lpstr>AKA__F274</vt:lpstr>
      <vt:lpstr>AKB__G274</vt:lpstr>
      <vt:lpstr>AKC__F275</vt:lpstr>
      <vt:lpstr>AKD__G275</vt:lpstr>
      <vt:lpstr>AKE__F276</vt:lpstr>
      <vt:lpstr>AKF__G276</vt:lpstr>
      <vt:lpstr>AKG__F277</vt:lpstr>
      <vt:lpstr>AKH__G277</vt:lpstr>
      <vt:lpstr>AKI__F290</vt:lpstr>
      <vt:lpstr>AKJ__G290</vt:lpstr>
      <vt:lpstr>AKK__F291</vt:lpstr>
      <vt:lpstr>AKL__G291</vt:lpstr>
      <vt:lpstr>AKM__F292</vt:lpstr>
      <vt:lpstr>AKN__G292</vt:lpstr>
      <vt:lpstr>AKO__F293</vt:lpstr>
      <vt:lpstr>AKP__G293</vt:lpstr>
      <vt:lpstr>AKQ__F294</vt:lpstr>
      <vt:lpstr>AKR__G294</vt:lpstr>
      <vt:lpstr>AKS__F295</vt:lpstr>
      <vt:lpstr>AKT__G295</vt:lpstr>
      <vt:lpstr>AKU__F296</vt:lpstr>
      <vt:lpstr>AKV__G296</vt:lpstr>
      <vt:lpstr>AKW__F297</vt:lpstr>
      <vt:lpstr>AKX__G297</vt:lpstr>
      <vt:lpstr>AKY__E308</vt:lpstr>
      <vt:lpstr>AKZ__F308</vt:lpstr>
      <vt:lpstr>ALA__G308</vt:lpstr>
      <vt:lpstr>ALB__E309</vt:lpstr>
      <vt:lpstr>ALC__F309</vt:lpstr>
      <vt:lpstr>ALD__G309</vt:lpstr>
      <vt:lpstr>ALE__B316</vt:lpstr>
      <vt:lpstr>ALM__B322</vt:lpstr>
      <vt:lpstr>ALU__G329</vt:lpstr>
      <vt:lpstr>ALV__H329</vt:lpstr>
      <vt:lpstr>ALW__G330</vt:lpstr>
      <vt:lpstr>ALX__H330</vt:lpstr>
      <vt:lpstr>ALY__G341</vt:lpstr>
      <vt:lpstr>ALZ__H341</vt:lpstr>
      <vt:lpstr>AMA__G351</vt:lpstr>
      <vt:lpstr>AMB__G352</vt:lpstr>
      <vt:lpstr>AMC__B358</vt:lpstr>
      <vt:lpstr>AMK__B364</vt:lpstr>
      <vt:lpstr>AMS__G376</vt:lpstr>
      <vt:lpstr>AMT__H376</vt:lpstr>
      <vt:lpstr>AMU__G382</vt:lpstr>
      <vt:lpstr>AMV__H382</vt:lpstr>
      <vt:lpstr>AMW__G387</vt:lpstr>
      <vt:lpstr>AMX__G390</vt:lpstr>
      <vt:lpstr>AMY__G395</vt:lpstr>
      <vt:lpstr>AMZ__H395</vt:lpstr>
      <vt:lpstr>ANA__I398</vt:lpstr>
      <vt:lpstr>ANB__I404</vt:lpstr>
      <vt:lpstr>ANC__I405</vt:lpstr>
      <vt:lpstr>AND__I408</vt:lpstr>
      <vt:lpstr>ANE__B415</vt:lpstr>
      <vt:lpstr>ANM__B421</vt:lpstr>
      <vt:lpstr>ANU__G429</vt:lpstr>
      <vt:lpstr>ANV__G435</vt:lpstr>
      <vt:lpstr>ANW__H435</vt:lpstr>
      <vt:lpstr>ANX__G441</vt:lpstr>
      <vt:lpstr>ANY__H441</vt:lpstr>
      <vt:lpstr>ANZ__G446</vt:lpstr>
      <vt:lpstr>AOA__H446</vt:lpstr>
      <vt:lpstr>AOB__D451</vt:lpstr>
      <vt:lpstr>AOC__D452</vt:lpstr>
      <vt:lpstr>AOD__D453</vt:lpstr>
      <vt:lpstr>AOE__C454</vt:lpstr>
      <vt:lpstr>AOF__C455</vt:lpstr>
      <vt:lpstr>AOG__C456</vt:lpstr>
      <vt:lpstr>AOH__C457</vt:lpstr>
      <vt:lpstr>AOI__C458</vt:lpstr>
      <vt:lpstr>AOJ__C459</vt:lpstr>
      <vt:lpstr>AOK__C460</vt:lpstr>
      <vt:lpstr>AOL__C461</vt:lpstr>
      <vt:lpstr>AOM__C462</vt:lpstr>
      <vt:lpstr>AON__H466</vt:lpstr>
      <vt:lpstr>AOO__H469</vt:lpstr>
      <vt:lpstr>AOP__H476</vt:lpstr>
      <vt:lpstr>AOQ__I476</vt:lpstr>
      <vt:lpstr>AOR__B483</vt:lpstr>
      <vt:lpstr>AOZ__B489</vt:lpstr>
      <vt:lpstr>Fragebogen!Druckbereich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09 Lieferant Gas 2025</dc:title>
  <dc:creator>Bundesnetzagentur;Bundeskartellamt</dc:creator>
  <cp:lastModifiedBy>615d</cp:lastModifiedBy>
  <cp:lastPrinted>2023-01-24T11:50:37Z</cp:lastPrinted>
  <dcterms:created xsi:type="dcterms:W3CDTF">2005-11-09T15:53:44Z</dcterms:created>
  <dcterms:modified xsi:type="dcterms:W3CDTF">2025-03-14T13:39:06Z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Dokument</vt:lpwstr>
  </property>
  <property fmtid="{D5CDD505-2E9C-101B-9397-08002B2CF9AE}" pid="3" name="ContentTypeId">
    <vt:lpwstr>0x010100E29F77CEC8E7C2439647F471757CECD3</vt:lpwstr>
  </property>
  <property fmtid="{D5CDD505-2E9C-101B-9397-08002B2CF9AE}" pid="4" name="_NewReviewCycle">
    <vt:lpwstr/>
  </property>
</Properties>
</file>