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3.xml" ContentType="application/vnd.openxmlformats-officedocument.drawingml.chartshapes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4.xml" ContentType="application/vnd.openxmlformats-officedocument.drawingml.chartshapes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drawings/drawing8.xml" ContentType="application/vnd.openxmlformats-officedocument.drawingml.chartshapes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9.xml" ContentType="application/vnd.openxmlformats-officedocument.drawingml.chartshapes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theme/themeOverride18.xml" ContentType="application/vnd.openxmlformats-officedocument.themeOverride+xml"/>
  <Override PartName="/xl/drawings/drawing10.xml" ContentType="application/vnd.openxmlformats-officedocument.drawingml.chartshapes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112-4\Desktop\"/>
    </mc:Choice>
  </mc:AlternateContent>
  <bookViews>
    <workbookView xWindow="-120" yWindow="-120" windowWidth="20730" windowHeight="11760"/>
  </bookViews>
  <sheets>
    <sheet name="TB_18_19" sheetId="1" r:id="rId1"/>
  </sheets>
  <definedNames>
    <definedName name="_xlnm._FilterDatabase" localSheetId="0" hidden="1">TB_18_19!$B$201:$K$204</definedName>
    <definedName name="AccessDatabase" hidden="1">"C:\111-5\Datenerhebung\Mappe1.mdb"</definedName>
    <definedName name="Sprungziel1">TB_18_19!$B$79</definedName>
    <definedName name="Sprungziel10">TB_18_19!$B$439</definedName>
    <definedName name="Sprungziel11">TB_18_19!$B$479</definedName>
    <definedName name="Sprungziel12">TB_18_19!$B$519</definedName>
    <definedName name="Sprungziel13">TB_18_19!$B$559</definedName>
    <definedName name="Sprungziel14">TB_18_19!$B$599</definedName>
    <definedName name="Sprungziel15">TB_18_19!$B$639</definedName>
    <definedName name="Sprungziel16">TB_18_19!$B$679</definedName>
    <definedName name="Sprungziel17">TB_18_19!$B$719</definedName>
    <definedName name="Sprungziel18">TB_18_19!$B$759</definedName>
    <definedName name="Sprungziel19">TB_18_19!$B$799</definedName>
    <definedName name="Sprungziel2">TB_18_19!$B$119</definedName>
    <definedName name="Sprungziel20">TB_18_19!$B$839</definedName>
    <definedName name="Sprungziel21">TB_18_19!$B$879</definedName>
    <definedName name="Sprungziel22">TB_18_19!$B$919</definedName>
    <definedName name="Sprungziel23">TB_18_19!$B$959</definedName>
    <definedName name="Sprungziel24">TB_18_19!$B$999</definedName>
    <definedName name="Sprungziel25">TB_18_19!$B$1039</definedName>
    <definedName name="Sprungziel26">TB_18_19!$B$1079</definedName>
    <definedName name="Sprungziel3">TB_18_19!$B$159</definedName>
    <definedName name="Sprungziel4">TB_18_19!$B$199</definedName>
    <definedName name="Sprungziel5">TB_18_19!$B$239</definedName>
    <definedName name="Sprungziel6">TB_18_19!$B$279</definedName>
    <definedName name="Sprungziel7">TB_18_19!$B$319</definedName>
    <definedName name="Sprungziel8">TB_18_19!$B$359</definedName>
    <definedName name="Sprungziel9">TB_18_19!$B$399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2" i="1" l="1"/>
  <c r="M42" i="1" l="1"/>
  <c r="L42" i="1"/>
  <c r="K42" i="1"/>
  <c r="J42" i="1"/>
  <c r="I42" i="1"/>
  <c r="H42" i="1"/>
  <c r="F42" i="1"/>
  <c r="E42" i="1"/>
  <c r="D42" i="1"/>
  <c r="C42" i="1"/>
  <c r="P366" i="1" l="1"/>
  <c r="O366" i="1"/>
  <c r="N366" i="1"/>
  <c r="M366" i="1"/>
  <c r="L366" i="1"/>
  <c r="K366" i="1"/>
  <c r="J366" i="1"/>
  <c r="I366" i="1"/>
  <c r="H366" i="1"/>
  <c r="G366" i="1"/>
  <c r="F366" i="1"/>
  <c r="G242" i="1" l="1"/>
  <c r="H242" i="1"/>
  <c r="I242" i="1"/>
  <c r="J242" i="1"/>
  <c r="K242" i="1"/>
  <c r="L242" i="1"/>
  <c r="M242" i="1"/>
  <c r="N242" i="1"/>
  <c r="O242" i="1"/>
  <c r="E204" i="1"/>
  <c r="F204" i="1"/>
  <c r="G204" i="1"/>
  <c r="H204" i="1"/>
  <c r="I204" i="1"/>
  <c r="J204" i="1"/>
  <c r="K204" i="1"/>
  <c r="L204" i="1"/>
  <c r="M204" i="1"/>
  <c r="F162" i="1"/>
  <c r="G162" i="1"/>
  <c r="H162" i="1"/>
  <c r="I162" i="1"/>
  <c r="J162" i="1"/>
  <c r="K162" i="1"/>
  <c r="L162" i="1"/>
  <c r="M162" i="1"/>
  <c r="N162" i="1"/>
  <c r="I883" i="1" l="1"/>
  <c r="G883" i="1"/>
  <c r="E883" i="1"/>
  <c r="D684" i="1"/>
  <c r="E684" i="1"/>
  <c r="F684" i="1"/>
  <c r="G684" i="1"/>
  <c r="C684" i="1"/>
  <c r="F602" i="1"/>
  <c r="G602" i="1"/>
  <c r="H602" i="1"/>
  <c r="I602" i="1"/>
  <c r="E602" i="1"/>
  <c r="H522" i="1"/>
  <c r="I522" i="1"/>
  <c r="J522" i="1"/>
  <c r="K522" i="1"/>
  <c r="G522" i="1"/>
  <c r="G123" i="1"/>
  <c r="E123" i="1"/>
  <c r="C123" i="1"/>
  <c r="E162" i="1"/>
  <c r="D162" i="1"/>
  <c r="D204" i="1"/>
  <c r="C204" i="1"/>
  <c r="F242" i="1"/>
  <c r="E242" i="1"/>
</calcChain>
</file>

<file path=xl/sharedStrings.xml><?xml version="1.0" encoding="utf-8"?>
<sst xmlns="http://schemas.openxmlformats.org/spreadsheetml/2006/main" count="324" uniqueCount="162">
  <si>
    <t>Zurück</t>
  </si>
  <si>
    <t>Außenumsatzerlöse auf dem Telekommunikationsmarkt</t>
  </si>
  <si>
    <t>Außenumsatzerlöse nach Segmenten</t>
  </si>
  <si>
    <t>Außenumsatzerlöse im Mobilfunk</t>
  </si>
  <si>
    <t>Investitionen in Sachanlagen auf dem Telekommunikationsmarkt</t>
  </si>
  <si>
    <t>Mitarbeiter auf dem Telekommunikationsmarkt</t>
  </si>
  <si>
    <t>Breitbandanschlüsse in Festnetzen</t>
  </si>
  <si>
    <t>Anteile an den Breitbandanschlüssen in Festnetzen</t>
  </si>
  <si>
    <t>Verteilung der vermarkteten Bandbreiten bei vertraglich gebuchten Festnetz-Breitbandanschlüssen</t>
  </si>
  <si>
    <t>DSL-Anschlüsse</t>
  </si>
  <si>
    <t>Breitbandanschlüsse über HFC-Netze</t>
  </si>
  <si>
    <t>Gesamtbestand an Telefonanschlüssen und Telefonzugängen</t>
  </si>
  <si>
    <t>Telefonanschlüsse/-zugänge und Wettbewerberanteile</t>
  </si>
  <si>
    <t>Telefonanschlüsse/-zugänge der alternativen Teilnehmernetzbetreiber</t>
  </si>
  <si>
    <t>Abgehende Gesprächsminuten in Festnetzen</t>
  </si>
  <si>
    <t>Über alternative Anbieter geführte Gesprächsminuten</t>
  </si>
  <si>
    <t>TAL-Anmietungen</t>
  </si>
  <si>
    <t>Datenvolumen im Mobilfunk</t>
  </si>
  <si>
    <t>Versendete Kurznachrichten per SMS</t>
  </si>
  <si>
    <t>gesamt</t>
  </si>
  <si>
    <t>Deutsche Telekom AG</t>
  </si>
  <si>
    <t>Wettbewerber</t>
  </si>
  <si>
    <t>2011</t>
  </si>
  <si>
    <t>2012</t>
  </si>
  <si>
    <t>2013</t>
  </si>
  <si>
    <t>2014</t>
  </si>
  <si>
    <t>in Mrd. €</t>
  </si>
  <si>
    <t>in %</t>
  </si>
  <si>
    <t>Außenumsatzerlöse auf dem TK-Markt</t>
  </si>
  <si>
    <t>mit Endkundenleistungen</t>
  </si>
  <si>
    <t>mit Vorleistungen</t>
  </si>
  <si>
    <t>sonstige Außenumsatzerlöse</t>
  </si>
  <si>
    <t>Außenumsatzerlöse über HFC-Netze</t>
  </si>
  <si>
    <t>mit Endkundenleistungen (ohne Endgeräte)</t>
  </si>
  <si>
    <t>mit Endgeräten</t>
  </si>
  <si>
    <t>Netzbetreiber</t>
  </si>
  <si>
    <t>Serviceprovider</t>
  </si>
  <si>
    <t>Wettbewerber (inkl. Kabel-TV-Anbieter)</t>
  </si>
  <si>
    <t>2015</t>
  </si>
  <si>
    <t>2016</t>
  </si>
  <si>
    <t>2017</t>
  </si>
  <si>
    <t>DSL</t>
  </si>
  <si>
    <t>BWA, Festverbindungen, FTTB/FTTH, HFC und Satellit</t>
  </si>
  <si>
    <t>unter 10 Mbit/s</t>
  </si>
  <si>
    <t>10 bis unter 30 Mbit/s</t>
  </si>
  <si>
    <t>30 bis unter 100 Mbit/s</t>
  </si>
  <si>
    <t>100 Mbit/s und mehr</t>
  </si>
  <si>
    <t>Gesamtvolumen Breitband in Mrd. GB</t>
  </si>
  <si>
    <t>Datenvolumen im Durchschnitt pro Nutzer und Monat in GB</t>
  </si>
  <si>
    <t>VoIP über HFC</t>
  </si>
  <si>
    <t>VoIP über FTTB/FTTH</t>
  </si>
  <si>
    <t>in Mio.</t>
  </si>
  <si>
    <t>VoIP über DSL</t>
  </si>
  <si>
    <t>IP-basiert (VoIP)</t>
  </si>
  <si>
    <t>Analog/ISDN</t>
  </si>
  <si>
    <t>Call-by-Call/Preselection</t>
  </si>
  <si>
    <t>Summe</t>
  </si>
  <si>
    <t>Veränderung (absolut)</t>
  </si>
  <si>
    <t>Penetration</t>
  </si>
  <si>
    <t>in Prozent</t>
  </si>
  <si>
    <t>in Tsd.</t>
  </si>
  <si>
    <t>Anschlüsse</t>
  </si>
  <si>
    <t>Außenumsatzerlöse über herkömmliche TK-Netze</t>
  </si>
  <si>
    <t>Deutsche Telekom AG (direkte Endkunden)</t>
  </si>
  <si>
    <t>Wettbewerber über Resalevorleistung der Deutschen Telekom AG</t>
  </si>
  <si>
    <t>Wettbewerber über Bitstromvorleistung der Deutschen Telekom AG</t>
  </si>
  <si>
    <t>Wettbewerber über TAL-Vorleistung der Deutschen Telekom AG, Vorleistungen alternativer Carrier sowie Eigenrealisierung</t>
  </si>
  <si>
    <t>Tätigkeitsbericht 2018/2019 der Bundesnetzagentur</t>
  </si>
  <si>
    <r>
      <t>2019</t>
    </r>
    <r>
      <rPr>
        <sz val="11"/>
        <color theme="1"/>
        <rFont val="Arial"/>
        <family val="2"/>
      </rPr>
      <t>¹⁾</t>
    </r>
  </si>
  <si>
    <t>Q2/2019</t>
  </si>
  <si>
    <t>klassisches Analog/ISDN (inkl. öffentlicher Telefonstellen)</t>
  </si>
  <si>
    <t>VoIP über DSL sowie auf IP-Technologie umgestelle Analog-/ISDN-Anschlüsse</t>
  </si>
  <si>
    <t>Q1/2019</t>
  </si>
  <si>
    <t>insgesamt, ohne M2M-Karten</t>
  </si>
  <si>
    <t>LTE</t>
  </si>
  <si>
    <t>UMTS / GSM</t>
  </si>
  <si>
    <t>Postpaid</t>
  </si>
  <si>
    <t>Prepaid</t>
  </si>
  <si>
    <t>stationäre Nutzung</t>
  </si>
  <si>
    <t>VoLTE-Nutzer</t>
  </si>
  <si>
    <t>Netztechnologie</t>
  </si>
  <si>
    <t>Unternehmen:</t>
  </si>
  <si>
    <t>Vertragsart:</t>
  </si>
  <si>
    <t>–</t>
  </si>
  <si>
    <t>Abgehender und ankommender Mobilfunk-Sprachverkehr</t>
  </si>
  <si>
    <t>abgehend in nationale Festnetze</t>
  </si>
  <si>
    <t>abgehend ins eigene Mobilfunknetz</t>
  </si>
  <si>
    <t>abgehend in fremde nationale Mobilfunknetze</t>
  </si>
  <si>
    <t>abgehend in ausländische Telefonnetze (fest/mobil)</t>
  </si>
  <si>
    <t>ankommend aus nationalen Festnetzen</t>
  </si>
  <si>
    <t>ankommend aus dem eigenen Mobilfunknetz</t>
  </si>
  <si>
    <t>ankommend aus fremden nationalen Mobilfunknetzen</t>
  </si>
  <si>
    <t>ankommend aus ausländischen Telefonnetzen (fest/mobil)</t>
  </si>
  <si>
    <t>sonst. abg. Verkehr (Premium-, Shared-Cost- und Sonderrufnummern)</t>
  </si>
  <si>
    <t>Deutsche
Telekom AG</t>
  </si>
  <si>
    <t>VoIP über DSL sowie auf IP-Technologie umgestellte Analog-/ISDN-Anschlüsse</t>
  </si>
  <si>
    <t>Kunden mit Bündeltarifen in Festnetzen im Jahr 2018</t>
  </si>
  <si>
    <t>Anteile im Vorleistungsgeschäft im Jahr 2018</t>
  </si>
  <si>
    <t>2 Dienste</t>
  </si>
  <si>
    <t>3 Dienste</t>
  </si>
  <si>
    <t>4 Dienste</t>
  </si>
  <si>
    <t>Mobilfunk (inkl. Endgeräte)</t>
  </si>
  <si>
    <t>Deutsche Telekom AG (Segment Festnetz)</t>
  </si>
  <si>
    <t>Wettbewerber (herkömmliche TK-Netze)</t>
  </si>
  <si>
    <t>Wettbewerber (HFC-Netze)</t>
  </si>
  <si>
    <t>Gesamt</t>
  </si>
  <si>
    <t>Wettbewerberanteil</t>
  </si>
  <si>
    <t xml:space="preserve">in Mio. </t>
  </si>
  <si>
    <t> in %</t>
  </si>
  <si>
    <t>öffentliche Telefonstellen</t>
  </si>
  <si>
    <t>Summe Anschlüsse/Zugänge</t>
  </si>
  <si>
    <t>Entwicklung des Datenvolumens in Festnetzen</t>
  </si>
  <si>
    <t>Nutzung und Verteilung aktiver SIM-Karten</t>
  </si>
  <si>
    <t>Registrierte SIM-Karten und Penetration in Mobilfunknetzen</t>
  </si>
  <si>
    <r>
      <t>2019¹</t>
    </r>
    <r>
      <rPr>
        <b/>
        <sz val="11"/>
        <color indexed="8"/>
        <rFont val="Calibri"/>
        <family val="2"/>
      </rPr>
      <t>⁾</t>
    </r>
  </si>
  <si>
    <t>in Mio. GB</t>
  </si>
  <si>
    <t>in Mrd.</t>
  </si>
  <si>
    <t>davon:</t>
  </si>
  <si>
    <t>in Mrd. Minuten</t>
  </si>
  <si>
    <t>aus Mobilfunknetzen abgehender Verkehr</t>
  </si>
  <si>
    <t>registrierte SIM-Karten in Mio.</t>
  </si>
  <si>
    <r>
      <t>2019</t>
    </r>
    <r>
      <rPr>
        <vertAlign val="superscript"/>
        <sz val="11"/>
        <color theme="1"/>
        <rFont val="Arial"/>
        <family val="2"/>
      </rPr>
      <t>1)</t>
    </r>
  </si>
  <si>
    <r>
      <rPr>
        <vertAlign val="superscript"/>
        <sz val="9"/>
        <color theme="1"/>
        <rFont val="Arial"/>
        <family val="2"/>
      </rPr>
      <t xml:space="preserve">1) </t>
    </r>
    <r>
      <rPr>
        <sz val="9"/>
        <color theme="1"/>
        <rFont val="Arial"/>
        <family val="2"/>
      </rPr>
      <t>Prognosewerte</t>
    </r>
  </si>
  <si>
    <r>
      <rPr>
        <vertAlign val="superscript"/>
        <sz val="9"/>
        <color theme="1"/>
        <rFont val="Arial"/>
        <family val="2"/>
      </rPr>
      <t>1)</t>
    </r>
    <r>
      <rPr>
        <sz val="9"/>
        <color theme="1"/>
        <rFont val="Arial"/>
        <family val="2"/>
      </rPr>
      <t xml:space="preserve"> Prognosewerte</t>
    </r>
  </si>
  <si>
    <r>
      <rPr>
        <vertAlign val="superscript"/>
        <sz val="9"/>
        <color theme="1"/>
        <rFont val="Arial"/>
        <family val="2"/>
      </rPr>
      <t>2)</t>
    </r>
    <r>
      <rPr>
        <sz val="9.1999999999999993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Summenangabe weicht rundungsbedingt von der Summierung der Einzelwerte ab.</t>
    </r>
  </si>
  <si>
    <r>
      <rPr>
        <vertAlign val="superscript"/>
        <sz val="9"/>
        <color theme="1"/>
        <rFont val="Arial"/>
        <family val="2"/>
      </rPr>
      <t>1)</t>
    </r>
    <r>
      <rPr>
        <sz val="9"/>
        <color theme="1"/>
        <rFont val="Arial"/>
        <family val="2"/>
      </rPr>
      <t xml:space="preserve"> Die Anzahl der aktiven VoLTE-Nutzer wurde erstmalig zum Kalenderjahr 2018 erhoben.</t>
    </r>
  </si>
  <si>
    <r>
      <rPr>
        <sz val="11"/>
        <color theme="1"/>
        <rFont val="Calibri"/>
        <family val="2"/>
      </rPr>
      <t>–</t>
    </r>
    <r>
      <rPr>
        <sz val="11"/>
        <color theme="1"/>
        <rFont val="Arial"/>
        <family val="2"/>
      </rPr>
      <t xml:space="preserve"> ¹</t>
    </r>
    <r>
      <rPr>
        <sz val="11"/>
        <color theme="1"/>
        <rFont val="Calibri"/>
        <family val="2"/>
      </rPr>
      <t>⁾</t>
    </r>
  </si>
  <si>
    <r>
      <rPr>
        <vertAlign val="superscript"/>
        <sz val="10"/>
        <color theme="1"/>
        <rFont val="Arial"/>
        <family val="2"/>
      </rPr>
      <t xml:space="preserve">1) </t>
    </r>
    <r>
      <rPr>
        <sz val="10"/>
        <color theme="1"/>
        <rFont val="Arial"/>
        <family val="2"/>
      </rPr>
      <t>Ankommender Verkehr 2015/2016 teilweise geschätzt.</t>
    </r>
  </si>
  <si>
    <r>
      <t>in Mobilfunknetzen ankommender Verkehr</t>
    </r>
    <r>
      <rPr>
        <vertAlign val="superscript"/>
        <sz val="11"/>
        <color theme="1"/>
        <rFont val="Arial"/>
        <family val="2"/>
      </rPr>
      <t>1)</t>
    </r>
  </si>
  <si>
    <t>Telefonanschlüsse/-zugänge der alternativen Teilnehmernetzbetreiber und der Deutschen Telekom AG nach Technologien</t>
  </si>
  <si>
    <r>
      <t>100</t>
    </r>
    <r>
      <rPr>
        <vertAlign val="superscript"/>
        <sz val="11"/>
        <color theme="1"/>
        <rFont val="Arial"/>
        <family val="2"/>
      </rPr>
      <t>2)</t>
    </r>
  </si>
  <si>
    <r>
      <rPr>
        <vertAlign val="superscript"/>
        <sz val="9"/>
        <rFont val="Arial"/>
        <family val="2"/>
      </rPr>
      <t>1)</t>
    </r>
    <r>
      <rPr>
        <sz val="9"/>
        <rFont val="Arial"/>
        <family val="2"/>
      </rPr>
      <t xml:space="preserve"> Prognosewerte</t>
    </r>
  </si>
  <si>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 klassische Telefonanschlüsse</t>
    </r>
  </si>
  <si>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 sowie auf IP-Technologie umgestellte Analog-/ISDN-Anschlüsse</t>
    </r>
  </si>
  <si>
    <r>
      <t>2019</t>
    </r>
    <r>
      <rPr>
        <b/>
        <vertAlign val="superscript"/>
        <sz val="11"/>
        <color indexed="8"/>
        <rFont val="Arial"/>
        <family val="2"/>
      </rPr>
      <t>1)</t>
    </r>
  </si>
  <si>
    <r>
      <t>Analoganschlüsse</t>
    </r>
    <r>
      <rPr>
        <vertAlign val="superscript"/>
        <sz val="11"/>
        <rFont val="Arial"/>
        <family val="2"/>
      </rPr>
      <t>2)</t>
    </r>
  </si>
  <si>
    <r>
      <t>ISDN-Basisanschlüsse</t>
    </r>
    <r>
      <rPr>
        <vertAlign val="superscript"/>
        <sz val="11"/>
        <rFont val="Arial"/>
        <family val="2"/>
      </rPr>
      <t>2)</t>
    </r>
  </si>
  <si>
    <r>
      <t>ISDN-PMx-Anschlüsse</t>
    </r>
    <r>
      <rPr>
        <vertAlign val="superscript"/>
        <sz val="11"/>
        <rFont val="Arial"/>
        <family val="2"/>
      </rPr>
      <t>2)</t>
    </r>
  </si>
  <si>
    <r>
      <t>VoIP über DSL</t>
    </r>
    <r>
      <rPr>
        <vertAlign val="superscript"/>
        <sz val="11"/>
        <rFont val="Arial"/>
        <family val="2"/>
      </rPr>
      <t>3)</t>
    </r>
  </si>
  <si>
    <t>Datenvolumen</t>
  </si>
  <si>
    <t>versendete SMS</t>
  </si>
  <si>
    <t>Disclaimer</t>
  </si>
  <si>
    <t>Datennutzung</t>
  </si>
  <si>
    <t xml:space="preserve">Die hier veröffentlichten Daten gelten als für die Öffentlichkeit zur freien Verfügung und Verwendung bereitgestellt. </t>
  </si>
  <si>
    <t>Hierfür können die Daten kostenfrei heruntergeladen und gespeichert werden.</t>
  </si>
  <si>
    <t>Marktdaten können kostenfrei verwendet werden</t>
  </si>
  <si>
    <t>Die Bundesnetzagentur ist bestrebt, eine größtmögliche Nutzung der Daten zu ermöglichen.</t>
  </si>
  <si>
    <t xml:space="preserve">Daher werden alle Marktdaten, die in diesem Bereich veröffentlicht werden, unter einer </t>
  </si>
  <si>
    <t xml:space="preserve">Creative Commons Namensnennung 4.0 International Lizenz angeboten. </t>
  </si>
  <si>
    <t>Heruntergeladene Marktdaten dürfen Sie</t>
  </si>
  <si>
    <t xml:space="preserve">- Teilen - die Daten dürfen Sie unter Nennung der Quelle in beliebigen Medien und Formaten teilen und vervielfältigen. </t>
  </si>
  <si>
    <t>Als Namensnennung ist "Bundesnetzagentur" zu verwenden.</t>
  </si>
  <si>
    <t>- Bearbeiten - heruntergeladene Daten dürfen in Teilen genutzt, zusammengefügt und verändert werden.</t>
  </si>
  <si>
    <t xml:space="preserve">Weitere Informationen zur Creative-Common-Lizenz finden sich auf der Webseite </t>
  </si>
  <si>
    <t>creativecommons.org.</t>
  </si>
  <si>
    <t xml:space="preserve">Hohe Datenqualität </t>
  </si>
  <si>
    <t xml:space="preserve">Die Datenqualität ist ein entscheidender Aspekt. Die Bundesnetzagentur bezieht die Daten direkt von den Unternehmen. </t>
  </si>
  <si>
    <t xml:space="preserve">Sie steht dabei in stetigem Austausch mit den Datenlieferanten, um die Datenqualität kontinuierlich zu verbessern. </t>
  </si>
  <si>
    <t>Eine Haftung der Bundesnetzagentur für die Richtigkeit und Vollständigkeit der Daten wird ausgeschlossen.</t>
  </si>
  <si>
    <r>
      <t xml:space="preserve">Weitere Informationen über den </t>
    </r>
    <r>
      <rPr>
        <sz val="11"/>
        <rFont val="Arial"/>
        <family val="2"/>
      </rPr>
      <t>Telekommunikationsbereich</t>
    </r>
    <r>
      <rPr>
        <sz val="11"/>
        <color theme="1"/>
        <rFont val="Arial"/>
        <family val="2"/>
      </rPr>
      <t xml:space="preserve"> und die hier veröffentlichten Daten erhalten Sie im</t>
    </r>
    <r>
      <rPr>
        <sz val="11"/>
        <color rgb="FFFF0000"/>
        <rFont val="Arial"/>
        <family val="2"/>
      </rPr>
      <t xml:space="preserve"> </t>
    </r>
  </si>
  <si>
    <t>Tätigkeitsbericht</t>
  </si>
  <si>
    <t>;-)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</si>
</sst>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"/>
    <numFmt numFmtId="166" formatCode="0.0"/>
    <numFmt numFmtId="167" formatCode="?0.0"/>
    <numFmt numFmtId="168" formatCode="0,,,"/>
    <numFmt numFmtId="169" formatCode="0.0,,,"/>
    <numFmt numFmtId="170" formatCode="0.0,,"/>
    <numFmt numFmtId="171" formatCode="0\ %"/>
    <numFmt numFmtId="172" formatCode="#,##0_ ;\-#,##0\ "/>
    <numFmt numFmtId="173" formatCode="#,##0.000"/>
    <numFmt numFmtId="174" formatCode="_-* #,##0.00\ [$€-1]_-;\-* #,##0.00\ [$€-1]_-;_-* &quot;-&quot;??\ [$€-1]_-"/>
  </numFmts>
  <fonts count="32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u/>
      <sz val="11"/>
      <color rgb="FF0115FF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0"/>
      <name val="Arial"/>
      <family val="2"/>
    </font>
    <font>
      <sz val="10"/>
      <name val="BundesSans Office"/>
      <family val="2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9"/>
      <name val="Arial"/>
      <family val="2"/>
    </font>
    <font>
      <sz val="11"/>
      <color rgb="FF2168C3"/>
      <name val="Arial"/>
      <family val="2"/>
    </font>
    <font>
      <b/>
      <sz val="11"/>
      <color rgb="FFFF000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vertAlign val="superscript"/>
      <sz val="11"/>
      <name val="Arial"/>
      <family val="2"/>
    </font>
    <font>
      <b/>
      <sz val="11"/>
      <name val="Arial"/>
      <family val="2"/>
    </font>
    <font>
      <vertAlign val="superscript"/>
      <sz val="9"/>
      <name val="Arial"/>
      <family val="2"/>
    </font>
    <font>
      <u/>
      <sz val="11"/>
      <color rgb="FF2168C3"/>
      <name val="Arial"/>
      <family val="2"/>
    </font>
    <font>
      <b/>
      <sz val="11"/>
      <color indexed="8"/>
      <name val="Calibri"/>
      <family val="2"/>
    </font>
    <font>
      <sz val="9.1999999999999993"/>
      <color theme="1"/>
      <name val="Arial"/>
      <family val="2"/>
    </font>
    <font>
      <vertAlign val="superscript"/>
      <sz val="11"/>
      <color theme="1"/>
      <name val="Arial"/>
      <family val="2"/>
    </font>
    <font>
      <vertAlign val="superscript"/>
      <sz val="9"/>
      <color theme="1"/>
      <name val="Arial"/>
      <family val="2"/>
    </font>
    <font>
      <vertAlign val="superscript"/>
      <sz val="10"/>
      <color theme="1"/>
      <name val="Arial"/>
      <family val="2"/>
    </font>
    <font>
      <b/>
      <vertAlign val="superscript"/>
      <sz val="11"/>
      <color indexed="8"/>
      <name val="Arial"/>
      <family val="2"/>
    </font>
    <font>
      <sz val="11"/>
      <color rgb="FFFF0000"/>
      <name val="Arial"/>
      <family val="2"/>
    </font>
    <font>
      <sz val="11"/>
      <color theme="10"/>
      <name val="Arial"/>
      <family val="2"/>
    </font>
    <font>
      <sz val="11"/>
      <color theme="0" tint="-4.9989318521683403E-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8E8E8"/>
        <bgColor indexed="64"/>
      </patternFill>
    </fill>
    <fill>
      <patternFill patternType="solid">
        <fgColor rgb="FFF4F4F4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ck">
        <color rgb="FFF4F4F4"/>
      </right>
      <top/>
      <bottom/>
      <diagonal/>
    </border>
    <border>
      <left style="thick">
        <color rgb="FFF4F4F4"/>
      </left>
      <right style="thick">
        <color rgb="FFF4F4F4"/>
      </right>
      <top/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indexed="9"/>
      </right>
      <top/>
      <bottom/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10" fillId="0" borderId="0"/>
    <xf numFmtId="9" fontId="8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2" fillId="0" borderId="0"/>
    <xf numFmtId="9" fontId="10" fillId="0" borderId="0" applyFont="0" applyFill="0" applyBorder="0" applyAlignment="0" applyProtection="0"/>
    <xf numFmtId="0" fontId="13" fillId="0" borderId="0"/>
    <xf numFmtId="174" fontId="10" fillId="0" borderId="0" applyFont="0" applyFill="0" applyBorder="0" applyAlignment="0" applyProtection="0"/>
    <xf numFmtId="0" fontId="1" fillId="0" borderId="0"/>
  </cellStyleXfs>
  <cellXfs count="184">
    <xf numFmtId="0" fontId="0" fillId="0" borderId="0" xfId="0"/>
    <xf numFmtId="0" fontId="0" fillId="2" borderId="0" xfId="0" applyFill="1"/>
    <xf numFmtId="0" fontId="0" fillId="3" borderId="0" xfId="0" applyFill="1"/>
    <xf numFmtId="166" fontId="0" fillId="3" borderId="0" xfId="0" applyNumberFormat="1" applyFill="1"/>
    <xf numFmtId="167" fontId="0" fillId="3" borderId="0" xfId="0" applyNumberFormat="1" applyFill="1"/>
    <xf numFmtId="0" fontId="4" fillId="3" borderId="0" xfId="0" applyFont="1" applyFill="1"/>
    <xf numFmtId="0" fontId="4" fillId="3" borderId="0" xfId="0" applyFont="1" applyFill="1" applyBorder="1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0" fillId="2" borderId="1" xfId="0" applyFill="1" applyBorder="1" applyAlignment="1">
      <alignment vertical="center"/>
    </xf>
    <xf numFmtId="165" fontId="0" fillId="2" borderId="1" xfId="0" applyNumberForma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0" fontId="0" fillId="0" borderId="0" xfId="0" applyFill="1"/>
    <xf numFmtId="0" fontId="3" fillId="0" borderId="0" xfId="0" applyFont="1" applyFill="1" applyAlignment="1">
      <alignment vertical="center"/>
    </xf>
    <xf numFmtId="0" fontId="6" fillId="2" borderId="0" xfId="0" applyFont="1" applyFill="1"/>
    <xf numFmtId="0" fontId="6" fillId="3" borderId="0" xfId="0" applyFont="1" applyFill="1"/>
    <xf numFmtId="0" fontId="3" fillId="3" borderId="0" xfId="0" applyFont="1" applyFill="1" applyBorder="1"/>
    <xf numFmtId="0" fontId="3" fillId="3" borderId="0" xfId="0" applyFont="1" applyFill="1" applyAlignment="1">
      <alignment horizontal="right" vertical="center"/>
    </xf>
    <xf numFmtId="0" fontId="0" fillId="3" borderId="1" xfId="0" applyFill="1" applyBorder="1" applyAlignment="1">
      <alignment vertical="center"/>
    </xf>
    <xf numFmtId="166" fontId="0" fillId="3" borderId="1" xfId="0" applyNumberFormat="1" applyFill="1" applyBorder="1" applyAlignment="1">
      <alignment horizontal="right" vertical="center"/>
    </xf>
    <xf numFmtId="166" fontId="0" fillId="2" borderId="1" xfId="0" applyNumberFormat="1" applyFill="1" applyBorder="1" applyAlignment="1">
      <alignment horizontal="right" vertical="center"/>
    </xf>
    <xf numFmtId="165" fontId="0" fillId="3" borderId="1" xfId="0" applyNumberFormat="1" applyFill="1" applyBorder="1" applyAlignment="1">
      <alignment horizontal="right" vertical="center"/>
    </xf>
    <xf numFmtId="1" fontId="0" fillId="2" borderId="1" xfId="0" applyNumberFormat="1" applyFill="1" applyBorder="1" applyAlignment="1">
      <alignment horizontal="right" vertical="center"/>
    </xf>
    <xf numFmtId="14" fontId="3" fillId="2" borderId="0" xfId="0" applyNumberFormat="1" applyFont="1" applyFill="1" applyAlignment="1">
      <alignment horizontal="right" vertical="center"/>
    </xf>
    <xf numFmtId="0" fontId="0" fillId="3" borderId="0" xfId="0" applyFont="1" applyFill="1"/>
    <xf numFmtId="0" fontId="0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right" vertical="center"/>
    </xf>
    <xf numFmtId="1" fontId="0" fillId="2" borderId="1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2" fillId="2" borderId="0" xfId="1" applyFill="1"/>
    <xf numFmtId="0" fontId="2" fillId="3" borderId="0" xfId="1" applyFill="1"/>
    <xf numFmtId="0" fontId="11" fillId="2" borderId="0" xfId="3" applyFont="1" applyFill="1"/>
    <xf numFmtId="171" fontId="0" fillId="2" borderId="1" xfId="0" applyNumberFormat="1" applyFill="1" applyBorder="1" applyAlignment="1">
      <alignment horizontal="right" vertical="center"/>
    </xf>
    <xf numFmtId="0" fontId="0" fillId="3" borderId="0" xfId="0" applyFont="1" applyFill="1" applyBorder="1"/>
    <xf numFmtId="2" fontId="3" fillId="3" borderId="0" xfId="0" applyNumberFormat="1" applyFont="1" applyFill="1" applyBorder="1" applyAlignment="1">
      <alignment horizontal="right" vertical="center"/>
    </xf>
    <xf numFmtId="1" fontId="0" fillId="3" borderId="0" xfId="0" applyNumberFormat="1" applyFont="1" applyFill="1" applyBorder="1" applyAlignment="1">
      <alignment horizontal="right" vertical="center"/>
    </xf>
    <xf numFmtId="0" fontId="0" fillId="3" borderId="0" xfId="0" applyFont="1" applyFill="1" applyBorder="1" applyAlignment="1">
      <alignment horizontal="left" indent="1"/>
    </xf>
    <xf numFmtId="2" fontId="0" fillId="3" borderId="0" xfId="0" applyNumberFormat="1" applyFont="1" applyFill="1" applyBorder="1" applyAlignment="1">
      <alignment horizontal="right" vertical="center"/>
    </xf>
    <xf numFmtId="0" fontId="7" fillId="3" borderId="0" xfId="1" applyFont="1" applyFill="1"/>
    <xf numFmtId="168" fontId="0" fillId="2" borderId="1" xfId="0" applyNumberFormat="1" applyFill="1" applyBorder="1" applyAlignment="1">
      <alignment horizontal="right" vertical="center"/>
    </xf>
    <xf numFmtId="169" fontId="0" fillId="3" borderId="1" xfId="0" applyNumberFormat="1" applyFill="1" applyBorder="1" applyAlignment="1">
      <alignment horizontal="right" vertical="center"/>
    </xf>
    <xf numFmtId="170" fontId="0" fillId="2" borderId="1" xfId="0" applyNumberFormat="1" applyFill="1" applyBorder="1" applyAlignment="1">
      <alignment horizontal="right" vertical="center"/>
    </xf>
    <xf numFmtId="0" fontId="14" fillId="3" borderId="0" xfId="0" applyFont="1" applyFill="1" applyAlignment="1">
      <alignment wrapText="1"/>
    </xf>
    <xf numFmtId="3" fontId="0" fillId="2" borderId="1" xfId="0" applyNumberFormat="1" applyFill="1" applyBorder="1" applyAlignment="1">
      <alignment horizontal="right" vertical="center"/>
    </xf>
    <xf numFmtId="0" fontId="0" fillId="2" borderId="0" xfId="0" applyFont="1" applyFill="1"/>
    <xf numFmtId="0" fontId="0" fillId="3" borderId="0" xfId="0" applyFill="1" applyBorder="1"/>
    <xf numFmtId="0" fontId="16" fillId="2" borderId="0" xfId="0" applyFont="1" applyFill="1" applyAlignment="1">
      <alignment vertical="center"/>
    </xf>
    <xf numFmtId="0" fontId="16" fillId="3" borderId="0" xfId="0" applyFont="1" applyFill="1"/>
    <xf numFmtId="0" fontId="16" fillId="2" borderId="0" xfId="0" applyFont="1" applyFill="1"/>
    <xf numFmtId="0" fontId="14" fillId="3" borderId="0" xfId="0" applyFont="1" applyFill="1" applyBorder="1" applyAlignment="1">
      <alignment vertical="center" wrapText="1"/>
    </xf>
    <xf numFmtId="0" fontId="14" fillId="3" borderId="0" xfId="0" applyFont="1" applyFill="1" applyAlignment="1">
      <alignment vertical="center" wrapText="1"/>
    </xf>
    <xf numFmtId="0" fontId="0" fillId="0" borderId="0" xfId="0" applyFont="1" applyFill="1"/>
    <xf numFmtId="0" fontId="0" fillId="0" borderId="0" xfId="0" applyFont="1"/>
    <xf numFmtId="0" fontId="14" fillId="3" borderId="0" xfId="0" applyFont="1" applyFill="1" applyAlignment="1">
      <alignment vertical="center"/>
    </xf>
    <xf numFmtId="0" fontId="14" fillId="3" borderId="0" xfId="0" applyFont="1" applyFill="1" applyAlignment="1">
      <alignment horizontal="left" vertical="center"/>
    </xf>
    <xf numFmtId="0" fontId="6" fillId="0" borderId="0" xfId="0" applyFont="1" applyFill="1"/>
    <xf numFmtId="0" fontId="6" fillId="0" borderId="0" xfId="0" applyFont="1"/>
    <xf numFmtId="0" fontId="14" fillId="3" borderId="0" xfId="3" applyFont="1" applyFill="1" applyAlignment="1">
      <alignment vertical="top"/>
    </xf>
    <xf numFmtId="0" fontId="18" fillId="3" borderId="0" xfId="3" quotePrefix="1" applyFont="1" applyFill="1" applyBorder="1" applyAlignment="1">
      <alignment horizontal="left" vertical="center" wrapText="1"/>
    </xf>
    <xf numFmtId="0" fontId="22" fillId="2" borderId="0" xfId="1" applyFont="1" applyFill="1"/>
    <xf numFmtId="0" fontId="22" fillId="3" borderId="0" xfId="1" applyFont="1" applyFill="1"/>
    <xf numFmtId="0" fontId="22" fillId="3" borderId="0" xfId="1" applyFont="1" applyFill="1" applyAlignment="1">
      <alignment vertical="center"/>
    </xf>
    <xf numFmtId="0" fontId="22" fillId="2" borderId="0" xfId="1" applyFont="1" applyFill="1" applyAlignment="1">
      <alignment vertical="center"/>
    </xf>
    <xf numFmtId="0" fontId="3" fillId="3" borderId="0" xfId="0" applyFont="1" applyFill="1" applyBorder="1" applyAlignment="1">
      <alignment vertical="center"/>
    </xf>
    <xf numFmtId="172" fontId="5" fillId="3" borderId="0" xfId="5" applyNumberFormat="1" applyFont="1" applyFill="1"/>
    <xf numFmtId="0" fontId="17" fillId="3" borderId="0" xfId="3" quotePrefix="1" applyFont="1" applyFill="1" applyBorder="1" applyAlignment="1">
      <alignment horizontal="center" vertical="center"/>
    </xf>
    <xf numFmtId="0" fontId="17" fillId="3" borderId="0" xfId="3" quotePrefix="1" applyFont="1" applyFill="1" applyBorder="1" applyAlignment="1">
      <alignment vertical="center" wrapText="1"/>
    </xf>
    <xf numFmtId="0" fontId="0" fillId="2" borderId="0" xfId="0" applyFont="1" applyFill="1" applyAlignment="1">
      <alignment vertical="center"/>
    </xf>
    <xf numFmtId="165" fontId="0" fillId="2" borderId="1" xfId="0" applyNumberFormat="1" applyFont="1" applyFill="1" applyBorder="1" applyAlignment="1">
      <alignment horizontal="right" vertical="center"/>
    </xf>
    <xf numFmtId="1" fontId="3" fillId="3" borderId="0" xfId="0" applyNumberFormat="1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 applyBorder="1" applyAlignment="1">
      <alignment vertical="center"/>
    </xf>
    <xf numFmtId="1" fontId="0" fillId="3" borderId="1" xfId="0" applyNumberFormat="1" applyFont="1" applyFill="1" applyBorder="1" applyAlignment="1">
      <alignment horizontal="right" vertical="center"/>
    </xf>
    <xf numFmtId="166" fontId="3" fillId="3" borderId="1" xfId="0" applyNumberFormat="1" applyFont="1" applyFill="1" applyBorder="1" applyAlignment="1">
      <alignment horizontal="right" vertical="center"/>
    </xf>
    <xf numFmtId="9" fontId="3" fillId="3" borderId="1" xfId="0" applyNumberFormat="1" applyFont="1" applyFill="1" applyBorder="1" applyAlignment="1">
      <alignment horizontal="right" vertical="center"/>
    </xf>
    <xf numFmtId="2" fontId="3" fillId="3" borderId="1" xfId="0" applyNumberFormat="1" applyFont="1" applyFill="1" applyBorder="1" applyAlignment="1">
      <alignment horizontal="right" vertical="center"/>
    </xf>
    <xf numFmtId="2" fontId="0" fillId="3" borderId="1" xfId="0" applyNumberFormat="1" applyFont="1" applyFill="1" applyBorder="1" applyAlignment="1">
      <alignment horizontal="right" vertical="center"/>
    </xf>
    <xf numFmtId="166" fontId="3" fillId="3" borderId="5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vertical="center"/>
    </xf>
    <xf numFmtId="0" fontId="5" fillId="3" borderId="0" xfId="6" applyFont="1" applyFill="1" applyBorder="1" applyAlignment="1">
      <alignment horizontal="left" vertical="center"/>
    </xf>
    <xf numFmtId="0" fontId="5" fillId="3" borderId="1" xfId="6" applyFont="1" applyFill="1" applyBorder="1"/>
    <xf numFmtId="165" fontId="5" fillId="3" borderId="1" xfId="6" applyNumberFormat="1" applyFont="1" applyFill="1" applyBorder="1" applyAlignment="1">
      <alignment horizontal="right" vertical="center"/>
    </xf>
    <xf numFmtId="0" fontId="18" fillId="3" borderId="0" xfId="3" quotePrefix="1" applyFont="1" applyFill="1" applyBorder="1" applyAlignment="1">
      <alignment horizontal="center" vertical="center" wrapText="1"/>
    </xf>
    <xf numFmtId="0" fontId="20" fillId="3" borderId="0" xfId="3" applyFont="1" applyFill="1" applyBorder="1" applyAlignment="1">
      <alignment horizontal="left" vertical="center" wrapText="1"/>
    </xf>
    <xf numFmtId="4" fontId="20" fillId="3" borderId="0" xfId="3" applyNumberFormat="1" applyFont="1" applyFill="1" applyBorder="1" applyAlignment="1">
      <alignment horizontal="center" vertical="center"/>
    </xf>
    <xf numFmtId="0" fontId="20" fillId="3" borderId="0" xfId="4" applyNumberFormat="1" applyFont="1" applyFill="1" applyBorder="1" applyAlignment="1">
      <alignment horizontal="center" vertical="center"/>
    </xf>
    <xf numFmtId="0" fontId="20" fillId="3" borderId="6" xfId="4" applyNumberFormat="1" applyFont="1" applyFill="1" applyBorder="1" applyAlignment="1">
      <alignment horizontal="center" vertical="center"/>
    </xf>
    <xf numFmtId="0" fontId="8" fillId="3" borderId="1" xfId="3" applyFont="1" applyFill="1" applyBorder="1" applyAlignment="1">
      <alignment horizontal="left" vertical="center" wrapText="1"/>
    </xf>
    <xf numFmtId="4" fontId="20" fillId="3" borderId="1" xfId="3" applyNumberFormat="1" applyFont="1" applyFill="1" applyBorder="1" applyAlignment="1">
      <alignment horizontal="right" vertical="center"/>
    </xf>
    <xf numFmtId="4" fontId="8" fillId="3" borderId="1" xfId="3" applyNumberFormat="1" applyFont="1" applyFill="1" applyBorder="1" applyAlignment="1">
      <alignment horizontal="right" vertical="center"/>
    </xf>
    <xf numFmtId="0" fontId="8" fillId="3" borderId="1" xfId="4" applyNumberFormat="1" applyFont="1" applyFill="1" applyBorder="1" applyAlignment="1">
      <alignment horizontal="right" vertical="center"/>
    </xf>
    <xf numFmtId="1" fontId="8" fillId="3" borderId="1" xfId="4" applyNumberFormat="1" applyFont="1" applyFill="1" applyBorder="1" applyAlignment="1">
      <alignment horizontal="right" vertical="center"/>
    </xf>
    <xf numFmtId="173" fontId="20" fillId="3" borderId="1" xfId="3" applyNumberFormat="1" applyFont="1" applyFill="1" applyBorder="1" applyAlignment="1">
      <alignment horizontal="right" vertical="center"/>
    </xf>
    <xf numFmtId="173" fontId="8" fillId="3" borderId="1" xfId="3" applyNumberFormat="1" applyFont="1" applyFill="1" applyBorder="1" applyAlignment="1">
      <alignment horizontal="right" vertical="center"/>
    </xf>
    <xf numFmtId="0" fontId="20" fillId="3" borderId="1" xfId="3" applyFont="1" applyFill="1" applyBorder="1" applyAlignment="1">
      <alignment horizontal="left" vertical="center"/>
    </xf>
    <xf numFmtId="0" fontId="20" fillId="3" borderId="1" xfId="3" applyFont="1" applyFill="1" applyBorder="1" applyAlignment="1">
      <alignment horizontal="left" vertical="center" wrapText="1"/>
    </xf>
    <xf numFmtId="0" fontId="20" fillId="3" borderId="1" xfId="4" applyNumberFormat="1" applyFont="1" applyFill="1" applyBorder="1" applyAlignment="1">
      <alignment horizontal="right" vertical="center"/>
    </xf>
    <xf numFmtId="1" fontId="8" fillId="3" borderId="1" xfId="4" applyNumberFormat="1" applyFont="1" applyFill="1" applyBorder="1" applyAlignment="1">
      <alignment vertical="center"/>
    </xf>
    <xf numFmtId="0" fontId="8" fillId="3" borderId="1" xfId="3" applyFont="1" applyFill="1" applyBorder="1" applyAlignment="1">
      <alignment horizontal="left" vertical="center"/>
    </xf>
    <xf numFmtId="166" fontId="0" fillId="3" borderId="1" xfId="0" applyNumberFormat="1" applyFont="1" applyFill="1" applyBorder="1" applyAlignment="1">
      <alignment horizontal="right" vertical="center"/>
    </xf>
    <xf numFmtId="0" fontId="0" fillId="3" borderId="1" xfId="0" applyNumberFormat="1" applyFont="1" applyFill="1" applyBorder="1" applyAlignment="1">
      <alignment horizontal="right" vertical="center"/>
    </xf>
    <xf numFmtId="0" fontId="0" fillId="3" borderId="1" xfId="0" applyFont="1" applyFill="1" applyBorder="1" applyAlignment="1">
      <alignment horizontal="left" vertical="center" indent="1"/>
    </xf>
    <xf numFmtId="0" fontId="0" fillId="2" borderId="0" xfId="0" applyFill="1" applyAlignment="1"/>
    <xf numFmtId="0" fontId="0" fillId="2" borderId="5" xfId="0" applyFont="1" applyFill="1" applyBorder="1" applyAlignment="1">
      <alignment horizontal="left" vertical="center"/>
    </xf>
    <xf numFmtId="0" fontId="0" fillId="2" borderId="0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/>
    </xf>
    <xf numFmtId="1" fontId="0" fillId="3" borderId="1" xfId="0" applyNumberFormat="1" applyFont="1" applyFill="1" applyBorder="1" applyAlignment="1">
      <alignment horizontal="center" vertical="center"/>
    </xf>
    <xf numFmtId="9" fontId="3" fillId="3" borderId="1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0" fontId="3" fillId="3" borderId="0" xfId="6" applyFont="1" applyFill="1" applyBorder="1" applyAlignment="1">
      <alignment horizontal="right" vertical="center"/>
    </xf>
    <xf numFmtId="0" fontId="8" fillId="2" borderId="1" xfId="0" applyFont="1" applyFill="1" applyBorder="1" applyAlignment="1">
      <alignment vertical="center"/>
    </xf>
    <xf numFmtId="0" fontId="18" fillId="3" borderId="1" xfId="3" applyFont="1" applyFill="1" applyBorder="1" applyAlignment="1">
      <alignment horizontal="right" vertical="top"/>
    </xf>
    <xf numFmtId="0" fontId="22" fillId="2" borderId="0" xfId="1" applyFont="1" applyFill="1" applyAlignment="1"/>
    <xf numFmtId="0" fontId="0" fillId="0" borderId="0" xfId="0" applyFill="1" applyAlignment="1"/>
    <xf numFmtId="0" fontId="0" fillId="0" borderId="0" xfId="0" applyAlignment="1"/>
    <xf numFmtId="0" fontId="3" fillId="2" borderId="0" xfId="0" applyFont="1" applyFill="1" applyBorder="1" applyAlignment="1">
      <alignment horizontal="right" vertical="center"/>
    </xf>
    <xf numFmtId="0" fontId="20" fillId="2" borderId="0" xfId="3" applyFont="1" applyFill="1" applyAlignment="1">
      <alignment vertical="center"/>
    </xf>
    <xf numFmtId="165" fontId="0" fillId="2" borderId="0" xfId="0" applyNumberFormat="1" applyFill="1" applyBorder="1" applyAlignment="1">
      <alignment horizontal="right" vertical="center"/>
    </xf>
    <xf numFmtId="171" fontId="0" fillId="2" borderId="0" xfId="0" applyNumberFormat="1" applyFill="1" applyBorder="1" applyAlignment="1">
      <alignment horizontal="right" vertical="center"/>
    </xf>
    <xf numFmtId="1" fontId="3" fillId="3" borderId="3" xfId="0" applyNumberFormat="1" applyFont="1" applyFill="1" applyBorder="1" applyAlignment="1">
      <alignment horizontal="center" vertical="center"/>
    </xf>
    <xf numFmtId="1" fontId="3" fillId="3" borderId="4" xfId="0" applyNumberFormat="1" applyFont="1" applyFill="1" applyBorder="1" applyAlignment="1">
      <alignment horizontal="center" vertical="center"/>
    </xf>
    <xf numFmtId="0" fontId="18" fillId="3" borderId="1" xfId="3" applyFont="1" applyFill="1" applyBorder="1" applyAlignment="1">
      <alignment horizontal="center" vertical="center" wrapText="1"/>
    </xf>
    <xf numFmtId="0" fontId="17" fillId="3" borderId="0" xfId="3" applyFont="1" applyFill="1" applyBorder="1" applyAlignment="1">
      <alignment horizontal="center" vertical="center"/>
    </xf>
    <xf numFmtId="1" fontId="3" fillId="3" borderId="0" xfId="0" applyNumberFormat="1" applyFont="1" applyFill="1" applyBorder="1" applyAlignment="1">
      <alignment horizontal="center" vertical="center"/>
    </xf>
    <xf numFmtId="0" fontId="18" fillId="3" borderId="1" xfId="3" applyFont="1" applyFill="1" applyBorder="1" applyAlignment="1">
      <alignment horizontal="right" vertical="top" wrapText="1"/>
    </xf>
    <xf numFmtId="0" fontId="18" fillId="3" borderId="0" xfId="3" quotePrefix="1" applyFont="1" applyFill="1" applyBorder="1" applyAlignment="1">
      <alignment vertical="top" wrapText="1"/>
    </xf>
    <xf numFmtId="0" fontId="18" fillId="3" borderId="1" xfId="3" applyFont="1" applyFill="1" applyBorder="1" applyAlignment="1">
      <alignment horizontal="center" vertical="top" wrapText="1"/>
    </xf>
    <xf numFmtId="0" fontId="0" fillId="3" borderId="0" xfId="0" applyFill="1" applyAlignment="1">
      <alignment vertical="top"/>
    </xf>
    <xf numFmtId="0" fontId="0" fillId="0" borderId="0" xfId="0" applyFill="1" applyAlignment="1">
      <alignment vertical="top"/>
    </xf>
    <xf numFmtId="0" fontId="0" fillId="0" borderId="0" xfId="0" applyAlignment="1">
      <alignment vertical="top"/>
    </xf>
    <xf numFmtId="0" fontId="18" fillId="3" borderId="0" xfId="3" quotePrefix="1" applyFont="1" applyFill="1" applyBorder="1" applyAlignment="1">
      <alignment wrapText="1"/>
    </xf>
    <xf numFmtId="0" fontId="17" fillId="3" borderId="2" xfId="3" quotePrefix="1" applyFont="1" applyFill="1" applyBorder="1" applyAlignment="1">
      <alignment vertical="center" wrapText="1"/>
    </xf>
    <xf numFmtId="0" fontId="18" fillId="3" borderId="1" xfId="3" quotePrefix="1" applyFont="1" applyFill="1" applyBorder="1" applyAlignment="1">
      <alignment vertical="top" wrapText="1"/>
    </xf>
    <xf numFmtId="0" fontId="3" fillId="3" borderId="2" xfId="0" applyFont="1" applyFill="1" applyBorder="1" applyAlignment="1">
      <alignment vertical="center"/>
    </xf>
    <xf numFmtId="1" fontId="3" fillId="3" borderId="2" xfId="0" applyNumberFormat="1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166" fontId="0" fillId="3" borderId="0" xfId="0" applyNumberFormat="1" applyFill="1" applyAlignment="1">
      <alignment vertical="center"/>
    </xf>
    <xf numFmtId="167" fontId="0" fillId="3" borderId="0" xfId="0" applyNumberFormat="1" applyFill="1" applyAlignment="1">
      <alignment vertical="center"/>
    </xf>
    <xf numFmtId="0" fontId="3" fillId="2" borderId="1" xfId="0" applyFont="1" applyFill="1" applyBorder="1" applyAlignment="1">
      <alignment vertical="center"/>
    </xf>
    <xf numFmtId="44" fontId="0" fillId="2" borderId="1" xfId="2" applyFont="1" applyFill="1" applyBorder="1" applyAlignment="1">
      <alignment vertical="center"/>
    </xf>
    <xf numFmtId="2" fontId="3" fillId="2" borderId="1" xfId="2" applyNumberFormat="1" applyFont="1" applyFill="1" applyBorder="1" applyAlignment="1">
      <alignment vertical="center"/>
    </xf>
    <xf numFmtId="3" fontId="0" fillId="2" borderId="1" xfId="0" applyNumberFormat="1" applyFont="1" applyFill="1" applyBorder="1" applyAlignment="1">
      <alignment vertical="center"/>
    </xf>
    <xf numFmtId="2" fontId="0" fillId="2" borderId="1" xfId="0" applyNumberFormat="1" applyFont="1" applyFill="1" applyBorder="1" applyAlignment="1">
      <alignment vertical="center"/>
    </xf>
    <xf numFmtId="2" fontId="3" fillId="2" borderId="1" xfId="0" applyNumberFormat="1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0" fillId="3" borderId="2" xfId="0" applyFill="1" applyBorder="1" applyAlignment="1">
      <alignment vertical="center"/>
    </xf>
    <xf numFmtId="0" fontId="0" fillId="3" borderId="0" xfId="0" applyFill="1" applyBorder="1" applyAlignment="1">
      <alignment horizontal="center" vertical="center"/>
    </xf>
    <xf numFmtId="172" fontId="5" fillId="3" borderId="1" xfId="5" applyNumberFormat="1" applyFont="1" applyFill="1" applyBorder="1" applyAlignment="1">
      <alignment vertical="center"/>
    </xf>
    <xf numFmtId="1" fontId="0" fillId="3" borderId="0" xfId="0" applyNumberFormat="1" applyFill="1" applyBorder="1" applyAlignment="1">
      <alignment horizontal="center" vertical="center"/>
    </xf>
    <xf numFmtId="166" fontId="8" fillId="2" borderId="1" xfId="0" applyNumberFormat="1" applyFont="1" applyFill="1" applyBorder="1" applyAlignment="1">
      <alignment vertical="center"/>
    </xf>
    <xf numFmtId="0" fontId="15" fillId="0" borderId="0" xfId="1" applyFont="1" applyFill="1" applyBorder="1" applyAlignment="1">
      <alignment vertical="center"/>
    </xf>
    <xf numFmtId="0" fontId="8" fillId="0" borderId="0" xfId="1" applyFont="1" applyFill="1" applyAlignment="1">
      <alignment vertical="center"/>
    </xf>
    <xf numFmtId="0" fontId="2" fillId="3" borderId="0" xfId="1" applyFill="1" applyAlignment="1">
      <alignment vertical="center"/>
    </xf>
    <xf numFmtId="0" fontId="0" fillId="3" borderId="0" xfId="0" quotePrefix="1" applyFill="1" applyAlignment="1">
      <alignment horizontal="left" vertical="center" indent="1"/>
    </xf>
    <xf numFmtId="0" fontId="0" fillId="3" borderId="0" xfId="0" applyFill="1" applyAlignment="1">
      <alignment horizontal="left" vertical="center" indent="1"/>
    </xf>
    <xf numFmtId="0" fontId="3" fillId="3" borderId="0" xfId="0" applyFont="1" applyFill="1" applyAlignment="1">
      <alignment horizontal="left" vertical="center"/>
    </xf>
    <xf numFmtId="0" fontId="0" fillId="3" borderId="0" xfId="0" applyFont="1" applyFill="1"/>
    <xf numFmtId="0" fontId="0" fillId="0" borderId="0" xfId="0" applyFont="1"/>
    <xf numFmtId="0" fontId="22" fillId="3" borderId="0" xfId="1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31" fillId="0" borderId="0" xfId="0" applyFont="1"/>
    <xf numFmtId="0" fontId="3" fillId="0" borderId="0" xfId="0" applyFont="1" applyFill="1" applyAlignment="1">
      <alignment horizontal="left" vertical="center"/>
    </xf>
    <xf numFmtId="0" fontId="30" fillId="0" borderId="0" xfId="1" applyFont="1"/>
    <xf numFmtId="0" fontId="0" fillId="3" borderId="5" xfId="0" applyFont="1" applyFill="1" applyBorder="1" applyAlignment="1">
      <alignment horizontal="left" vertical="center"/>
    </xf>
    <xf numFmtId="0" fontId="0" fillId="3" borderId="2" xfId="0" applyFont="1" applyFill="1" applyBorder="1" applyAlignment="1">
      <alignment horizontal="left" vertical="center"/>
    </xf>
    <xf numFmtId="0" fontId="18" fillId="3" borderId="1" xfId="3" applyFont="1" applyFill="1" applyBorder="1" applyAlignment="1">
      <alignment horizontal="center" vertical="center" wrapText="1"/>
    </xf>
    <xf numFmtId="0" fontId="17" fillId="3" borderId="0" xfId="3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17" fillId="3" borderId="2" xfId="3" applyFont="1" applyFill="1" applyBorder="1" applyAlignment="1">
      <alignment horizontal="center" vertical="center"/>
    </xf>
    <xf numFmtId="1" fontId="3" fillId="3" borderId="0" xfId="0" applyNumberFormat="1" applyFont="1" applyFill="1" applyBorder="1" applyAlignment="1">
      <alignment horizontal="center" vertical="center"/>
    </xf>
    <xf numFmtId="0" fontId="2" fillId="3" borderId="0" xfId="1" applyFill="1" applyAlignment="1">
      <alignment horizontal="left" vertical="center"/>
    </xf>
    <xf numFmtId="0" fontId="22" fillId="3" borderId="0" xfId="1" applyFont="1" applyFill="1" applyAlignment="1">
      <alignment horizontal="left" vertical="center"/>
    </xf>
    <xf numFmtId="0" fontId="0" fillId="2" borderId="1" xfId="0" applyFont="1" applyFill="1" applyBorder="1" applyAlignment="1">
      <alignment horizontal="left" vertical="center" wrapText="1"/>
    </xf>
  </cellXfs>
  <cellStyles count="11">
    <cellStyle name="Euro" xfId="9"/>
    <cellStyle name="Komma" xfId="5" builtinId="3"/>
    <cellStyle name="Link" xfId="1" builtinId="8"/>
    <cellStyle name="Prozent 2" xfId="7"/>
    <cellStyle name="Prozent 3" xfId="4"/>
    <cellStyle name="Standard" xfId="0" builtinId="0"/>
    <cellStyle name="Standard 2" xfId="3"/>
    <cellStyle name="Standard 3" xfId="6"/>
    <cellStyle name="Standard 3 2" xfId="10"/>
    <cellStyle name="Stil 1" xfId="8"/>
    <cellStyle name="Währung" xfId="2" builtinId="4"/>
  </cellStyles>
  <dxfs count="0"/>
  <tableStyles count="0" defaultTableStyle="TableStyleMedium2" defaultPivotStyle="PivotStyleLight16"/>
  <colors>
    <mruColors>
      <color rgb="FFF4F4F4"/>
      <color rgb="FF417DBE"/>
      <color rgb="FFE8E8E8"/>
      <color rgb="FF6797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17.xml"/></Relationships>
</file>

<file path=xl/charts/_rels/chart1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0.xml"/><Relationship Id="rId1" Type="http://schemas.openxmlformats.org/officeDocument/2006/relationships/themeOverride" Target="../theme/themeOverride1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Außenumsatzerlöse auf dem Telekommunikationsmarkt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Mrd. €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83377077865268E-2"/>
          <c:y val="7.9718576844561101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TB_18_19!$B$42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11A-45EC-8F66-EF9AA7464475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TB_18_19!$C$41:$M$41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2019¹⁾</c:v>
                </c:pt>
              </c:strCache>
            </c:strRef>
          </c:cat>
          <c:val>
            <c:numRef>
              <c:f>TB_18_19!$C$42:$M$42</c:f>
              <c:numCache>
                <c:formatCode>#,##0.0</c:formatCode>
                <c:ptCount val="11"/>
                <c:pt idx="0">
                  <c:v>60.4</c:v>
                </c:pt>
                <c:pt idx="1">
                  <c:v>59.2</c:v>
                </c:pt>
                <c:pt idx="2">
                  <c:v>57.8</c:v>
                </c:pt>
                <c:pt idx="3">
                  <c:v>58</c:v>
                </c:pt>
                <c:pt idx="4">
                  <c:v>57</c:v>
                </c:pt>
                <c:pt idx="5">
                  <c:v>56.8</c:v>
                </c:pt>
                <c:pt idx="6">
                  <c:v>57.4</c:v>
                </c:pt>
                <c:pt idx="7">
                  <c:v>56.900000000000006</c:v>
                </c:pt>
                <c:pt idx="8">
                  <c:v>56.7</c:v>
                </c:pt>
                <c:pt idx="9">
                  <c:v>57.6</c:v>
                </c:pt>
                <c:pt idx="10">
                  <c:v>57.6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1A-45EC-8F66-EF9AA7464475}"/>
            </c:ext>
          </c:extLst>
        </c:ser>
        <c:ser>
          <c:idx val="1"/>
          <c:order val="1"/>
          <c:tx>
            <c:strRef>
              <c:f>TB_18_19!$B$43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ln>
              <a:solidFill>
                <a:srgbClr val="417DBE"/>
              </a:solidFill>
            </a:ln>
          </c:spPr>
          <c:marker>
            <c:symbol val="none"/>
          </c:marker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TB_18_19!$C$41:$M$41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2019¹⁾</c:v>
                </c:pt>
              </c:strCache>
            </c:strRef>
          </c:cat>
          <c:val>
            <c:numRef>
              <c:f>TB_18_19!$C$43:$M$43</c:f>
              <c:numCache>
                <c:formatCode>#,##0.0</c:formatCode>
                <c:ptCount val="11"/>
                <c:pt idx="0">
                  <c:v>28</c:v>
                </c:pt>
                <c:pt idx="1">
                  <c:v>27.3</c:v>
                </c:pt>
                <c:pt idx="2">
                  <c:v>26.4</c:v>
                </c:pt>
                <c:pt idx="3">
                  <c:v>25.8</c:v>
                </c:pt>
                <c:pt idx="4">
                  <c:v>25.4</c:v>
                </c:pt>
                <c:pt idx="5">
                  <c:v>25</c:v>
                </c:pt>
                <c:pt idx="6">
                  <c:v>25.1</c:v>
                </c:pt>
                <c:pt idx="7">
                  <c:v>24.7</c:v>
                </c:pt>
                <c:pt idx="8">
                  <c:v>24.6</c:v>
                </c:pt>
                <c:pt idx="9">
                  <c:v>25</c:v>
                </c:pt>
                <c:pt idx="10">
                  <c:v>24.9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1A-45EC-8F66-EF9AA7464475}"/>
            </c:ext>
          </c:extLst>
        </c:ser>
        <c:ser>
          <c:idx val="2"/>
          <c:order val="2"/>
          <c:tx>
            <c:strRef>
              <c:f>TB_18_19!$B$44</c:f>
              <c:strCache>
                <c:ptCount val="1"/>
                <c:pt idx="0">
                  <c:v>Wettbewerber</c:v>
                </c:pt>
              </c:strCache>
            </c:strRef>
          </c:tx>
          <c:marker>
            <c:symbol val="none"/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TB_18_19!$C$41:$M$41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2019¹⁾</c:v>
                </c:pt>
              </c:strCache>
            </c:strRef>
          </c:cat>
          <c:val>
            <c:numRef>
              <c:f>TB_18_19!$C$44:$M$44</c:f>
              <c:numCache>
                <c:formatCode>#,##0.0</c:formatCode>
                <c:ptCount val="11"/>
                <c:pt idx="0">
                  <c:v>32.4</c:v>
                </c:pt>
                <c:pt idx="1">
                  <c:v>31.9</c:v>
                </c:pt>
                <c:pt idx="2">
                  <c:v>31.4</c:v>
                </c:pt>
                <c:pt idx="3">
                  <c:v>32.200000000000003</c:v>
                </c:pt>
                <c:pt idx="4">
                  <c:v>31.6</c:v>
                </c:pt>
                <c:pt idx="5">
                  <c:v>31.8</c:v>
                </c:pt>
                <c:pt idx="6">
                  <c:v>32.299999999999997</c:v>
                </c:pt>
                <c:pt idx="7">
                  <c:v>32.200000000000003</c:v>
                </c:pt>
                <c:pt idx="8">
                  <c:v>32.1</c:v>
                </c:pt>
                <c:pt idx="9">
                  <c:v>32.6</c:v>
                </c:pt>
                <c:pt idx="10">
                  <c:v>32.700000000000003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11A-45EC-8F66-EF9AA7464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515136"/>
        <c:axId val="163184640"/>
      </c:lineChart>
      <c:catAx>
        <c:axId val="1555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184640"/>
        <c:crosses val="autoZero"/>
        <c:auto val="1"/>
        <c:lblAlgn val="ctr"/>
        <c:lblOffset val="100"/>
        <c:noMultiLvlLbl val="0"/>
      </c:catAx>
      <c:valAx>
        <c:axId val="163184640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55515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7885793315513527E-2"/>
          <c:y val="0.89661097578054039"/>
          <c:w val="0.38248327067224708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Telefonanschlüsse/-zugänge der alternativen Teilnehmernetzbetreiber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8.272873308892742E-2"/>
          <c:y val="1.52207358163274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228022973416104E-2"/>
          <c:y val="7.5238536359425665E-2"/>
          <c:w val="0.82485117272397879"/>
          <c:h val="0.70051040332761172"/>
        </c:manualLayout>
      </c:layout>
      <c:lineChart>
        <c:grouping val="standard"/>
        <c:varyColors val="0"/>
        <c:ser>
          <c:idx val="0"/>
          <c:order val="0"/>
          <c:tx>
            <c:strRef>
              <c:f>TB_18_19!$B$602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5F-4705-BC73-A48E3EAB018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TB_18_19!$E$601:$I$601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TB_18_19!$E$602:$I$602</c:f>
              <c:numCache>
                <c:formatCode>General</c:formatCode>
                <c:ptCount val="5"/>
                <c:pt idx="0">
                  <c:v>17.599999999999998</c:v>
                </c:pt>
                <c:pt idx="1">
                  <c:v>18.3</c:v>
                </c:pt>
                <c:pt idx="2">
                  <c:v>19.399999999999999</c:v>
                </c:pt>
                <c:pt idx="3">
                  <c:v>19.899999999999999</c:v>
                </c:pt>
                <c:pt idx="4">
                  <c:v>20.5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5F-4705-BC73-A48E3EAB0187}"/>
            </c:ext>
          </c:extLst>
        </c:ser>
        <c:ser>
          <c:idx val="3"/>
          <c:order val="1"/>
          <c:tx>
            <c:strRef>
              <c:f>TB_18_19!$B$605</c:f>
              <c:strCache>
                <c:ptCount val="1"/>
                <c:pt idx="0">
                  <c:v>klassisches Analog/ISDN (inkl. öffentlicher Telefonstellen)</c:v>
                </c:pt>
              </c:strCache>
            </c:strRef>
          </c:tx>
          <c:marker>
            <c:symbol val="none"/>
          </c:marker>
          <c:dLbls>
            <c:dLbl>
              <c:idx val="4"/>
              <c:layout>
                <c:manualLayout>
                  <c:x val="-2.2331110379929062E-2"/>
                  <c:y val="2.768166089965397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55F-4705-BC73-A48E3EAB01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TB_18_19!$E$601:$I$601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TB_18_19!$E$605:$I$605</c:f>
              <c:numCache>
                <c:formatCode>General</c:formatCode>
                <c:ptCount val="5"/>
                <c:pt idx="0">
                  <c:v>2.8</c:v>
                </c:pt>
                <c:pt idx="1">
                  <c:v>2.2000000000000002</c:v>
                </c:pt>
                <c:pt idx="2">
                  <c:v>1.8</c:v>
                </c:pt>
                <c:pt idx="3">
                  <c:v>1.3</c:v>
                </c:pt>
                <c:pt idx="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5F-4705-BC73-A48E3EAB0187}"/>
            </c:ext>
          </c:extLst>
        </c:ser>
        <c:ser>
          <c:idx val="1"/>
          <c:order val="2"/>
          <c:tx>
            <c:strRef>
              <c:f>TB_18_19!$B$603</c:f>
              <c:strCache>
                <c:ptCount val="1"/>
                <c:pt idx="0">
                  <c:v>VoIP über DSL</c:v>
                </c:pt>
              </c:strCache>
            </c:strRef>
          </c:tx>
          <c:spPr>
            <a:ln>
              <a:solidFill>
                <a:srgbClr val="FFC28D"/>
              </a:solidFill>
            </a:ln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TB_18_19!$E$601:$I$601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TB_18_19!$E$603:$I$603</c:f>
              <c:numCache>
                <c:formatCode>General</c:formatCode>
                <c:ptCount val="5"/>
                <c:pt idx="0">
                  <c:v>8.1999999999999993</c:v>
                </c:pt>
                <c:pt idx="1">
                  <c:v>8.8000000000000007</c:v>
                </c:pt>
                <c:pt idx="2">
                  <c:v>9.6</c:v>
                </c:pt>
                <c:pt idx="3">
                  <c:v>10.199999999999999</c:v>
                </c:pt>
                <c:pt idx="4">
                  <c:v>11.2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5F-4705-BC73-A48E3EAB0187}"/>
            </c:ext>
          </c:extLst>
        </c:ser>
        <c:ser>
          <c:idx val="2"/>
          <c:order val="3"/>
          <c:tx>
            <c:strRef>
              <c:f>TB_18_19!$B$604</c:f>
              <c:strCache>
                <c:ptCount val="1"/>
                <c:pt idx="0">
                  <c:v>VoIP über HFC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TB_18_19!$E$601:$I$601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TB_18_19!$E$604:$I$604</c:f>
              <c:numCache>
                <c:formatCode>General</c:formatCode>
                <c:ptCount val="5"/>
                <c:pt idx="0">
                  <c:v>6.2</c:v>
                </c:pt>
                <c:pt idx="1">
                  <c:v>6.8</c:v>
                </c:pt>
                <c:pt idx="2">
                  <c:v>7.3</c:v>
                </c:pt>
                <c:pt idx="3">
                  <c:v>7.5</c:v>
                </c:pt>
                <c:pt idx="4">
                  <c:v>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55F-4705-BC73-A48E3EAB0187}"/>
            </c:ext>
          </c:extLst>
        </c:ser>
        <c:ser>
          <c:idx val="4"/>
          <c:order val="4"/>
          <c:tx>
            <c:strRef>
              <c:f>TB_18_19!$B$606</c:f>
              <c:strCache>
                <c:ptCount val="1"/>
                <c:pt idx="0">
                  <c:v>VoIP über FTTB/FTTH</c:v>
                </c:pt>
              </c:strCache>
            </c:strRef>
          </c:tx>
          <c:spPr>
            <a:ln>
              <a:solidFill>
                <a:srgbClr val="000000">
                  <a:lumMod val="50000"/>
                  <a:lumOff val="50000"/>
                </a:srgbClr>
              </a:solidFill>
            </a:ln>
          </c:spPr>
          <c:marker>
            <c:symbol val="none"/>
          </c:marker>
          <c:dLbls>
            <c:dLbl>
              <c:idx val="2"/>
              <c:layout>
                <c:manualLayout>
                  <c:x val="-2.2331110379929166E-2"/>
                  <c:y val="-1.43021914648212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55F-4705-BC73-A48E3EAB0187}"/>
                </c:ext>
              </c:extLst>
            </c:dLbl>
            <c:dLbl>
              <c:idx val="3"/>
              <c:layout>
                <c:manualLayout>
                  <c:x val="-2.2331110379929166E-2"/>
                  <c:y val="9.68858131487889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55F-4705-BC73-A48E3EAB01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TB_18_19!$E$601:$I$601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TB_18_19!$E$606:$I$606</c:f>
              <c:numCache>
                <c:formatCode>General</c:formatCode>
                <c:ptCount val="5"/>
                <c:pt idx="0">
                  <c:v>0.4</c:v>
                </c:pt>
                <c:pt idx="1">
                  <c:v>0.5</c:v>
                </c:pt>
                <c:pt idx="2">
                  <c:v>0.7</c:v>
                </c:pt>
                <c:pt idx="3">
                  <c:v>0.9</c:v>
                </c:pt>
                <c:pt idx="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55F-4705-BC73-A48E3EAB01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8143488"/>
        <c:axId val="168169856"/>
      </c:lineChart>
      <c:catAx>
        <c:axId val="16814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8169856"/>
        <c:crosses val="autoZero"/>
        <c:auto val="1"/>
        <c:lblAlgn val="ctr"/>
        <c:lblOffset val="100"/>
        <c:noMultiLvlLbl val="0"/>
      </c:catAx>
      <c:valAx>
        <c:axId val="16816985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6814348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9999974845007511E-2"/>
          <c:y val="0.85940132050967677"/>
          <c:w val="0.39012837598865407"/>
          <c:h val="0.1267578490404962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Abgehende Gesprächsminuten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Mrd.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07772127323"/>
          <c:y val="0.12016009150625208"/>
          <c:w val="0.85539215686274506"/>
          <c:h val="0.705914453755551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TB_18_19!$B$682</c:f>
              <c:strCache>
                <c:ptCount val="1"/>
                <c:pt idx="0">
                  <c:v>Deutsche Telekom AG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TB_18_19!$C$681:$G$681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TB_18_19!$C$682:$G$682</c:f>
              <c:numCache>
                <c:formatCode>0,,,</c:formatCode>
                <c:ptCount val="5"/>
                <c:pt idx="0">
                  <c:v>72000000000</c:v>
                </c:pt>
                <c:pt idx="1">
                  <c:v>66000000000</c:v>
                </c:pt>
                <c:pt idx="2">
                  <c:v>60000000000</c:v>
                </c:pt>
                <c:pt idx="3">
                  <c:v>54000000000</c:v>
                </c:pt>
                <c:pt idx="4">
                  <c:v>48000000000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99-450F-B55B-1444C0F39B6F}"/>
            </c:ext>
          </c:extLst>
        </c:ser>
        <c:ser>
          <c:idx val="1"/>
          <c:order val="1"/>
          <c:tx>
            <c:strRef>
              <c:f>TB_18_19!$B$683</c:f>
              <c:strCache>
                <c:ptCount val="1"/>
                <c:pt idx="0">
                  <c:v>Wettbewerber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TB_18_19!$C$681:$G$681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TB_18_19!$C$683:$G$683</c:f>
              <c:numCache>
                <c:formatCode>0,,,</c:formatCode>
                <c:ptCount val="5"/>
                <c:pt idx="0">
                  <c:v>69000000000</c:v>
                </c:pt>
                <c:pt idx="1">
                  <c:v>64000000000</c:v>
                </c:pt>
                <c:pt idx="2">
                  <c:v>58000000000</c:v>
                </c:pt>
                <c:pt idx="3">
                  <c:v>52000000000</c:v>
                </c:pt>
                <c:pt idx="4">
                  <c:v>46000000000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99-450F-B55B-1444C0F39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216064"/>
        <c:axId val="168217600"/>
      </c:barChart>
      <c:lineChart>
        <c:grouping val="standard"/>
        <c:varyColors val="0"/>
        <c:ser>
          <c:idx val="2"/>
          <c:order val="2"/>
          <c:tx>
            <c:strRef>
              <c:f>TB_18_19!$B$684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TB_18_19!$C$681:$G$681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TB_18_19!$C$684:$G$684</c:f>
              <c:numCache>
                <c:formatCode>0,,,</c:formatCode>
                <c:ptCount val="5"/>
                <c:pt idx="0">
                  <c:v>141000000000</c:v>
                </c:pt>
                <c:pt idx="1">
                  <c:v>130000000000</c:v>
                </c:pt>
                <c:pt idx="2">
                  <c:v>118000000000</c:v>
                </c:pt>
                <c:pt idx="3">
                  <c:v>106000000000</c:v>
                </c:pt>
                <c:pt idx="4">
                  <c:v>94000000000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99-450F-B55B-1444C0F39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241408"/>
        <c:axId val="168239872"/>
      </c:lineChart>
      <c:catAx>
        <c:axId val="16821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8217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217600"/>
        <c:scaling>
          <c:orientation val="minMax"/>
          <c:max val="120000000000"/>
        </c:scaling>
        <c:delete val="0"/>
        <c:axPos val="l"/>
        <c:numFmt formatCode="0,,," sourceLinked="1"/>
        <c:majorTickMark val="none"/>
        <c:minorTickMark val="none"/>
        <c:tickLblPos val="none"/>
        <c:spPr>
          <a:ln>
            <a:noFill/>
          </a:ln>
        </c:spPr>
        <c:crossAx val="168216064"/>
        <c:crosses val="autoZero"/>
        <c:crossBetween val="between"/>
      </c:valAx>
      <c:valAx>
        <c:axId val="168239872"/>
        <c:scaling>
          <c:orientation val="minMax"/>
        </c:scaling>
        <c:delete val="0"/>
        <c:axPos val="r"/>
        <c:numFmt formatCode="0,,," sourceLinked="1"/>
        <c:majorTickMark val="none"/>
        <c:minorTickMark val="none"/>
        <c:tickLblPos val="none"/>
        <c:spPr>
          <a:ln>
            <a:noFill/>
          </a:ln>
        </c:spPr>
        <c:crossAx val="168241408"/>
        <c:crosses val="max"/>
        <c:crossBetween val="between"/>
      </c:valAx>
      <c:catAx>
        <c:axId val="168241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23987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9.7797881647772755E-2"/>
          <c:y val="0.91757733299994959"/>
          <c:w val="0.35925313821108762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Über alternative Anbieter geführte Gesprächsminuten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Mrd.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TB_18_19!$B$722</c:f>
              <c:strCache>
                <c:ptCount val="1"/>
                <c:pt idx="0">
                  <c:v>IP-basiert (VoIP)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TB_18_19!$C$721:$G$721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TB_18_19!$C$722:$G$722</c:f>
              <c:numCache>
                <c:formatCode>0.0,,,</c:formatCode>
                <c:ptCount val="5"/>
                <c:pt idx="0">
                  <c:v>50000000000</c:v>
                </c:pt>
                <c:pt idx="1">
                  <c:v>50700000000</c:v>
                </c:pt>
                <c:pt idx="2">
                  <c:v>47500000000</c:v>
                </c:pt>
                <c:pt idx="3">
                  <c:v>44000000000</c:v>
                </c:pt>
                <c:pt idx="4">
                  <c:v>39500000000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FB-4E74-8387-2228E7FEF337}"/>
            </c:ext>
          </c:extLst>
        </c:ser>
        <c:ser>
          <c:idx val="1"/>
          <c:order val="1"/>
          <c:tx>
            <c:strRef>
              <c:f>TB_18_19!$B$723</c:f>
              <c:strCache>
                <c:ptCount val="1"/>
                <c:pt idx="0">
                  <c:v>Analog/ISDN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TB_18_19!$C$721:$G$721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TB_18_19!$C$723:$G$723</c:f>
              <c:numCache>
                <c:formatCode>0.0,,,</c:formatCode>
                <c:ptCount val="5"/>
                <c:pt idx="0">
                  <c:v>13900000000</c:v>
                </c:pt>
                <c:pt idx="1">
                  <c:v>8300000000</c:v>
                </c:pt>
                <c:pt idx="2">
                  <c:v>6900000000</c:v>
                </c:pt>
                <c:pt idx="3">
                  <c:v>5100000000</c:v>
                </c:pt>
                <c:pt idx="4">
                  <c:v>4500000000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FB-4E74-8387-2228E7FEF337}"/>
            </c:ext>
          </c:extLst>
        </c:ser>
        <c:ser>
          <c:idx val="2"/>
          <c:order val="2"/>
          <c:tx>
            <c:strRef>
              <c:f>TB_18_19!$B$724</c:f>
              <c:strCache>
                <c:ptCount val="1"/>
                <c:pt idx="0">
                  <c:v>Call-by-Call/Preselection</c:v>
                </c:pt>
              </c:strCache>
            </c:strRef>
          </c:tx>
          <c:spPr>
            <a:solidFill>
              <a:srgbClr val="FFC28D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TB_18_19!$C$721:$G$721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TB_18_19!$C$724:$G$724</c:f>
              <c:numCache>
                <c:formatCode>0.0,,,</c:formatCode>
                <c:ptCount val="5"/>
                <c:pt idx="0">
                  <c:v>5400000000</c:v>
                </c:pt>
                <c:pt idx="1">
                  <c:v>5100000000</c:v>
                </c:pt>
                <c:pt idx="2">
                  <c:v>4000000000</c:v>
                </c:pt>
                <c:pt idx="3">
                  <c:v>3000000000</c:v>
                </c:pt>
                <c:pt idx="4">
                  <c:v>2300000000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B-4E74-8387-2228E7FEF337}"/>
            </c:ext>
          </c:extLst>
        </c:ser>
        <c:ser>
          <c:idx val="3"/>
          <c:order val="3"/>
          <c:tx>
            <c:strRef>
              <c:f>TB_18_19!$B$725</c:f>
              <c:strCache>
                <c:ptCount val="1"/>
                <c:pt idx="0">
                  <c:v>Summe</c:v>
                </c:pt>
              </c:strCache>
            </c:strRef>
          </c:tx>
          <c:spPr>
            <a:noFill/>
            <a:ln>
              <a:solidFill>
                <a:srgbClr val="FFFFFF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TB_18_19!$C$721:$G$721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TB_18_19!$C$725:$G$725</c:f>
              <c:numCache>
                <c:formatCode>0.0,,,</c:formatCode>
                <c:ptCount val="5"/>
                <c:pt idx="0">
                  <c:v>69300000000</c:v>
                </c:pt>
                <c:pt idx="1">
                  <c:v>64100000000</c:v>
                </c:pt>
                <c:pt idx="2">
                  <c:v>58400000000</c:v>
                </c:pt>
                <c:pt idx="3">
                  <c:v>52100000000</c:v>
                </c:pt>
                <c:pt idx="4">
                  <c:v>46300000000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FB-4E74-8387-2228E7FE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8325504"/>
        <c:axId val="168327040"/>
      </c:barChart>
      <c:catAx>
        <c:axId val="16832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8327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327040"/>
        <c:scaling>
          <c:orientation val="minMax"/>
          <c:max val="80000000000"/>
        </c:scaling>
        <c:delete val="1"/>
        <c:axPos val="l"/>
        <c:numFmt formatCode="0.0,,," sourceLinked="1"/>
        <c:majorTickMark val="out"/>
        <c:minorTickMark val="none"/>
        <c:tickLblPos val="nextTo"/>
        <c:crossAx val="16832550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9.7889848300302312E-2"/>
          <c:y val="0.91535622253516469"/>
          <c:w val="0.36955360453433833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TAL-Anmietungen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05138889736593"/>
          <c:y val="0.11115145345857001"/>
          <c:w val="0.85444743935309975"/>
          <c:h val="0.7368148803873678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TB_18_19!$B$763</c:f>
              <c:strCache>
                <c:ptCount val="1"/>
                <c:pt idx="0">
                  <c:v>Veränderung (absolut)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TB_18_19!$C$761:$K$761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TB_18_19!$C$763:$M$763</c:f>
              <c:numCache>
                <c:formatCode>0.0,,</c:formatCode>
                <c:ptCount val="11"/>
                <c:pt idx="0">
                  <c:v>700000</c:v>
                </c:pt>
                <c:pt idx="1">
                  <c:v>400000</c:v>
                </c:pt>
                <c:pt idx="2">
                  <c:v>200000</c:v>
                </c:pt>
                <c:pt idx="3">
                  <c:v>-200000</c:v>
                </c:pt>
                <c:pt idx="4">
                  <c:v>-200000</c:v>
                </c:pt>
                <c:pt idx="5">
                  <c:v>-500000</c:v>
                </c:pt>
                <c:pt idx="6">
                  <c:v>-700000</c:v>
                </c:pt>
                <c:pt idx="7">
                  <c:v>-900000</c:v>
                </c:pt>
                <c:pt idx="8">
                  <c:v>-1100000</c:v>
                </c:pt>
                <c:pt idx="9">
                  <c:v>-900000</c:v>
                </c:pt>
                <c:pt idx="10">
                  <c:v>-700000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1A-4578-B30D-28FF92C7F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9314176"/>
        <c:axId val="169315712"/>
      </c:barChart>
      <c:lineChart>
        <c:grouping val="standard"/>
        <c:varyColors val="0"/>
        <c:ser>
          <c:idx val="0"/>
          <c:order val="0"/>
          <c:tx>
            <c:strRef>
              <c:f>TB_18_19!$B$762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1A-4578-B30D-28FF92C7F8C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TB_18_19!$C$761:$M$761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2019¹⁾</c:v>
                </c:pt>
              </c:strCache>
            </c:strRef>
          </c:cat>
          <c:val>
            <c:numRef>
              <c:f>TB_18_19!$C$762:$M$762</c:f>
              <c:numCache>
                <c:formatCode>0.0,,</c:formatCode>
                <c:ptCount val="11"/>
                <c:pt idx="0">
                  <c:v>9100000</c:v>
                </c:pt>
                <c:pt idx="1">
                  <c:v>9500000</c:v>
                </c:pt>
                <c:pt idx="2">
                  <c:v>9700000</c:v>
                </c:pt>
                <c:pt idx="3">
                  <c:v>9500000</c:v>
                </c:pt>
                <c:pt idx="4">
                  <c:v>9300000</c:v>
                </c:pt>
                <c:pt idx="5">
                  <c:v>8800000</c:v>
                </c:pt>
                <c:pt idx="6">
                  <c:v>8100000</c:v>
                </c:pt>
                <c:pt idx="7">
                  <c:v>7200000</c:v>
                </c:pt>
                <c:pt idx="8">
                  <c:v>6100000</c:v>
                </c:pt>
                <c:pt idx="9">
                  <c:v>5200000</c:v>
                </c:pt>
                <c:pt idx="10">
                  <c:v>4500000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1A-4578-B30D-28FF92C7F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314176"/>
        <c:axId val="169315712"/>
      </c:lineChart>
      <c:catAx>
        <c:axId val="16931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9315712"/>
        <c:crosses val="autoZero"/>
        <c:auto val="1"/>
        <c:lblAlgn val="ctr"/>
        <c:lblOffset val="100"/>
        <c:noMultiLvlLbl val="0"/>
      </c:catAx>
      <c:valAx>
        <c:axId val="169315712"/>
        <c:scaling>
          <c:orientation val="minMax"/>
        </c:scaling>
        <c:delete val="1"/>
        <c:axPos val="l"/>
        <c:numFmt formatCode="0.0,," sourceLinked="1"/>
        <c:majorTickMark val="out"/>
        <c:minorTickMark val="none"/>
        <c:tickLblPos val="none"/>
        <c:crossAx val="1693141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174886267607783"/>
          <c:y val="0.93150250446139793"/>
          <c:w val="0.2560646900269542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Registrierte SIM-Karten und Penetration in Mobilfunknetzen</a:t>
            </a:r>
            <a:endParaRPr lang="en-US" sz="11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7.4285336230219642E-2"/>
          <c:y val="1.596050925711714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7961982912613128E-2"/>
          <c:y val="9.5890433329432159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TB_18_19!$B$842</c:f>
              <c:strCache>
                <c:ptCount val="1"/>
                <c:pt idx="0">
                  <c:v>registrierte SIM-Karten in Mio.</c:v>
                </c:pt>
              </c:strCache>
            </c:strRef>
          </c:tx>
          <c:spPr>
            <a:solidFill>
              <a:srgbClr val="8DB1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TB_18_19!$C$841:$M$841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TB_18_19!$C$842:$M$842</c:f>
              <c:numCache>
                <c:formatCode>#,##0.0</c:formatCode>
                <c:ptCount val="11"/>
                <c:pt idx="0">
                  <c:v>108.3</c:v>
                </c:pt>
                <c:pt idx="1">
                  <c:v>108.8</c:v>
                </c:pt>
                <c:pt idx="2">
                  <c:v>114.1</c:v>
                </c:pt>
                <c:pt idx="3">
                  <c:v>113.2</c:v>
                </c:pt>
                <c:pt idx="4">
                  <c:v>115.2</c:v>
                </c:pt>
                <c:pt idx="5">
                  <c:v>112.6</c:v>
                </c:pt>
                <c:pt idx="6">
                  <c:v>113.8</c:v>
                </c:pt>
                <c:pt idx="7">
                  <c:v>129.9</c:v>
                </c:pt>
                <c:pt idx="8">
                  <c:v>135</c:v>
                </c:pt>
                <c:pt idx="9">
                  <c:v>137</c:v>
                </c:pt>
                <c:pt idx="10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91-4E18-BA44-3FE76F3E1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9415424"/>
        <c:axId val="169389056"/>
      </c:barChart>
      <c:lineChart>
        <c:grouping val="standard"/>
        <c:varyColors val="0"/>
        <c:ser>
          <c:idx val="1"/>
          <c:order val="1"/>
          <c:tx>
            <c:strRef>
              <c:f>TB_18_19!$B$843</c:f>
              <c:strCache>
                <c:ptCount val="1"/>
                <c:pt idx="0">
                  <c:v>Penetration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TB_18_19!$C$841:$M$841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TB_18_19!$C$843:$M$843</c:f>
              <c:numCache>
                <c:formatCode>0\ %</c:formatCode>
                <c:ptCount val="11"/>
                <c:pt idx="0">
                  <c:v>1.32</c:v>
                </c:pt>
                <c:pt idx="1">
                  <c:v>1.33</c:v>
                </c:pt>
                <c:pt idx="2">
                  <c:v>1.42</c:v>
                </c:pt>
                <c:pt idx="3">
                  <c:v>1.41</c:v>
                </c:pt>
                <c:pt idx="4">
                  <c:v>1.43</c:v>
                </c:pt>
                <c:pt idx="5">
                  <c:v>1.39</c:v>
                </c:pt>
                <c:pt idx="6">
                  <c:v>1.39</c:v>
                </c:pt>
                <c:pt idx="7">
                  <c:v>1.57</c:v>
                </c:pt>
                <c:pt idx="8">
                  <c:v>1.63</c:v>
                </c:pt>
                <c:pt idx="9">
                  <c:v>1.65</c:v>
                </c:pt>
                <c:pt idx="10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91-4E18-BA44-3FE76F3E1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387520"/>
        <c:axId val="169385984"/>
      </c:lineChart>
      <c:valAx>
        <c:axId val="169385984"/>
        <c:scaling>
          <c:orientation val="minMax"/>
          <c:max val="1.9500000000000002"/>
          <c:min val="0"/>
        </c:scaling>
        <c:delete val="0"/>
        <c:axPos val="r"/>
        <c:numFmt formatCode="0\ %" sourceLinked="1"/>
        <c:majorTickMark val="none"/>
        <c:minorTickMark val="none"/>
        <c:tickLblPos val="none"/>
        <c:spPr>
          <a:ln>
            <a:noFill/>
          </a:ln>
        </c:spPr>
        <c:crossAx val="169387520"/>
        <c:crosses val="max"/>
        <c:crossBetween val="between"/>
      </c:valAx>
      <c:catAx>
        <c:axId val="169387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19050">
            <a:solidFill>
              <a:srgbClr val="000000"/>
            </a:solidFill>
          </a:ln>
        </c:spPr>
        <c:txPr>
          <a:bodyPr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9385984"/>
        <c:crosses val="autoZero"/>
        <c:auto val="1"/>
        <c:lblAlgn val="ctr"/>
        <c:lblOffset val="100"/>
        <c:noMultiLvlLbl val="0"/>
      </c:catAx>
      <c:valAx>
        <c:axId val="169389056"/>
        <c:scaling>
          <c:orientation val="minMax"/>
          <c:max val="163"/>
          <c:min val="0"/>
        </c:scaling>
        <c:delete val="0"/>
        <c:axPos val="l"/>
        <c:numFmt formatCode="#,##0.0" sourceLinked="1"/>
        <c:majorTickMark val="none"/>
        <c:minorTickMark val="none"/>
        <c:tickLblPos val="none"/>
        <c:spPr>
          <a:ln>
            <a:noFill/>
          </a:ln>
        </c:spPr>
        <c:crossAx val="169415424"/>
        <c:crosses val="autoZero"/>
        <c:crossBetween val="between"/>
      </c:valAx>
      <c:catAx>
        <c:axId val="169415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938905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0608846108975654E-2"/>
          <c:y val="0.8933849739574119"/>
          <c:w val="0.31636860516069759"/>
          <c:h val="7.0776296296296295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Datenvolumen im Mobilfunk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 GB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TB_18_19!$B$922</c:f>
              <c:strCache>
                <c:ptCount val="1"/>
                <c:pt idx="0">
                  <c:v>Datenvolumen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00-4D91-901F-3EFAA2A5B807}"/>
                </c:ext>
              </c:extLst>
            </c:dLbl>
            <c:dLbl>
              <c:idx val="5"/>
              <c:layout>
                <c:manualLayout>
                  <c:x val="-3.6122367970248689E-2"/>
                  <c:y val="-3.76585020298068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00-4D91-901F-3EFAA2A5B807}"/>
                </c:ext>
              </c:extLst>
            </c:dLbl>
            <c:dLbl>
              <c:idx val="6"/>
              <c:layout>
                <c:manualLayout>
                  <c:x val="-3.867811520684699E-2"/>
                  <c:y val="-3.07380868048933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00-4D91-901F-3EFAA2A5B807}"/>
                </c:ext>
              </c:extLst>
            </c:dLbl>
            <c:dLbl>
              <c:idx val="7"/>
              <c:layout>
                <c:manualLayout>
                  <c:x val="-5.0178977771539339E-2"/>
                  <c:y val="-1.4590451280095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00-4D91-901F-3EFAA2A5B8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TB_18_19!$C$921:$J$921</c:f>
              <c:strCache>
                <c:ptCount val="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2019¹⁾</c:v>
                </c:pt>
              </c:strCache>
            </c:strRef>
          </c:cat>
          <c:val>
            <c:numRef>
              <c:f>TB_18_19!$C$922:$J$922</c:f>
              <c:numCache>
                <c:formatCode>#,##0</c:formatCode>
                <c:ptCount val="8"/>
                <c:pt idx="0">
                  <c:v>156</c:v>
                </c:pt>
                <c:pt idx="1">
                  <c:v>267</c:v>
                </c:pt>
                <c:pt idx="2">
                  <c:v>395</c:v>
                </c:pt>
                <c:pt idx="3">
                  <c:v>575</c:v>
                </c:pt>
                <c:pt idx="4">
                  <c:v>913</c:v>
                </c:pt>
                <c:pt idx="5">
                  <c:v>1388</c:v>
                </c:pt>
                <c:pt idx="6">
                  <c:v>1993</c:v>
                </c:pt>
                <c:pt idx="7">
                  <c:v>2765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C00-4D91-901F-3EFAA2A5B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434112"/>
        <c:axId val="169440000"/>
      </c:lineChart>
      <c:catAx>
        <c:axId val="169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9440000"/>
        <c:crosses val="autoZero"/>
        <c:auto val="1"/>
        <c:lblAlgn val="ctr"/>
        <c:lblOffset val="100"/>
        <c:noMultiLvlLbl val="0"/>
      </c:catAx>
      <c:valAx>
        <c:axId val="169440000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one"/>
        <c:crossAx val="1694341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Versendete Kurznachrichten per SMS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1" i="0" u="none" strike="noStrike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Mrd.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TB_18_19!$B$962</c:f>
              <c:strCache>
                <c:ptCount val="1"/>
                <c:pt idx="0">
                  <c:v>versendete SMS</c:v>
                </c:pt>
              </c:strCache>
            </c:strRef>
          </c:tx>
          <c:spPr>
            <a:solidFill>
              <a:srgbClr val="8DB1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TB_18_19!$C$961:$M$961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TB_18_19!$C$962:$M$962</c:f>
              <c:numCache>
                <c:formatCode>0.0</c:formatCode>
                <c:ptCount val="11"/>
                <c:pt idx="0">
                  <c:v>27.8</c:v>
                </c:pt>
                <c:pt idx="1">
                  <c:v>34.1</c:v>
                </c:pt>
                <c:pt idx="2">
                  <c:v>41.5</c:v>
                </c:pt>
                <c:pt idx="3">
                  <c:v>54.9</c:v>
                </c:pt>
                <c:pt idx="4">
                  <c:v>59.8</c:v>
                </c:pt>
                <c:pt idx="5">
                  <c:v>37.9</c:v>
                </c:pt>
                <c:pt idx="6">
                  <c:v>22.34</c:v>
                </c:pt>
                <c:pt idx="7">
                  <c:v>16.600000000000001</c:v>
                </c:pt>
                <c:pt idx="8">
                  <c:v>12.7</c:v>
                </c:pt>
                <c:pt idx="9">
                  <c:v>10.3</c:v>
                </c:pt>
                <c:pt idx="10">
                  <c:v>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C4-4A9E-AD9F-9690941FD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067456"/>
        <c:axId val="170068992"/>
      </c:barChart>
      <c:catAx>
        <c:axId val="1700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006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06899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0674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Gesamtbestand an Telefonanschlüssen und Telefonzugängen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22777777777777"/>
          <c:y val="3.4810925925925933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TB_18_19!$B$522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FA-4E55-BD68-9936C6615BB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TB_18_19!$G$521:$K$521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TB_18_19!$G$522:$K$522</c:f>
              <c:numCache>
                <c:formatCode>0.0</c:formatCode>
                <c:ptCount val="5"/>
                <c:pt idx="0">
                  <c:v>37.799999999999997</c:v>
                </c:pt>
                <c:pt idx="1">
                  <c:v>38.200000000000003</c:v>
                </c:pt>
                <c:pt idx="2">
                  <c:v>38.599999999999994</c:v>
                </c:pt>
                <c:pt idx="3">
                  <c:v>38.4</c:v>
                </c:pt>
                <c:pt idx="4">
                  <c:v>38.199999999999996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FA-4E55-BD68-9936C6615BB5}"/>
            </c:ext>
          </c:extLst>
        </c:ser>
        <c:ser>
          <c:idx val="3"/>
          <c:order val="1"/>
          <c:tx>
            <c:strRef>
              <c:f>TB_18_19!$B$525</c:f>
              <c:strCache>
                <c:ptCount val="1"/>
                <c:pt idx="0">
                  <c:v>VoIP über HFC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2.2331110379929166E-2"/>
                  <c:y val="-1.43021914648213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6FA-4E55-BD68-9936C6615B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TB_18_19!$G$521:$K$521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TB_18_19!$G$525:$K$525</c:f>
              <c:numCache>
                <c:formatCode>0.0</c:formatCode>
                <c:ptCount val="5"/>
                <c:pt idx="0">
                  <c:v>6.2</c:v>
                </c:pt>
                <c:pt idx="1">
                  <c:v>6.8</c:v>
                </c:pt>
                <c:pt idx="2">
                  <c:v>7.3</c:v>
                </c:pt>
                <c:pt idx="3">
                  <c:v>7.5</c:v>
                </c:pt>
                <c:pt idx="4">
                  <c:v>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FA-4E55-BD68-9936C6615BB5}"/>
            </c:ext>
          </c:extLst>
        </c:ser>
        <c:ser>
          <c:idx val="1"/>
          <c:order val="2"/>
          <c:tx>
            <c:strRef>
              <c:f>TB_18_19!$B$523</c:f>
              <c:strCache>
                <c:ptCount val="1"/>
                <c:pt idx="0">
                  <c:v>klassisches Analog/ISDN (inkl. öffentlicher Telefonstellen)</c:v>
                </c:pt>
              </c:strCache>
            </c:strRef>
          </c:tx>
          <c:marker>
            <c:symbol val="none"/>
          </c:marker>
          <c:dLbls>
            <c:dLbl>
              <c:idx val="3"/>
              <c:layout>
                <c:manualLayout>
                  <c:x val="-2.2331110379929166E-2"/>
                  <c:y val="-2.12226066897347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6FA-4E55-BD68-9936C6615BB5}"/>
                </c:ext>
              </c:extLst>
            </c:dLbl>
            <c:dLbl>
              <c:idx val="4"/>
              <c:layout>
                <c:manualLayout>
                  <c:x val="-2.2331110379929166E-2"/>
                  <c:y val="-2.768166089965397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6FA-4E55-BD68-9936C6615BB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TB_18_19!$G$521:$K$521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TB_18_19!$G$523:$K$523</c:f>
              <c:numCache>
                <c:formatCode>0.0</c:formatCode>
                <c:ptCount val="5"/>
                <c:pt idx="0">
                  <c:v>16.2</c:v>
                </c:pt>
                <c:pt idx="1">
                  <c:v>13</c:v>
                </c:pt>
                <c:pt idx="2">
                  <c:v>9</c:v>
                </c:pt>
                <c:pt idx="3">
                  <c:v>4.5999999999999996</c:v>
                </c:pt>
                <c:pt idx="4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6FA-4E55-BD68-9936C6615BB5}"/>
            </c:ext>
          </c:extLst>
        </c:ser>
        <c:ser>
          <c:idx val="2"/>
          <c:order val="3"/>
          <c:tx>
            <c:strRef>
              <c:f>TB_18_19!$B$524</c:f>
              <c:strCache>
                <c:ptCount val="1"/>
                <c:pt idx="0">
                  <c:v>VoIP über DSL sowie auf IP-Technologie umgestelle Analog-/ISDN-Anschlüsse</c:v>
                </c:pt>
              </c:strCache>
            </c:strRef>
          </c:tx>
          <c:spPr>
            <a:ln>
              <a:solidFill>
                <a:srgbClr val="FFC28D"/>
              </a:solidFill>
            </a:ln>
          </c:spPr>
          <c:marker>
            <c:symbol val="none"/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6FA-4E55-BD68-9936C6615B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TB_18_19!$G$521:$K$521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TB_18_19!$G$524:$K$524</c:f>
              <c:numCache>
                <c:formatCode>0.0</c:formatCode>
                <c:ptCount val="5"/>
                <c:pt idx="0">
                  <c:v>15</c:v>
                </c:pt>
                <c:pt idx="1">
                  <c:v>17.8</c:v>
                </c:pt>
                <c:pt idx="2">
                  <c:v>21.5</c:v>
                </c:pt>
                <c:pt idx="3">
                  <c:v>25.3</c:v>
                </c:pt>
                <c:pt idx="4">
                  <c:v>28.5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6FA-4E55-BD68-9936C6615BB5}"/>
            </c:ext>
          </c:extLst>
        </c:ser>
        <c:ser>
          <c:idx val="4"/>
          <c:order val="4"/>
          <c:tx>
            <c:strRef>
              <c:f>TB_18_19!$B$526</c:f>
              <c:strCache>
                <c:ptCount val="1"/>
                <c:pt idx="0">
                  <c:v>VoIP über FTTB/FTTH</c:v>
                </c:pt>
              </c:strCache>
            </c:strRef>
          </c:tx>
          <c:spPr>
            <a:ln>
              <a:solidFill>
                <a:srgbClr val="000000">
                  <a:lumMod val="50000"/>
                  <a:lumOff val="50000"/>
                </a:srgbClr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TB_18_19!$G$521:$K$521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TB_18_19!$G$526:$K$526</c:f>
              <c:numCache>
                <c:formatCode>0.0</c:formatCode>
                <c:ptCount val="5"/>
                <c:pt idx="0">
                  <c:v>0.4</c:v>
                </c:pt>
                <c:pt idx="1">
                  <c:v>0.6</c:v>
                </c:pt>
                <c:pt idx="2">
                  <c:v>0.8</c:v>
                </c:pt>
                <c:pt idx="3">
                  <c:v>1</c:v>
                </c:pt>
                <c:pt idx="4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6FA-4E55-BD68-9936C6615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0221568"/>
        <c:axId val="170223104"/>
      </c:lineChart>
      <c:catAx>
        <c:axId val="17022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70223104"/>
        <c:crosses val="autoZero"/>
        <c:auto val="1"/>
        <c:lblAlgn val="ctr"/>
        <c:lblOffset val="100"/>
        <c:noMultiLvlLbl val="0"/>
      </c:catAx>
      <c:valAx>
        <c:axId val="1702231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221568"/>
        <c:crosses val="autoZero"/>
        <c:crossBetween val="between"/>
      </c:valAx>
    </c:plotArea>
    <c:legend>
      <c:legendPos val="r"/>
      <c:legendEntry>
        <c:idx val="3"/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2.6972309395177745E-2"/>
          <c:y val="0.85959113242332597"/>
          <c:w val="0.59095989084797562"/>
          <c:h val="0.13591223242423417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Kunden mit Bündeltarifen in Festnetzen im Jahr 2018</a:t>
            </a:r>
            <a:endParaRPr lang="de-DE" sz="11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Mio. </a:t>
            </a:r>
            <a:endParaRPr lang="de-DE" sz="11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 sz="11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0551412124124636"/>
          <c:y val="1.82648835514738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56037065399367"/>
          <c:y val="9.5890347046950819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TB_18_19!$B$482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TB_18_19!$C$481:$E$481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TB_18_19!$C$482:$E$482</c:f>
              <c:numCache>
                <c:formatCode>#,##0.0</c:formatCode>
                <c:ptCount val="3"/>
                <c:pt idx="0">
                  <c:v>7</c:v>
                </c:pt>
                <c:pt idx="1">
                  <c:v>4.7</c:v>
                </c:pt>
                <c:pt idx="2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A-404A-9884-BFC910C70AE3}"/>
            </c:ext>
          </c:extLst>
        </c:ser>
        <c:ser>
          <c:idx val="1"/>
          <c:order val="1"/>
          <c:tx>
            <c:strRef>
              <c:f>TB_18_19!$B$483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B3CBE5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TB_18_19!$C$481:$E$481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TB_18_19!$C$483:$E$483</c:f>
              <c:numCache>
                <c:formatCode>#,##0.0</c:formatCode>
                <c:ptCount val="3"/>
                <c:pt idx="0">
                  <c:v>14.1</c:v>
                </c:pt>
                <c:pt idx="1">
                  <c:v>5.0999999999999996</c:v>
                </c:pt>
                <c:pt idx="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A-404A-9884-BFC910C70A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14848"/>
        <c:axId val="170416384"/>
      </c:barChart>
      <c:catAx>
        <c:axId val="17041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04163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416384"/>
        <c:scaling>
          <c:orientation val="minMax"/>
          <c:max val="16"/>
          <c:min val="0"/>
        </c:scaling>
        <c:delete val="1"/>
        <c:axPos val="l"/>
        <c:numFmt formatCode="#,##0.0" sourceLinked="1"/>
        <c:majorTickMark val="out"/>
        <c:minorTickMark val="none"/>
        <c:tickLblPos val="nextTo"/>
        <c:crossAx val="170414848"/>
        <c:crosses val="autoZero"/>
        <c:crossBetween val="between"/>
        <c:majorUnit val="2"/>
        <c:minorUnit val="0.4"/>
      </c:valAx>
    </c:plotArea>
    <c:legend>
      <c:legendPos val="r"/>
      <c:layout>
        <c:manualLayout>
          <c:xMode val="edge"/>
          <c:yMode val="edge"/>
          <c:x val="8.1195103530346646E-2"/>
          <c:y val="0.91847042476091878"/>
          <c:w val="0.26951796395100419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1"/>
    </mc:Choice>
    <mc:Fallback>
      <c:style val="1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BundesSans Office"/>
                <a:ea typeface="BundesSans Office"/>
                <a:cs typeface="BundesSans Office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Anteile am Vorleistungsgeschäft im Jahr 2018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BundesSans Office"/>
                <a:ea typeface="BundesSans Office"/>
                <a:cs typeface="BundesSans Office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Prozent</a:t>
            </a:r>
          </a:p>
        </c:rich>
      </c:tx>
      <c:layout>
        <c:manualLayout>
          <c:xMode val="edge"/>
          <c:yMode val="edge"/>
          <c:x val="0.17390473248558411"/>
          <c:y val="2.29676587992209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91051191753944"/>
          <c:y val="0.19156644128298367"/>
          <c:w val="0.54437162266481398"/>
          <c:h val="0.57689252479803665"/>
        </c:manualLayout>
      </c:layout>
      <c:doughnutChart>
        <c:varyColors val="1"/>
        <c:ser>
          <c:idx val="1"/>
          <c:order val="0"/>
          <c:spPr>
            <a:ln w="19050">
              <a:solidFill>
                <a:schemeClr val="bg1"/>
              </a:solidFill>
            </a:ln>
            <a:effectLst/>
          </c:spPr>
          <c:dPt>
            <c:idx val="1"/>
            <c:bubble3D val="0"/>
            <c:spPr>
              <a:solidFill>
                <a:srgbClr val="E16900"/>
              </a:solidFill>
              <a:ln w="1905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08-4B20-852E-772398BC6FF1}"/>
              </c:ext>
            </c:extLst>
          </c:dPt>
          <c:dPt>
            <c:idx val="2"/>
            <c:bubble3D val="0"/>
            <c:spPr>
              <a:solidFill>
                <a:srgbClr val="FFC28D"/>
              </a:solidFill>
              <a:ln w="1905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708-4B20-852E-772398BC6FF1}"/>
              </c:ext>
            </c:extLst>
          </c:dPt>
          <c:dLbls>
            <c:dLbl>
              <c:idx val="0"/>
              <c:layout>
                <c:manualLayout>
                  <c:x val="3.0463788454047199E-3"/>
                  <c:y val="-0.125587466396107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708-4B20-852E-772398BC6FF1}"/>
                </c:ext>
              </c:extLst>
            </c:dLbl>
            <c:dLbl>
              <c:idx val="1"/>
              <c:layout>
                <c:manualLayout>
                  <c:x val="-2.614379084967321E-2"/>
                  <c:y val="4.87062404870623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08-4B20-852E-772398BC6FF1}"/>
                </c:ext>
              </c:extLst>
            </c:dLbl>
            <c:dLbl>
              <c:idx val="2"/>
              <c:layout>
                <c:manualLayout>
                  <c:x val="-5.2287581699346393E-2"/>
                  <c:y val="2.4353137675972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08-4B20-852E-772398BC6FF1}"/>
                </c:ext>
              </c:extLst>
            </c:dLbl>
            <c:dLbl>
              <c:idx val="3"/>
              <c:layout>
                <c:manualLayout>
                  <c:x val="-4.0221532154802219E-5"/>
                  <c:y val="-5.43927600737619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08-4B20-852E-772398BC6FF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TB_18_19!$B$802:$B$805</c:f>
              <c:strCache>
                <c:ptCount val="4"/>
                <c:pt idx="0">
                  <c:v>Mobilfunk (inkl. Endgeräte)</c:v>
                </c:pt>
                <c:pt idx="1">
                  <c:v>Deutsche Telekom AG (Segment Festnetz)</c:v>
                </c:pt>
                <c:pt idx="2">
                  <c:v>Wettbewerber (herkömmliche TK-Netze)</c:v>
                </c:pt>
                <c:pt idx="3">
                  <c:v>Wettbewerber (HFC-Netze)</c:v>
                </c:pt>
              </c:strCache>
            </c:strRef>
          </c:cat>
          <c:val>
            <c:numRef>
              <c:f>TB_18_19!$D$802:$D$805</c:f>
              <c:numCache>
                <c:formatCode>#,##0_ ;\-#,##0\ </c:formatCode>
                <c:ptCount val="4"/>
                <c:pt idx="0">
                  <c:v>42</c:v>
                </c:pt>
                <c:pt idx="1">
                  <c:v>40</c:v>
                </c:pt>
                <c:pt idx="2">
                  <c:v>17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708-4B20-852E-772398BC6FF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8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6472308178988229"/>
          <c:y val="0.48482196417065965"/>
          <c:w val="0.24180127522829353"/>
          <c:h val="0.13954094755839164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Investitionen in Sachanlagen auf dem Telekommunikationsmarkt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Mrd. €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TB_18_19!$B$162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TB_18_19!$D$161:$N$161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TB_18_19!$D$162:$N$162</c:f>
              <c:numCache>
                <c:formatCode>#,##0.0</c:formatCode>
                <c:ptCount val="11"/>
                <c:pt idx="0">
                  <c:v>7.1999999999999993</c:v>
                </c:pt>
                <c:pt idx="1">
                  <c:v>6.1</c:v>
                </c:pt>
                <c:pt idx="2">
                  <c:v>5.9</c:v>
                </c:pt>
                <c:pt idx="3">
                  <c:v>6.3</c:v>
                </c:pt>
                <c:pt idx="4">
                  <c:v>6.4</c:v>
                </c:pt>
                <c:pt idx="5">
                  <c:v>6.6</c:v>
                </c:pt>
                <c:pt idx="6">
                  <c:v>7.6</c:v>
                </c:pt>
                <c:pt idx="7">
                  <c:v>8</c:v>
                </c:pt>
                <c:pt idx="8">
                  <c:v>8.3000000000000007</c:v>
                </c:pt>
                <c:pt idx="9">
                  <c:v>8.5</c:v>
                </c:pt>
                <c:pt idx="10">
                  <c:v>9.1000000000000014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5F-4C86-BC23-8EBB0A172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199232"/>
        <c:axId val="163213312"/>
      </c:barChart>
      <c:lineChart>
        <c:grouping val="standard"/>
        <c:varyColors val="0"/>
        <c:ser>
          <c:idx val="1"/>
          <c:order val="1"/>
          <c:tx>
            <c:strRef>
              <c:f>TB_18_19!$B$163</c:f>
              <c:strCache>
                <c:ptCount val="1"/>
                <c:pt idx="0">
                  <c:v>Deutsche Telekom AG</c:v>
                </c:pt>
              </c:strCache>
            </c:strRef>
          </c:tx>
          <c:marker>
            <c:symbol val="none"/>
          </c:marker>
          <c:dLbls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5F-4C86-BC23-8EBB0A172705}"/>
                </c:ext>
              </c:extLst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35F-4C86-BC23-8EBB0A17270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TB_18_19!$D$161:$L$161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TB_18_19!$D$163:$N$163</c:f>
              <c:numCache>
                <c:formatCode>#,##0.0</c:formatCode>
                <c:ptCount val="11"/>
                <c:pt idx="0">
                  <c:v>3.3</c:v>
                </c:pt>
                <c:pt idx="1">
                  <c:v>2.9</c:v>
                </c:pt>
                <c:pt idx="2">
                  <c:v>2.8</c:v>
                </c:pt>
                <c:pt idx="3">
                  <c:v>3</c:v>
                </c:pt>
                <c:pt idx="4">
                  <c:v>2.8</c:v>
                </c:pt>
                <c:pt idx="5">
                  <c:v>2.9</c:v>
                </c:pt>
                <c:pt idx="6">
                  <c:v>3.4</c:v>
                </c:pt>
                <c:pt idx="7">
                  <c:v>3.9</c:v>
                </c:pt>
                <c:pt idx="8">
                  <c:v>4.4000000000000004</c:v>
                </c:pt>
                <c:pt idx="9">
                  <c:v>4.3</c:v>
                </c:pt>
                <c:pt idx="10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5F-4C86-BC23-8EBB0A172705}"/>
            </c:ext>
          </c:extLst>
        </c:ser>
        <c:ser>
          <c:idx val="2"/>
          <c:order val="2"/>
          <c:tx>
            <c:strRef>
              <c:f>TB_18_19!$B$164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marker>
            <c:symbol val="none"/>
          </c:marker>
          <c:dLbls>
            <c:dLbl>
              <c:idx val="8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5F-4C86-BC23-8EBB0A172705}"/>
                </c:ext>
              </c:extLst>
            </c:dLbl>
            <c:dLbl>
              <c:idx val="9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5F-4C86-BC23-8EBB0A1727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TB_18_19!$D$161:$L$161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TB_18_19!$D$164:$N$164</c:f>
              <c:numCache>
                <c:formatCode>#,##0.0</c:formatCode>
                <c:ptCount val="11"/>
                <c:pt idx="0">
                  <c:v>3.9</c:v>
                </c:pt>
                <c:pt idx="1">
                  <c:v>3.2</c:v>
                </c:pt>
                <c:pt idx="2">
                  <c:v>3.1</c:v>
                </c:pt>
                <c:pt idx="3">
                  <c:v>3.3</c:v>
                </c:pt>
                <c:pt idx="4">
                  <c:v>3.6</c:v>
                </c:pt>
                <c:pt idx="5">
                  <c:v>3.7</c:v>
                </c:pt>
                <c:pt idx="6">
                  <c:v>4.2</c:v>
                </c:pt>
                <c:pt idx="7">
                  <c:v>4.0999999999999996</c:v>
                </c:pt>
                <c:pt idx="8">
                  <c:v>3.9</c:v>
                </c:pt>
                <c:pt idx="9">
                  <c:v>4.2</c:v>
                </c:pt>
                <c:pt idx="10">
                  <c:v>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35F-4C86-BC23-8EBB0A172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2898896551099605E-2"/>
          <c:y val="0.89925891616489118"/>
          <c:w val="0.50183978584045597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Telefonanschlüsse/-zugänge der alternativen Teilnehmernetzbetreiber und der Deutschen Telekom AG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nach Technologien
</a:t>
            </a:r>
            <a:r>
              <a:rPr lang="en-US" sz="1100" b="0">
                <a:latin typeface="Arial" panose="020B0604020202020204" pitchFamily="34" charset="0"/>
                <a:cs typeface="Arial" panose="020B0604020202020204" pitchFamily="34" charset="0"/>
              </a:rPr>
              <a:t>in Prozent</a:t>
            </a:r>
          </a:p>
        </c:rich>
      </c:tx>
      <c:layout>
        <c:manualLayout>
          <c:xMode val="edge"/>
          <c:yMode val="edge"/>
          <c:x val="6.0701692664960789E-2"/>
          <c:y val="1.26696835588575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2210280169490951E-2"/>
          <c:y val="0.18634495993320382"/>
          <c:w val="0.83743433609260376"/>
          <c:h val="0.5282609673790775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TB_18_19!$B$646</c:f>
              <c:strCache>
                <c:ptCount val="1"/>
                <c:pt idx="0">
                  <c:v>VoIP über HFC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EC8-4E4C-BA08-FBEF288586A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C8-4E4C-BA08-FBEF288586A4}"/>
                </c:ext>
              </c:extLst>
            </c:dLbl>
            <c:dLbl>
              <c:idx val="5"/>
              <c:layout>
                <c:manualLayout>
                  <c:x val="4.0948019189950648E-2"/>
                  <c:y val="-9.07867367726137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C8-4E4C-BA08-FBEF288586A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CAB-4848-B48E-D3730AA87D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TB_18_19!$G$641:$N$642</c:f>
              <c:multiLvlStrCache>
                <c:ptCount val="8"/>
                <c:lvl>
                  <c:pt idx="0">
                    <c:v>Wettbewerber</c:v>
                  </c:pt>
                  <c:pt idx="1">
                    <c:v>Deutsche
Telekom AG</c:v>
                  </c:pt>
                  <c:pt idx="3">
                    <c:v>Wettbewerber</c:v>
                  </c:pt>
                  <c:pt idx="4">
                    <c:v>Deutsche
Telekom AG</c:v>
                  </c:pt>
                  <c:pt idx="6">
                    <c:v>Wettbewerber</c:v>
                  </c:pt>
                  <c:pt idx="7">
                    <c:v>Deutsche
Telekom AG</c:v>
                  </c:pt>
                </c:lvl>
                <c:lvl>
                  <c:pt idx="0">
                    <c:v>2017</c:v>
                  </c:pt>
                  <c:pt idx="3">
                    <c:v>2018</c:v>
                  </c:pt>
                  <c:pt idx="6">
                    <c:v>2019¹⁾</c:v>
                  </c:pt>
                </c:lvl>
              </c:multiLvlStrCache>
            </c:multiLvlStrRef>
          </c:cat>
          <c:val>
            <c:numRef>
              <c:f>TB_18_19!$G$646:$N$646</c:f>
              <c:numCache>
                <c:formatCode>0</c:formatCode>
                <c:ptCount val="8"/>
                <c:pt idx="0">
                  <c:v>38</c:v>
                </c:pt>
                <c:pt idx="1">
                  <c:v>0</c:v>
                </c:pt>
                <c:pt idx="3">
                  <c:v>37.674161259493985</c:v>
                </c:pt>
                <c:pt idx="4">
                  <c:v>0</c:v>
                </c:pt>
                <c:pt idx="6">
                  <c:v>37.583695811543919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CAB-4848-B48E-D3730AA87DB5}"/>
            </c:ext>
          </c:extLst>
        </c:ser>
        <c:ser>
          <c:idx val="3"/>
          <c:order val="1"/>
          <c:tx>
            <c:strRef>
              <c:f>TB_18_19!$B$645</c:f>
              <c:strCache>
                <c:ptCount val="1"/>
                <c:pt idx="0">
                  <c:v>klassisches Analog/ISDN (inkl. öffentlicher Telefonstellen)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Lbls>
            <c:dLbl>
              <c:idx val="7"/>
              <c:layout>
                <c:manualLayout>
                  <c:x val="3.070427940894262E-2"/>
                  <c:y val="-1.8636539062626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C8-4E4C-BA08-FBEF288586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TB_18_19!$G$641:$N$642</c:f>
              <c:multiLvlStrCache>
                <c:ptCount val="8"/>
                <c:lvl>
                  <c:pt idx="0">
                    <c:v>Wettbewerber</c:v>
                  </c:pt>
                  <c:pt idx="1">
                    <c:v>Deutsche
Telekom AG</c:v>
                  </c:pt>
                  <c:pt idx="3">
                    <c:v>Wettbewerber</c:v>
                  </c:pt>
                  <c:pt idx="4">
                    <c:v>Deutsche
Telekom AG</c:v>
                  </c:pt>
                  <c:pt idx="6">
                    <c:v>Wettbewerber</c:v>
                  </c:pt>
                  <c:pt idx="7">
                    <c:v>Deutsche
Telekom AG</c:v>
                  </c:pt>
                </c:lvl>
                <c:lvl>
                  <c:pt idx="0">
                    <c:v>2017</c:v>
                  </c:pt>
                  <c:pt idx="3">
                    <c:v>2018</c:v>
                  </c:pt>
                  <c:pt idx="6">
                    <c:v>2019¹⁾</c:v>
                  </c:pt>
                </c:lvl>
              </c:multiLvlStrCache>
            </c:multiLvlStrRef>
          </c:cat>
          <c:val>
            <c:numRef>
              <c:f>TB_18_19!$G$645:$N$645</c:f>
              <c:numCache>
                <c:formatCode>0</c:formatCode>
                <c:ptCount val="8"/>
                <c:pt idx="0">
                  <c:v>9.100304893803937</c:v>
                </c:pt>
                <c:pt idx="1">
                  <c:v>38</c:v>
                </c:pt>
                <c:pt idx="3">
                  <c:v>6</c:v>
                </c:pt>
                <c:pt idx="4">
                  <c:v>17</c:v>
                </c:pt>
                <c:pt idx="6">
                  <c:v>2.4974341430037637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CAB-4848-B48E-D3730AA87DB5}"/>
            </c:ext>
          </c:extLst>
        </c:ser>
        <c:ser>
          <c:idx val="2"/>
          <c:order val="2"/>
          <c:tx>
            <c:strRef>
              <c:f>TB_18_19!$B$644</c:f>
              <c:strCache>
                <c:ptCount val="1"/>
                <c:pt idx="0">
                  <c:v>VoIP über DSL sowie auf IP-Technologie umgestellte Analog-/ISDN-Anschlüsse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TB_18_19!$G$641:$N$642</c:f>
              <c:multiLvlStrCache>
                <c:ptCount val="8"/>
                <c:lvl>
                  <c:pt idx="0">
                    <c:v>Wettbewerber</c:v>
                  </c:pt>
                  <c:pt idx="1">
                    <c:v>Deutsche
Telekom AG</c:v>
                  </c:pt>
                  <c:pt idx="3">
                    <c:v>Wettbewerber</c:v>
                  </c:pt>
                  <c:pt idx="4">
                    <c:v>Deutsche
Telekom AG</c:v>
                  </c:pt>
                  <c:pt idx="6">
                    <c:v>Wettbewerber</c:v>
                  </c:pt>
                  <c:pt idx="7">
                    <c:v>Deutsche
Telekom AG</c:v>
                  </c:pt>
                </c:lvl>
                <c:lvl>
                  <c:pt idx="0">
                    <c:v>2017</c:v>
                  </c:pt>
                  <c:pt idx="3">
                    <c:v>2018</c:v>
                  </c:pt>
                  <c:pt idx="6">
                    <c:v>2019¹⁾</c:v>
                  </c:pt>
                </c:lvl>
              </c:multiLvlStrCache>
            </c:multiLvlStrRef>
          </c:cat>
          <c:val>
            <c:numRef>
              <c:f>TB_18_19!$G$644:$N$644</c:f>
              <c:numCache>
                <c:formatCode>0</c:formatCode>
                <c:ptCount val="8"/>
                <c:pt idx="0">
                  <c:v>49</c:v>
                </c:pt>
                <c:pt idx="1">
                  <c:v>62</c:v>
                </c:pt>
                <c:pt idx="3">
                  <c:v>51.104069211810263</c:v>
                </c:pt>
                <c:pt idx="4">
                  <c:v>82</c:v>
                </c:pt>
                <c:pt idx="6">
                  <c:v>55</c:v>
                </c:pt>
                <c:pt idx="7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CAB-4848-B48E-D3730AA87DB5}"/>
            </c:ext>
          </c:extLst>
        </c:ser>
        <c:ser>
          <c:idx val="1"/>
          <c:order val="3"/>
          <c:tx>
            <c:strRef>
              <c:f>TB_18_19!$B$643</c:f>
              <c:strCache>
                <c:ptCount val="1"/>
                <c:pt idx="0">
                  <c:v>VoIP über FTTB/FTTH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3.07042794089426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EC8-4E4C-BA08-FBEF288586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AB-4848-B48E-D3730AA87DB5}"/>
                </c:ext>
              </c:extLst>
            </c:dLbl>
            <c:dLbl>
              <c:idx val="3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EC8-4E4C-BA08-FBEF288586A4}"/>
                </c:ext>
              </c:extLst>
            </c:dLbl>
            <c:dLbl>
              <c:idx val="4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EC8-4E4C-BA08-FBEF288586A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EC8-4E4C-BA08-FBEF288586A4}"/>
                </c:ext>
              </c:extLst>
            </c:dLbl>
            <c:dLbl>
              <c:idx val="6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EC8-4E4C-BA08-FBEF288586A4}"/>
                </c:ext>
              </c:extLst>
            </c:dLbl>
            <c:dLbl>
              <c:idx val="7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EC8-4E4C-BA08-FBEF288586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TB_18_19!$G$641:$N$642</c:f>
              <c:multiLvlStrCache>
                <c:ptCount val="8"/>
                <c:lvl>
                  <c:pt idx="0">
                    <c:v>Wettbewerber</c:v>
                  </c:pt>
                  <c:pt idx="1">
                    <c:v>Deutsche
Telekom AG</c:v>
                  </c:pt>
                  <c:pt idx="3">
                    <c:v>Wettbewerber</c:v>
                  </c:pt>
                  <c:pt idx="4">
                    <c:v>Deutsche
Telekom AG</c:v>
                  </c:pt>
                  <c:pt idx="6">
                    <c:v>Wettbewerber</c:v>
                  </c:pt>
                  <c:pt idx="7">
                    <c:v>Deutsche
Telekom AG</c:v>
                  </c:pt>
                </c:lvl>
                <c:lvl>
                  <c:pt idx="0">
                    <c:v>2017</c:v>
                  </c:pt>
                  <c:pt idx="3">
                    <c:v>2018</c:v>
                  </c:pt>
                  <c:pt idx="6">
                    <c:v>2019¹⁾</c:v>
                  </c:pt>
                </c:lvl>
              </c:multiLvlStrCache>
            </c:multiLvlStrRef>
          </c:cat>
          <c:val>
            <c:numRef>
              <c:f>TB_18_19!$G$643:$N$643</c:f>
              <c:numCache>
                <c:formatCode>0</c:formatCode>
                <c:ptCount val="8"/>
                <c:pt idx="0">
                  <c:v>3.772414862281019</c:v>
                </c:pt>
                <c:pt idx="1">
                  <c:v>0</c:v>
                </c:pt>
                <c:pt idx="3">
                  <c:v>5</c:v>
                </c:pt>
                <c:pt idx="4">
                  <c:v>1</c:v>
                </c:pt>
                <c:pt idx="6">
                  <c:v>5.4249547920434003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AB-4848-B48E-D3730AA87D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100"/>
        <c:axId val="170827136"/>
        <c:axId val="170841216"/>
      </c:barChart>
      <c:catAx>
        <c:axId val="1708271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0841216"/>
        <c:crosses val="autoZero"/>
        <c:auto val="1"/>
        <c:lblAlgn val="ctr"/>
        <c:lblOffset val="30"/>
        <c:noMultiLvlLbl val="1"/>
      </c:catAx>
      <c:valAx>
        <c:axId val="170841216"/>
        <c:scaling>
          <c:orientation val="minMax"/>
          <c:max val="100"/>
        </c:scaling>
        <c:delete val="1"/>
        <c:axPos val="l"/>
        <c:numFmt formatCode="0" sourceLinked="1"/>
        <c:majorTickMark val="out"/>
        <c:minorTickMark val="none"/>
        <c:tickLblPos val="nextTo"/>
        <c:crossAx val="170827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.8257896026366457E-2"/>
          <c:y val="0.86436282267672571"/>
          <c:w val="0.5113905566641993"/>
          <c:h val="0.1087498219561289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Mitarbeiter auf dem Telekommunikationsmarkt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Tsd.</a:t>
            </a: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TB_18_19!$B$202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chemeClr val="bg1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TB_18_19!$C$201:$M$201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</c:strCache>
            </c:strRef>
          </c:cat>
          <c:val>
            <c:numRef>
              <c:f>TB_18_19!$C$202:$M$202</c:f>
              <c:numCache>
                <c:formatCode>#,##0.0</c:formatCode>
                <c:ptCount val="11"/>
                <c:pt idx="0">
                  <c:v>127.5</c:v>
                </c:pt>
                <c:pt idx="1">
                  <c:v>123.2</c:v>
                </c:pt>
                <c:pt idx="2">
                  <c:v>121.6</c:v>
                </c:pt>
                <c:pt idx="3">
                  <c:v>118.8</c:v>
                </c:pt>
                <c:pt idx="4">
                  <c:v>116.6</c:v>
                </c:pt>
                <c:pt idx="5">
                  <c:v>114.7</c:v>
                </c:pt>
                <c:pt idx="6">
                  <c:v>110.4</c:v>
                </c:pt>
                <c:pt idx="7">
                  <c:v>104.7</c:v>
                </c:pt>
                <c:pt idx="8">
                  <c:v>101.9</c:v>
                </c:pt>
                <c:pt idx="9">
                  <c:v>98.1</c:v>
                </c:pt>
                <c:pt idx="10">
                  <c:v>97.4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7A-4E67-AEA2-F73D2A82C256}"/>
            </c:ext>
          </c:extLst>
        </c:ser>
        <c:ser>
          <c:idx val="1"/>
          <c:order val="1"/>
          <c:tx>
            <c:strRef>
              <c:f>TB_18_19!$B$203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B3CBE5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TB_18_19!$C$201:$M$201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</c:strCache>
            </c:strRef>
          </c:cat>
          <c:val>
            <c:numRef>
              <c:f>TB_18_19!$C$203:$M$203</c:f>
              <c:numCache>
                <c:formatCode>#,##0.0</c:formatCode>
                <c:ptCount val="11"/>
                <c:pt idx="0">
                  <c:v>56.7</c:v>
                </c:pt>
                <c:pt idx="1">
                  <c:v>53.7</c:v>
                </c:pt>
                <c:pt idx="2">
                  <c:v>53.6</c:v>
                </c:pt>
                <c:pt idx="3">
                  <c:v>54.2</c:v>
                </c:pt>
                <c:pt idx="4">
                  <c:v>54.1</c:v>
                </c:pt>
                <c:pt idx="5">
                  <c:v>54.5</c:v>
                </c:pt>
                <c:pt idx="6">
                  <c:v>55.5</c:v>
                </c:pt>
                <c:pt idx="7">
                  <c:v>54.9</c:v>
                </c:pt>
                <c:pt idx="8">
                  <c:v>51.8</c:v>
                </c:pt>
                <c:pt idx="9">
                  <c:v>49.8</c:v>
                </c:pt>
                <c:pt idx="10">
                  <c:v>49.6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7A-4E67-AEA2-F73D2A82C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279232"/>
        <c:axId val="163280768"/>
      </c:barChart>
      <c:lineChart>
        <c:grouping val="standard"/>
        <c:varyColors val="0"/>
        <c:ser>
          <c:idx val="2"/>
          <c:order val="2"/>
          <c:tx>
            <c:strRef>
              <c:f>TB_18_19!$B$204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TB_18_19!$C$201:$M$201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</c:strCache>
            </c:strRef>
          </c:cat>
          <c:val>
            <c:numRef>
              <c:f>TB_18_19!$C$204:$M$204</c:f>
              <c:numCache>
                <c:formatCode>#,##0.0</c:formatCode>
                <c:ptCount val="11"/>
                <c:pt idx="0">
                  <c:v>184.2</c:v>
                </c:pt>
                <c:pt idx="1">
                  <c:v>176.9</c:v>
                </c:pt>
                <c:pt idx="2">
                  <c:v>175.2</c:v>
                </c:pt>
                <c:pt idx="3">
                  <c:v>173</c:v>
                </c:pt>
                <c:pt idx="4">
                  <c:v>170.7</c:v>
                </c:pt>
                <c:pt idx="5">
                  <c:v>169.2</c:v>
                </c:pt>
                <c:pt idx="6">
                  <c:v>165.9</c:v>
                </c:pt>
                <c:pt idx="7">
                  <c:v>159.6</c:v>
                </c:pt>
                <c:pt idx="8">
                  <c:v>153.69999999999999</c:v>
                </c:pt>
                <c:pt idx="9">
                  <c:v>147.89999999999998</c:v>
                </c:pt>
                <c:pt idx="10">
                  <c:v>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7A-4E67-AEA2-F73D2A82C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79232"/>
        <c:axId val="163280768"/>
      </c:lineChart>
      <c:catAx>
        <c:axId val="1632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280768"/>
        <c:crosses val="autoZero"/>
        <c:auto val="1"/>
        <c:lblAlgn val="ctr"/>
        <c:lblOffset val="100"/>
        <c:noMultiLvlLbl val="0"/>
      </c:catAx>
      <c:valAx>
        <c:axId val="163280768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27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0522942107797202E-2"/>
          <c:y val="0.90600875605241282"/>
          <c:w val="0.40859032931406869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Breitbandanschlüsse in Festnetzen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TB_18_19!$B$243</c:f>
              <c:strCache>
                <c:ptCount val="1"/>
                <c:pt idx="0">
                  <c:v>DSL</c:v>
                </c:pt>
              </c:strCache>
            </c:strRef>
          </c:tx>
          <c:spPr>
            <a:solidFill>
              <a:srgbClr val="8DB1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TB_18_19!$E$241:$O$241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TB_18_19!$E$243:$O$243</c:f>
              <c:numCache>
                <c:formatCode>#,##0.0</c:formatCode>
                <c:ptCount val="11"/>
                <c:pt idx="0">
                  <c:v>22.4</c:v>
                </c:pt>
                <c:pt idx="1">
                  <c:v>23</c:v>
                </c:pt>
                <c:pt idx="2">
                  <c:v>23.5</c:v>
                </c:pt>
                <c:pt idx="3">
                  <c:v>23.3</c:v>
                </c:pt>
                <c:pt idx="4">
                  <c:v>23.2</c:v>
                </c:pt>
                <c:pt idx="5">
                  <c:v>23.3</c:v>
                </c:pt>
                <c:pt idx="6">
                  <c:v>23.5</c:v>
                </c:pt>
                <c:pt idx="7">
                  <c:v>24</c:v>
                </c:pt>
                <c:pt idx="8">
                  <c:v>24.7</c:v>
                </c:pt>
                <c:pt idx="9">
                  <c:v>25</c:v>
                </c:pt>
                <c:pt idx="10">
                  <c:v>25.2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C-410A-8C2F-5F338367C800}"/>
            </c:ext>
          </c:extLst>
        </c:ser>
        <c:ser>
          <c:idx val="2"/>
          <c:order val="1"/>
          <c:tx>
            <c:strRef>
              <c:f>TB_18_19!$B$244</c:f>
              <c:strCache>
                <c:ptCount val="1"/>
                <c:pt idx="0">
                  <c:v>BWA, Festverbindungen, FTTB/FTTH, HFC und Satellit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TB_18_19!$E$241:$O$241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TB_18_19!$E$244:$O$244</c:f>
              <c:numCache>
                <c:formatCode>#,##0.0</c:formatCode>
                <c:ptCount val="11"/>
                <c:pt idx="0">
                  <c:v>2.6</c:v>
                </c:pt>
                <c:pt idx="1">
                  <c:v>3.2</c:v>
                </c:pt>
                <c:pt idx="2">
                  <c:v>3.8</c:v>
                </c:pt>
                <c:pt idx="3">
                  <c:v>4.7</c:v>
                </c:pt>
                <c:pt idx="4">
                  <c:v>5.5</c:v>
                </c:pt>
                <c:pt idx="5">
                  <c:v>6.3</c:v>
                </c:pt>
                <c:pt idx="6">
                  <c:v>7.2</c:v>
                </c:pt>
                <c:pt idx="7">
                  <c:v>8</c:v>
                </c:pt>
                <c:pt idx="8">
                  <c:v>8.5</c:v>
                </c:pt>
                <c:pt idx="9">
                  <c:v>9.1999999999999993</c:v>
                </c:pt>
                <c:pt idx="10">
                  <c:v>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DC-410A-8C2F-5F338367C800}"/>
            </c:ext>
          </c:extLst>
        </c:ser>
        <c:ser>
          <c:idx val="0"/>
          <c:order val="2"/>
          <c:tx>
            <c:strRef>
              <c:f>TB_18_19!$B$242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TB_18_19!$E$241:$O$241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TB_18_19!$E$242:$O$242</c:f>
              <c:numCache>
                <c:formatCode>#,##0.0</c:formatCode>
                <c:ptCount val="11"/>
                <c:pt idx="0">
                  <c:v>25</c:v>
                </c:pt>
                <c:pt idx="1">
                  <c:v>26.2</c:v>
                </c:pt>
                <c:pt idx="2">
                  <c:v>27.3</c:v>
                </c:pt>
                <c:pt idx="3">
                  <c:v>28</c:v>
                </c:pt>
                <c:pt idx="4">
                  <c:v>28.7</c:v>
                </c:pt>
                <c:pt idx="5">
                  <c:v>29.6</c:v>
                </c:pt>
                <c:pt idx="6">
                  <c:v>30.7</c:v>
                </c:pt>
                <c:pt idx="7">
                  <c:v>32</c:v>
                </c:pt>
                <c:pt idx="8">
                  <c:v>33.200000000000003</c:v>
                </c:pt>
                <c:pt idx="9">
                  <c:v>34.200000000000003</c:v>
                </c:pt>
                <c:pt idx="10">
                  <c:v>34.6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DC-410A-8C2F-5F338367C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436416"/>
        <c:axId val="163437952"/>
      </c:barChart>
      <c:catAx>
        <c:axId val="16343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3437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437952"/>
        <c:scaling>
          <c:orientation val="minMax"/>
          <c:max val="40"/>
        </c:scaling>
        <c:delete val="1"/>
        <c:axPos val="l"/>
        <c:numFmt formatCode="#,##0.0" sourceLinked="1"/>
        <c:majorTickMark val="out"/>
        <c:minorTickMark val="none"/>
        <c:tickLblPos val="nextTo"/>
        <c:crossAx val="163436416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8.7517740558450893E-2"/>
          <c:y val="0.91247927054100941"/>
          <c:w val="0.37837012754084293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Anteile an den Breitbandanschlüssen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Prozent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TB_18_19!$B$282</c:f>
              <c:strCache>
                <c:ptCount val="1"/>
                <c:pt idx="0">
                  <c:v>Deutsche Telekom AG (direkte Endkunden)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TB_18_19!$D$281:$N$281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TB_18_19!$D$282:$N$282</c:f>
              <c:numCache>
                <c:formatCode>#,##0.0</c:formatCode>
                <c:ptCount val="11"/>
                <c:pt idx="0">
                  <c:v>46.2</c:v>
                </c:pt>
                <c:pt idx="1">
                  <c:v>45.7</c:v>
                </c:pt>
                <c:pt idx="2">
                  <c:v>45.1</c:v>
                </c:pt>
                <c:pt idx="3">
                  <c:v>44.6</c:v>
                </c:pt>
                <c:pt idx="4">
                  <c:v>43.2</c:v>
                </c:pt>
                <c:pt idx="5">
                  <c:v>41.8</c:v>
                </c:pt>
                <c:pt idx="6">
                  <c:v>41.2</c:v>
                </c:pt>
                <c:pt idx="7">
                  <c:v>40.6</c:v>
                </c:pt>
                <c:pt idx="8">
                  <c:v>39.700000000000003</c:v>
                </c:pt>
                <c:pt idx="9">
                  <c:v>39.5</c:v>
                </c:pt>
                <c:pt idx="10">
                  <c:v>39.299999999999997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1E-40F6-97AA-B42E8194C32E}"/>
            </c:ext>
          </c:extLst>
        </c:ser>
        <c:ser>
          <c:idx val="1"/>
          <c:order val="1"/>
          <c:tx>
            <c:strRef>
              <c:f>TB_18_19!$B$283</c:f>
              <c:strCache>
                <c:ptCount val="1"/>
                <c:pt idx="0">
                  <c:v>Wettbewerber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TB_18_19!$D$281:$N$281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TB_18_19!$D$283:$N$283</c:f>
              <c:numCache>
                <c:formatCode>#,##0.0</c:formatCode>
                <c:ptCount val="11"/>
                <c:pt idx="0">
                  <c:v>53.8</c:v>
                </c:pt>
                <c:pt idx="1">
                  <c:v>54.3</c:v>
                </c:pt>
                <c:pt idx="2">
                  <c:v>54.9</c:v>
                </c:pt>
                <c:pt idx="3">
                  <c:v>55.4</c:v>
                </c:pt>
                <c:pt idx="4">
                  <c:v>56.8</c:v>
                </c:pt>
                <c:pt idx="5">
                  <c:v>58.2</c:v>
                </c:pt>
                <c:pt idx="6">
                  <c:v>58.8</c:v>
                </c:pt>
                <c:pt idx="7">
                  <c:v>59.4</c:v>
                </c:pt>
                <c:pt idx="8">
                  <c:v>60.3</c:v>
                </c:pt>
                <c:pt idx="9">
                  <c:v>60.5</c:v>
                </c:pt>
                <c:pt idx="10">
                  <c:v>60.7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1E-40F6-97AA-B42E8194C3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194560"/>
        <c:axId val="164212736"/>
      </c:lineChart>
      <c:catAx>
        <c:axId val="16419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4212736"/>
        <c:crosses val="autoZero"/>
        <c:auto val="1"/>
        <c:lblAlgn val="ctr"/>
        <c:lblOffset val="100"/>
        <c:noMultiLvlLbl val="0"/>
      </c:catAx>
      <c:valAx>
        <c:axId val="164212736"/>
        <c:scaling>
          <c:orientation val="minMax"/>
          <c:max val="111"/>
        </c:scaling>
        <c:delete val="1"/>
        <c:axPos val="l"/>
        <c:numFmt formatCode="#,##0.0" sourceLinked="1"/>
        <c:majorTickMark val="out"/>
        <c:minorTickMark val="none"/>
        <c:tickLblPos val="nextTo"/>
        <c:crossAx val="164194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8596874643113546E-2"/>
          <c:y val="0.88493301959440873"/>
          <c:w val="0.42448345480679206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Verteilung der vermarkteten Bandbreiten bei vertraglich gebuchten Festnetz-Breitbandanschlüssen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0384856292043426"/>
          <c:y val="2.28784246298530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TB_18_19!$C$321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417DBE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TB_18_19!$B$322:$B$325</c:f>
              <c:strCache>
                <c:ptCount val="4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und mehr</c:v>
                </c:pt>
              </c:strCache>
            </c:strRef>
          </c:cat>
          <c:val>
            <c:numRef>
              <c:f>TB_18_19!$C$322:$C$325</c:f>
              <c:numCache>
                <c:formatCode>0.0</c:formatCode>
                <c:ptCount val="4"/>
                <c:pt idx="0">
                  <c:v>5.3</c:v>
                </c:pt>
                <c:pt idx="1">
                  <c:v>12.9</c:v>
                </c:pt>
                <c:pt idx="2">
                  <c:v>10.1</c:v>
                </c:pt>
                <c:pt idx="3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83-41CB-82C4-25A3D50955E0}"/>
            </c:ext>
          </c:extLst>
        </c:ser>
        <c:ser>
          <c:idx val="2"/>
          <c:order val="1"/>
          <c:tx>
            <c:strRef>
              <c:f>TB_18_19!$D$321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TB_18_19!$B$322:$B$325</c:f>
              <c:strCache>
                <c:ptCount val="4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und mehr</c:v>
                </c:pt>
              </c:strCache>
            </c:strRef>
          </c:cat>
          <c:val>
            <c:numRef>
              <c:f>TB_18_19!$D$322:$D$325</c:f>
              <c:numCache>
                <c:formatCode>0.0</c:formatCode>
                <c:ptCount val="4"/>
                <c:pt idx="0">
                  <c:v>4.0999999999999996</c:v>
                </c:pt>
                <c:pt idx="1">
                  <c:v>11.2</c:v>
                </c:pt>
                <c:pt idx="2">
                  <c:v>12.1</c:v>
                </c:pt>
                <c:pt idx="3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83-41CB-82C4-25A3D50955E0}"/>
            </c:ext>
          </c:extLst>
        </c:ser>
        <c:ser>
          <c:idx val="0"/>
          <c:order val="2"/>
          <c:tx>
            <c:strRef>
              <c:f>TB_18_19!$E$321</c:f>
              <c:strCache>
                <c:ptCount val="1"/>
                <c:pt idx="0">
                  <c:v>Q2/2019</c:v>
                </c:pt>
              </c:strCache>
            </c:strRef>
          </c:tx>
          <c:spPr>
            <a:solidFill>
              <a:srgbClr val="B3CBE5">
                <a:lumMod val="50000"/>
              </a:srgb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TB_18_19!$B$322:$B$325</c:f>
              <c:strCache>
                <c:ptCount val="4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und mehr</c:v>
                </c:pt>
              </c:strCache>
            </c:strRef>
          </c:cat>
          <c:val>
            <c:numRef>
              <c:f>TB_18_19!$E$322:$E$325</c:f>
              <c:numCache>
                <c:formatCode>0.0</c:formatCode>
                <c:ptCount val="4"/>
                <c:pt idx="0">
                  <c:v>3.5</c:v>
                </c:pt>
                <c:pt idx="1">
                  <c:v>10.4</c:v>
                </c:pt>
                <c:pt idx="2">
                  <c:v>12.6</c:v>
                </c:pt>
                <c:pt idx="3">
                  <c:v>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83-41CB-82C4-25A3D5095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43232"/>
        <c:axId val="165344768"/>
      </c:barChart>
      <c:catAx>
        <c:axId val="16534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344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344768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65343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6627812026076459E-2"/>
          <c:y val="0.91942930369727893"/>
          <c:w val="0.22466351913184412"/>
          <c:h val="4.7477681292674968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DSL-Anschlüsse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70522222222222"/>
          <c:y val="6.0612592592592607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TB_18_19!$B$362</c:f>
              <c:strCache>
                <c:ptCount val="1"/>
                <c:pt idx="0">
                  <c:v>Deutsche Telekom AG (direkte Endkunden)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TB_18_19!$F$361:$P$361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TB_18_19!$F$362:$P$362</c:f>
              <c:numCache>
                <c:formatCode>0.0</c:formatCode>
                <c:ptCount val="11"/>
                <c:pt idx="0">
                  <c:v>11.5</c:v>
                </c:pt>
                <c:pt idx="1">
                  <c:v>11.9</c:v>
                </c:pt>
                <c:pt idx="2">
                  <c:v>12.3</c:v>
                </c:pt>
                <c:pt idx="3">
                  <c:v>12.4</c:v>
                </c:pt>
                <c:pt idx="4">
                  <c:v>12.3</c:v>
                </c:pt>
                <c:pt idx="5">
                  <c:v>12.3</c:v>
                </c:pt>
                <c:pt idx="6">
                  <c:v>12.6</c:v>
                </c:pt>
                <c:pt idx="7">
                  <c:v>12.9</c:v>
                </c:pt>
                <c:pt idx="8">
                  <c:v>13.1</c:v>
                </c:pt>
                <c:pt idx="9">
                  <c:v>13.3</c:v>
                </c:pt>
                <c:pt idx="10">
                  <c:v>13.4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F6-4F11-BF81-701882F4ED5E}"/>
            </c:ext>
          </c:extLst>
        </c:ser>
        <c:ser>
          <c:idx val="1"/>
          <c:order val="1"/>
          <c:tx>
            <c:strRef>
              <c:f>TB_18_19!$B$363</c:f>
              <c:strCache>
                <c:ptCount val="1"/>
                <c:pt idx="0">
                  <c:v>Wettbewerber über Resalevorleistung der Deutschen Telekom AG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TB_18_19!$F$361:$P$361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TB_18_19!$F$363:$P$363</c:f>
              <c:numCache>
                <c:formatCode>0.0</c:formatCode>
                <c:ptCount val="11"/>
                <c:pt idx="0">
                  <c:v>1.4</c:v>
                </c:pt>
                <c:pt idx="1">
                  <c:v>1.2</c:v>
                </c:pt>
                <c:pt idx="2">
                  <c:v>1.3</c:v>
                </c:pt>
                <c:pt idx="3">
                  <c:v>1.2</c:v>
                </c:pt>
                <c:pt idx="4">
                  <c:v>1.4</c:v>
                </c:pt>
                <c:pt idx="5">
                  <c:v>1.6</c:v>
                </c:pt>
                <c:pt idx="6">
                  <c:v>2</c:v>
                </c:pt>
                <c:pt idx="7">
                  <c:v>2.6</c:v>
                </c:pt>
                <c:pt idx="8">
                  <c:v>2.9</c:v>
                </c:pt>
                <c:pt idx="9">
                  <c:v>2.2000000000000002</c:v>
                </c:pt>
                <c:pt idx="10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F6-4F11-BF81-701882F4ED5E}"/>
            </c:ext>
          </c:extLst>
        </c:ser>
        <c:ser>
          <c:idx val="2"/>
          <c:order val="2"/>
          <c:tx>
            <c:strRef>
              <c:f>TB_18_19!$B$364</c:f>
              <c:strCache>
                <c:ptCount val="1"/>
                <c:pt idx="0">
                  <c:v>Wettbewerber über Bitstromvorleistung der Deutschen Telekom AG</c:v>
                </c:pt>
              </c:strCache>
            </c:strRef>
          </c:tx>
          <c:spPr>
            <a:solidFill>
              <a:srgbClr val="FFC28D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TB_18_19!$F$361:$P$361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TB_18_19!$F$364:$P$364</c:f>
              <c:numCache>
                <c:formatCode>0.0</c:formatCode>
                <c:ptCount val="11"/>
                <c:pt idx="0">
                  <c:v>0.8</c:v>
                </c:pt>
                <c:pt idx="1">
                  <c:v>0.8</c:v>
                </c:pt>
                <c:pt idx="2">
                  <c:v>0.7</c:v>
                </c:pt>
                <c:pt idx="3">
                  <c:v>0.6</c:v>
                </c:pt>
                <c:pt idx="4">
                  <c:v>0.6</c:v>
                </c:pt>
                <c:pt idx="5">
                  <c:v>0.9</c:v>
                </c:pt>
                <c:pt idx="6">
                  <c:v>1.2</c:v>
                </c:pt>
                <c:pt idx="7">
                  <c:v>1.7</c:v>
                </c:pt>
                <c:pt idx="8">
                  <c:v>2.9</c:v>
                </c:pt>
                <c:pt idx="9">
                  <c:v>4.5</c:v>
                </c:pt>
                <c:pt idx="10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F6-4F11-BF81-701882F4ED5E}"/>
            </c:ext>
          </c:extLst>
        </c:ser>
        <c:ser>
          <c:idx val="3"/>
          <c:order val="3"/>
          <c:tx>
            <c:strRef>
              <c:f>TB_18_19!$B$365</c:f>
              <c:strCache>
                <c:ptCount val="1"/>
                <c:pt idx="0">
                  <c:v>Wettbewerber über TAL-Vorleistung der Deutschen Telekom AG, Vorleistungen alternativer Carrier sowie Eigenrealisierung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TB_18_19!$F$361:$P$361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TB_18_19!$F$365:$P$365</c:f>
              <c:numCache>
                <c:formatCode>0.0</c:formatCode>
                <c:ptCount val="11"/>
                <c:pt idx="0">
                  <c:v>8.6999999999999993</c:v>
                </c:pt>
                <c:pt idx="1">
                  <c:v>9.1</c:v>
                </c:pt>
                <c:pt idx="2">
                  <c:v>9.1999999999999993</c:v>
                </c:pt>
                <c:pt idx="3">
                  <c:v>9.1</c:v>
                </c:pt>
                <c:pt idx="4">
                  <c:v>8.9</c:v>
                </c:pt>
                <c:pt idx="5">
                  <c:v>8.5</c:v>
                </c:pt>
                <c:pt idx="6">
                  <c:v>7.7</c:v>
                </c:pt>
                <c:pt idx="7">
                  <c:v>6.8</c:v>
                </c:pt>
                <c:pt idx="8">
                  <c:v>5.8</c:v>
                </c:pt>
                <c:pt idx="9">
                  <c:v>5</c:v>
                </c:pt>
                <c:pt idx="10">
                  <c:v>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F6-4F11-BF81-701882F4ED5E}"/>
            </c:ext>
          </c:extLst>
        </c:ser>
        <c:ser>
          <c:idx val="4"/>
          <c:order val="4"/>
          <c:tx>
            <c:strRef>
              <c:f>TB_18_19!$B$366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TB_18_19!$F$361:$P$361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TB_18_19!$F$366:$P$366</c:f>
              <c:numCache>
                <c:formatCode>0.0</c:formatCode>
                <c:ptCount val="11"/>
                <c:pt idx="0">
                  <c:v>22.4</c:v>
                </c:pt>
                <c:pt idx="1">
                  <c:v>23</c:v>
                </c:pt>
                <c:pt idx="2">
                  <c:v>23.5</c:v>
                </c:pt>
                <c:pt idx="3">
                  <c:v>23.299999999999997</c:v>
                </c:pt>
                <c:pt idx="4">
                  <c:v>23.200000000000003</c:v>
                </c:pt>
                <c:pt idx="5">
                  <c:v>23.3</c:v>
                </c:pt>
                <c:pt idx="6">
                  <c:v>23.5</c:v>
                </c:pt>
                <c:pt idx="7">
                  <c:v>24</c:v>
                </c:pt>
                <c:pt idx="8">
                  <c:v>24.7</c:v>
                </c:pt>
                <c:pt idx="9">
                  <c:v>25</c:v>
                </c:pt>
                <c:pt idx="10">
                  <c:v>25.2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F6-4F11-BF81-701882F4E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5462784"/>
        <c:axId val="165464320"/>
      </c:barChart>
      <c:catAx>
        <c:axId val="16546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464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464320"/>
        <c:scaling>
          <c:orientation val="minMax"/>
          <c:max val="30"/>
        </c:scaling>
        <c:delete val="1"/>
        <c:axPos val="l"/>
        <c:numFmt formatCode="0.0" sourceLinked="1"/>
        <c:majorTickMark val="out"/>
        <c:minorTickMark val="none"/>
        <c:tickLblPos val="nextTo"/>
        <c:crossAx val="16546278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7.0272927946263525E-2"/>
          <c:y val="0.87931122796501648"/>
          <c:w val="0.7075398649098823"/>
          <c:h val="0.11146155173509886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Breitbandanschlüsse über HFC-Netze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2687432363670635E-2"/>
          <c:y val="1.52206339177294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TB_18_19!$B$402</c:f>
              <c:strCache>
                <c:ptCount val="1"/>
                <c:pt idx="0">
                  <c:v>Anschlüsse</c:v>
                </c:pt>
              </c:strCache>
            </c:strRef>
          </c:tx>
          <c:spPr>
            <a:solidFill>
              <a:srgbClr val="FFA454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TB_18_19!$C$401:$M$401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Q2/2019</c:v>
                </c:pt>
              </c:strCache>
            </c:strRef>
          </c:cat>
          <c:val>
            <c:numRef>
              <c:f>TB_18_19!$C$402:$M$402</c:f>
              <c:numCache>
                <c:formatCode>#,##0.0</c:formatCode>
                <c:ptCount val="11"/>
                <c:pt idx="0">
                  <c:v>2.2000000000000002</c:v>
                </c:pt>
                <c:pt idx="1">
                  <c:v>2.8</c:v>
                </c:pt>
                <c:pt idx="2">
                  <c:v>3.5</c:v>
                </c:pt>
                <c:pt idx="3">
                  <c:v>4.3</c:v>
                </c:pt>
                <c:pt idx="4">
                  <c:v>5.0999999999999996</c:v>
                </c:pt>
                <c:pt idx="5">
                  <c:v>5.9</c:v>
                </c:pt>
                <c:pt idx="6">
                  <c:v>6.6</c:v>
                </c:pt>
                <c:pt idx="7">
                  <c:v>7.2</c:v>
                </c:pt>
                <c:pt idx="8">
                  <c:v>7.7</c:v>
                </c:pt>
                <c:pt idx="9">
                  <c:v>8</c:v>
                </c:pt>
                <c:pt idx="10">
                  <c:v>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93-46A4-9BDF-2C13EF36D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6301056"/>
        <c:axId val="166315136"/>
      </c:barChart>
      <c:catAx>
        <c:axId val="1663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6315136"/>
        <c:crosses val="autoZero"/>
        <c:auto val="1"/>
        <c:lblAlgn val="ctr"/>
        <c:lblOffset val="100"/>
        <c:noMultiLvlLbl val="0"/>
      </c:catAx>
      <c:valAx>
        <c:axId val="166315136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63010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Entwicklung des Datenvolumens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1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TB_18_19!$B$442</c:f>
              <c:strCache>
                <c:ptCount val="1"/>
                <c:pt idx="0">
                  <c:v>Gesamtvolumen Breitband in Mrd. GB</c:v>
                </c:pt>
              </c:strCache>
            </c:strRef>
          </c:tx>
          <c:spPr>
            <a:solidFill>
              <a:srgbClr val="8DB1D8"/>
            </a:solidFill>
            <a:ln>
              <a:solidFill>
                <a:srgbClr val="FFFFFF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TB_18_19!$F$441:$N$441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2019¹⁾</c:v>
                </c:pt>
              </c:strCache>
            </c:strRef>
          </c:cat>
          <c:val>
            <c:numRef>
              <c:f>TB_18_19!$F$442:$N$442</c:f>
              <c:numCache>
                <c:formatCode>0</c:formatCode>
                <c:ptCount val="9"/>
                <c:pt idx="0">
                  <c:v>6</c:v>
                </c:pt>
                <c:pt idx="1">
                  <c:v>7</c:v>
                </c:pt>
                <c:pt idx="2">
                  <c:v>10</c:v>
                </c:pt>
                <c:pt idx="3">
                  <c:v>12</c:v>
                </c:pt>
                <c:pt idx="4">
                  <c:v>17</c:v>
                </c:pt>
                <c:pt idx="5">
                  <c:v>28</c:v>
                </c:pt>
                <c:pt idx="6">
                  <c:v>39</c:v>
                </c:pt>
                <c:pt idx="7">
                  <c:v>46</c:v>
                </c:pt>
                <c:pt idx="8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2C-46EB-A60E-DE2D4AED9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4"/>
        <c:axId val="166760832"/>
        <c:axId val="166762368"/>
      </c:barChart>
      <c:barChart>
        <c:barDir val="col"/>
        <c:grouping val="clustered"/>
        <c:varyColors val="0"/>
        <c:ser>
          <c:idx val="1"/>
          <c:order val="0"/>
          <c:tx>
            <c:strRef>
              <c:f>TB_18_19!$B$443</c:f>
              <c:strCache>
                <c:ptCount val="1"/>
                <c:pt idx="0">
                  <c:v>Datenvolumen im Durchschnitt pro Nutzer und Monat in GB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TB_18_19!$F$441:$N$441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2019¹⁾</c:v>
                </c:pt>
              </c:strCache>
            </c:strRef>
          </c:cat>
          <c:val>
            <c:numRef>
              <c:f>TB_18_19!$F$443:$N$443</c:f>
              <c:numCache>
                <c:formatCode>0</c:formatCode>
                <c:ptCount val="9"/>
                <c:pt idx="0">
                  <c:v>17</c:v>
                </c:pt>
                <c:pt idx="1">
                  <c:v>21</c:v>
                </c:pt>
                <c:pt idx="2">
                  <c:v>29</c:v>
                </c:pt>
                <c:pt idx="3">
                  <c:v>34</c:v>
                </c:pt>
                <c:pt idx="4">
                  <c:v>47</c:v>
                </c:pt>
                <c:pt idx="5">
                  <c:v>74</c:v>
                </c:pt>
                <c:pt idx="6">
                  <c:v>98</c:v>
                </c:pt>
                <c:pt idx="7">
                  <c:v>112</c:v>
                </c:pt>
                <c:pt idx="8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2C-46EB-A60E-DE2D4AED9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4"/>
        <c:overlap val="24"/>
        <c:axId val="166777984"/>
        <c:axId val="166763904"/>
      </c:barChart>
      <c:catAx>
        <c:axId val="1667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67623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66762368"/>
        <c:scaling>
          <c:orientation val="minMax"/>
          <c:max val="54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6760832"/>
        <c:crosses val="autoZero"/>
        <c:crossBetween val="between"/>
      </c:valAx>
      <c:valAx>
        <c:axId val="166763904"/>
        <c:scaling>
          <c:orientation val="minMax"/>
          <c:max val="180"/>
          <c:min val="0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6777984"/>
        <c:crosses val="max"/>
        <c:crossBetween val="between"/>
      </c:valAx>
      <c:catAx>
        <c:axId val="166777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76390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8.8365363185265999E-2"/>
          <c:y val="0.90086489864395303"/>
          <c:w val="0.58042337864753679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hyperlink" Target="https://www.smard.de/blob/4080/f7f6debfd972de2f255620878b63cce4/creative-commons-data.png" TargetMode="Externa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259080</xdr:colOff>
      <xdr:row>47</xdr:row>
      <xdr:rowOff>65086</xdr:rowOff>
    </xdr:from>
    <xdr:to>
      <xdr:col>12</xdr:col>
      <xdr:colOff>60960</xdr:colOff>
      <xdr:row>77</xdr:row>
      <xdr:rowOff>14286</xdr:rowOff>
    </xdr:to>
    <xdr:graphicFrame macro="">
      <xdr:nvGraphicFramePr>
        <xdr:cNvPr id="2" name="Grafik Nr.: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259080</xdr:colOff>
      <xdr:row>167</xdr:row>
      <xdr:rowOff>49213</xdr:rowOff>
    </xdr:from>
    <xdr:to>
      <xdr:col>12</xdr:col>
      <xdr:colOff>60960</xdr:colOff>
      <xdr:row>196</xdr:row>
      <xdr:rowOff>173673</xdr:rowOff>
    </xdr:to>
    <xdr:graphicFrame macro="">
      <xdr:nvGraphicFramePr>
        <xdr:cNvPr id="3" name="Grafik Nr.: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259080</xdr:colOff>
      <xdr:row>206</xdr:row>
      <xdr:rowOff>88900</xdr:rowOff>
    </xdr:from>
    <xdr:to>
      <xdr:col>12</xdr:col>
      <xdr:colOff>60960</xdr:colOff>
      <xdr:row>236</xdr:row>
      <xdr:rowOff>38100</xdr:rowOff>
    </xdr:to>
    <xdr:graphicFrame macro="">
      <xdr:nvGraphicFramePr>
        <xdr:cNvPr id="4" name="Grafik Nr.: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259080</xdr:colOff>
      <xdr:row>246</xdr:row>
      <xdr:rowOff>9526</xdr:rowOff>
    </xdr:from>
    <xdr:to>
      <xdr:col>12</xdr:col>
      <xdr:colOff>60960</xdr:colOff>
      <xdr:row>275</xdr:row>
      <xdr:rowOff>133986</xdr:rowOff>
    </xdr:to>
    <xdr:graphicFrame macro="">
      <xdr:nvGraphicFramePr>
        <xdr:cNvPr id="5" name="Grafik Nr.: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259080</xdr:colOff>
      <xdr:row>285</xdr:row>
      <xdr:rowOff>120650</xdr:rowOff>
    </xdr:from>
    <xdr:to>
      <xdr:col>12</xdr:col>
      <xdr:colOff>60960</xdr:colOff>
      <xdr:row>315</xdr:row>
      <xdr:rowOff>69850</xdr:rowOff>
    </xdr:to>
    <xdr:graphicFrame macro="">
      <xdr:nvGraphicFramePr>
        <xdr:cNvPr id="6" name="Grafik Nr.: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</xdr:col>
      <xdr:colOff>259080</xdr:colOff>
      <xdr:row>326</xdr:row>
      <xdr:rowOff>144778</xdr:rowOff>
    </xdr:from>
    <xdr:to>
      <xdr:col>12</xdr:col>
      <xdr:colOff>60960</xdr:colOff>
      <xdr:row>356</xdr:row>
      <xdr:rowOff>93978</xdr:rowOff>
    </xdr:to>
    <xdr:graphicFrame macro="">
      <xdr:nvGraphicFramePr>
        <xdr:cNvPr id="7" name="Grafik Nr.: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259080</xdr:colOff>
      <xdr:row>367</xdr:row>
      <xdr:rowOff>25400</xdr:rowOff>
    </xdr:from>
    <xdr:to>
      <xdr:col>12</xdr:col>
      <xdr:colOff>60960</xdr:colOff>
      <xdr:row>396</xdr:row>
      <xdr:rowOff>149860</xdr:rowOff>
    </xdr:to>
    <xdr:graphicFrame macro="">
      <xdr:nvGraphicFramePr>
        <xdr:cNvPr id="9" name="Grafik Nr.:7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259080</xdr:colOff>
      <xdr:row>403</xdr:row>
      <xdr:rowOff>168276</xdr:rowOff>
    </xdr:from>
    <xdr:to>
      <xdr:col>12</xdr:col>
      <xdr:colOff>60960</xdr:colOff>
      <xdr:row>433</xdr:row>
      <xdr:rowOff>117476</xdr:rowOff>
    </xdr:to>
    <xdr:graphicFrame macro="">
      <xdr:nvGraphicFramePr>
        <xdr:cNvPr id="10" name="Grafik Nr.: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259080</xdr:colOff>
      <xdr:row>446</xdr:row>
      <xdr:rowOff>128587</xdr:rowOff>
    </xdr:from>
    <xdr:to>
      <xdr:col>12</xdr:col>
      <xdr:colOff>60960</xdr:colOff>
      <xdr:row>476</xdr:row>
      <xdr:rowOff>77787</xdr:rowOff>
    </xdr:to>
    <xdr:graphicFrame macro="">
      <xdr:nvGraphicFramePr>
        <xdr:cNvPr id="11" name="Grafik Nr.:9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</xdr:col>
      <xdr:colOff>259080</xdr:colOff>
      <xdr:row>607</xdr:row>
      <xdr:rowOff>56251</xdr:rowOff>
    </xdr:from>
    <xdr:to>
      <xdr:col>12</xdr:col>
      <xdr:colOff>60960</xdr:colOff>
      <xdr:row>637</xdr:row>
      <xdr:rowOff>5451</xdr:rowOff>
    </xdr:to>
    <xdr:graphicFrame macro="">
      <xdr:nvGraphicFramePr>
        <xdr:cNvPr id="13" name="Grafik Nr.:10" title="Telefonanschlüsse der alternativen TNB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</xdr:col>
      <xdr:colOff>259080</xdr:colOff>
      <xdr:row>685</xdr:row>
      <xdr:rowOff>148295</xdr:rowOff>
    </xdr:from>
    <xdr:to>
      <xdr:col>12</xdr:col>
      <xdr:colOff>60960</xdr:colOff>
      <xdr:row>715</xdr:row>
      <xdr:rowOff>97495</xdr:rowOff>
    </xdr:to>
    <xdr:graphicFrame macro="">
      <xdr:nvGraphicFramePr>
        <xdr:cNvPr id="8" name="Grafik Nr.:1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1</xdr:col>
      <xdr:colOff>259080</xdr:colOff>
      <xdr:row>727</xdr:row>
      <xdr:rowOff>25206</xdr:rowOff>
    </xdr:from>
    <xdr:to>
      <xdr:col>12</xdr:col>
      <xdr:colOff>60960</xdr:colOff>
      <xdr:row>756</xdr:row>
      <xdr:rowOff>149666</xdr:rowOff>
    </xdr:to>
    <xdr:graphicFrame macro="">
      <xdr:nvGraphicFramePr>
        <xdr:cNvPr id="14" name="Grafik Nr.:1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1</xdr:col>
      <xdr:colOff>259080</xdr:colOff>
      <xdr:row>765</xdr:row>
      <xdr:rowOff>80595</xdr:rowOff>
    </xdr:from>
    <xdr:to>
      <xdr:col>12</xdr:col>
      <xdr:colOff>60960</xdr:colOff>
      <xdr:row>795</xdr:row>
      <xdr:rowOff>29795</xdr:rowOff>
    </xdr:to>
    <xdr:graphicFrame macro="">
      <xdr:nvGraphicFramePr>
        <xdr:cNvPr id="15" name="Grafik Nr.:1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1</xdr:col>
      <xdr:colOff>259080</xdr:colOff>
      <xdr:row>844</xdr:row>
      <xdr:rowOff>138235</xdr:rowOff>
    </xdr:from>
    <xdr:to>
      <xdr:col>12</xdr:col>
      <xdr:colOff>60960</xdr:colOff>
      <xdr:row>874</xdr:row>
      <xdr:rowOff>87435</xdr:rowOff>
    </xdr:to>
    <xdr:graphicFrame macro="">
      <xdr:nvGraphicFramePr>
        <xdr:cNvPr id="16" name="Grafik Nr.:1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1</xdr:col>
      <xdr:colOff>259080</xdr:colOff>
      <xdr:row>923</xdr:row>
      <xdr:rowOff>75430</xdr:rowOff>
    </xdr:from>
    <xdr:to>
      <xdr:col>12</xdr:col>
      <xdr:colOff>60960</xdr:colOff>
      <xdr:row>953</xdr:row>
      <xdr:rowOff>24630</xdr:rowOff>
    </xdr:to>
    <xdr:graphicFrame macro="">
      <xdr:nvGraphicFramePr>
        <xdr:cNvPr id="18" name="Grafik Nr.: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1</xdr:col>
      <xdr:colOff>259080</xdr:colOff>
      <xdr:row>963</xdr:row>
      <xdr:rowOff>30802</xdr:rowOff>
    </xdr:from>
    <xdr:to>
      <xdr:col>12</xdr:col>
      <xdr:colOff>60960</xdr:colOff>
      <xdr:row>992</xdr:row>
      <xdr:rowOff>155262</xdr:rowOff>
    </xdr:to>
    <xdr:graphicFrame macro="">
      <xdr:nvGraphicFramePr>
        <xdr:cNvPr id="20" name="Grafik Nr.:16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259080</xdr:colOff>
      <xdr:row>527</xdr:row>
      <xdr:rowOff>33130</xdr:rowOff>
    </xdr:from>
    <xdr:to>
      <xdr:col>12</xdr:col>
      <xdr:colOff>60960</xdr:colOff>
      <xdr:row>556</xdr:row>
      <xdr:rowOff>157590</xdr:rowOff>
    </xdr:to>
    <xdr:graphicFrame macro="">
      <xdr:nvGraphicFramePr>
        <xdr:cNvPr id="22" name="Grafik Nr.:17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1</xdr:col>
      <xdr:colOff>259080</xdr:colOff>
      <xdr:row>484</xdr:row>
      <xdr:rowOff>65433</xdr:rowOff>
    </xdr:from>
    <xdr:to>
      <xdr:col>12</xdr:col>
      <xdr:colOff>60960</xdr:colOff>
      <xdr:row>514</xdr:row>
      <xdr:rowOff>14633</xdr:rowOff>
    </xdr:to>
    <xdr:graphicFrame macro="">
      <xdr:nvGraphicFramePr>
        <xdr:cNvPr id="12" name="Grafik Nr.:18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1</xdr:col>
      <xdr:colOff>259080</xdr:colOff>
      <xdr:row>807</xdr:row>
      <xdr:rowOff>120262</xdr:rowOff>
    </xdr:from>
    <xdr:to>
      <xdr:col>12</xdr:col>
      <xdr:colOff>60960</xdr:colOff>
      <xdr:row>837</xdr:row>
      <xdr:rowOff>69462</xdr:rowOff>
    </xdr:to>
    <xdr:graphicFrame macro="">
      <xdr:nvGraphicFramePr>
        <xdr:cNvPr id="24" name="Grafik Nr.:19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1</xdr:col>
      <xdr:colOff>259080</xdr:colOff>
      <xdr:row>648</xdr:row>
      <xdr:rowOff>47501</xdr:rowOff>
    </xdr:from>
    <xdr:to>
      <xdr:col>12</xdr:col>
      <xdr:colOff>60960</xdr:colOff>
      <xdr:row>677</xdr:row>
      <xdr:rowOff>171961</xdr:rowOff>
    </xdr:to>
    <xdr:graphicFrame macro="">
      <xdr:nvGraphicFramePr>
        <xdr:cNvPr id="26" name="Grafik Nr.:20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</xdr:col>
      <xdr:colOff>28575</xdr:colOff>
      <xdr:row>1054</xdr:row>
      <xdr:rowOff>133350</xdr:rowOff>
    </xdr:from>
    <xdr:to>
      <xdr:col>3</xdr:col>
      <xdr:colOff>28575</xdr:colOff>
      <xdr:row>1056</xdr:row>
      <xdr:rowOff>66675</xdr:rowOff>
    </xdr:to>
    <xdr:pic>
      <xdr:nvPicPr>
        <xdr:cNvPr id="25" name="Grafik 1" descr="CC-BY 4.0">
          <a:hlinkClick xmlns:r="http://schemas.openxmlformats.org/officeDocument/2006/relationships" r:id="rId21" tooltip="&quot;&lt;p class='c-lightbox__title'&gt;&lt;/p&gt;&lt;p class='c-lightbox__caption'&gt;&#10;&#10;CC BY 4.0&#10;&lt;/p&gt;&lt;small&gt;&lt;/small&gt;&quot;"/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" y="109099350"/>
          <a:ext cx="8382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0.22481</cdr:x>
      <cdr:y>0.82817</cdr:y>
    </cdr:from>
    <cdr:to>
      <cdr:x>0.58706</cdr:x>
      <cdr:y>0.89314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235680" y="4473102"/>
          <a:ext cx="3602585" cy="3509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Außenumsatzerlöse mit Vorleistungen:</a:t>
          </a:r>
          <a:r>
            <a:rPr lang="de-DE" sz="1100" baseline="0">
              <a:latin typeface="Arial" panose="020B0604020202020204" pitchFamily="34" charset="0"/>
              <a:cs typeface="Arial" panose="020B0604020202020204" pitchFamily="34" charset="0"/>
            </a:rPr>
            <a:t> ca. 7,2 Mrd. €</a:t>
          </a:r>
          <a:endParaRPr lang="de-DE" sz="11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0.14855</cdr:x>
      <cdr:y>0.79184</cdr:y>
    </cdr:from>
    <cdr:to>
      <cdr:x>0.85777</cdr:x>
      <cdr:y>0.84887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476375" y="4363935"/>
          <a:ext cx="7048499" cy="3143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 2017</a:t>
          </a:r>
          <a:r>
            <a:rPr lang="de-DE" sz="1000" b="1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         </a:t>
          </a:r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2018</a:t>
          </a:r>
          <a:r>
            <a:rPr lang="de-DE" sz="1000" b="1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         </a:t>
          </a:r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2019</a:t>
          </a:r>
          <a:r>
            <a:rPr lang="de-DE" sz="1100" b="0">
              <a:latin typeface="Arial" panose="020B0604020202020204" pitchFamily="34" charset="0"/>
              <a:cs typeface="Arial" panose="020B0604020202020204" pitchFamily="34" charset="0"/>
            </a:rPr>
            <a:t>¹⁾</a:t>
          </a:r>
        </a:p>
      </cdr:txBody>
    </cdr:sp>
  </cdr:relSizeAnchor>
  <cdr:relSizeAnchor xmlns:cdr="http://schemas.openxmlformats.org/drawingml/2006/chartDrawing">
    <cdr:from>
      <cdr:x>0.80727</cdr:x>
      <cdr:y>0.89942</cdr:y>
    </cdr:from>
    <cdr:to>
      <cdr:x>0.9088</cdr:x>
      <cdr:y>0.94301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8013700" y="4832350"/>
          <a:ext cx="1007883" cy="2341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0.85023</cdr:x>
      <cdr:y>0.90387</cdr:y>
    </cdr:from>
    <cdr:to>
      <cdr:x>0.95175</cdr:x>
      <cdr:y>0.94746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661637" y="4976220"/>
          <a:ext cx="914826" cy="2399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0.84706</cdr:x>
      <cdr:y>0.90357</cdr:y>
    </cdr:from>
    <cdr:to>
      <cdr:x>0.94858</cdr:x>
      <cdr:y>0.94717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633109" y="4975509"/>
          <a:ext cx="914826" cy="2400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0.81898</cdr:x>
      <cdr:y>0.90724</cdr:y>
    </cdr:from>
    <cdr:to>
      <cdr:x>0.92051</cdr:x>
      <cdr:y>0.95083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8139309" y="4994763"/>
          <a:ext cx="1009044" cy="239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0.85794</cdr:x>
      <cdr:y>0.91923</cdr:y>
    </cdr:from>
    <cdr:to>
      <cdr:x>0.95947</cdr:x>
      <cdr:y>0.96282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715677" y="5035851"/>
          <a:ext cx="913089" cy="2388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0.85956</cdr:x>
      <cdr:y>0.91395</cdr:y>
    </cdr:from>
    <cdr:to>
      <cdr:x>0.96108</cdr:x>
      <cdr:y>0.95754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745776" y="5031705"/>
          <a:ext cx="914825" cy="239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0.86921</cdr:x>
      <cdr:y>0.93214</cdr:y>
    </cdr:from>
    <cdr:to>
      <cdr:x>0.97073</cdr:x>
      <cdr:y>0.97568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832725" y="5137150"/>
          <a:ext cx="914825" cy="239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0.8597</cdr:x>
      <cdr:y>0.94175</cdr:y>
    </cdr:from>
    <cdr:to>
      <cdr:x>0.96122</cdr:x>
      <cdr:y>0.98534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747000" y="5184775"/>
          <a:ext cx="914825" cy="239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0.85884</cdr:x>
      <cdr:y>0.85686</cdr:y>
    </cdr:from>
    <cdr:to>
      <cdr:x>0.96036</cdr:x>
      <cdr:y>0.90046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739211" y="4717388"/>
          <a:ext cx="914826" cy="2400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 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Prognosewerte</a:t>
          </a:r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Bundesnetzagentur-1">
      <a:dk1>
        <a:srgbClr val="000000"/>
      </a:dk1>
      <a:lt1>
        <a:srgbClr val="FFFFFF"/>
      </a:lt1>
      <a:dk2>
        <a:srgbClr val="417DBE"/>
      </a:dk2>
      <a:lt2>
        <a:srgbClr val="DCE1E4"/>
      </a:lt2>
      <a:accent1>
        <a:srgbClr val="417DBE"/>
      </a:accent1>
      <a:accent2>
        <a:srgbClr val="8DB1D8"/>
      </a:accent2>
      <a:accent3>
        <a:srgbClr val="B3CBE5"/>
      </a:accent3>
      <a:accent4>
        <a:srgbClr val="E16900"/>
      </a:accent4>
      <a:accent5>
        <a:srgbClr val="FFA454"/>
      </a:accent5>
      <a:accent6>
        <a:srgbClr val="FFC28D"/>
      </a:accent6>
      <a:hlink>
        <a:srgbClr val="417DBE"/>
      </a:hlink>
      <a:folHlink>
        <a:srgbClr val="B9C3C8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undesnetzagentur.de/SharedDocs/Mediathek/Taetigkeitsberichte/2019/TK_20182019.pdf" TargetMode="External"/><Relationship Id="rId2" Type="http://schemas.openxmlformats.org/officeDocument/2006/relationships/hyperlink" Target="https://creativecommons.org/" TargetMode="External"/><Relationship Id="rId1" Type="http://schemas.openxmlformats.org/officeDocument/2006/relationships/hyperlink" Target="http://creativecommons.org/licenses/by/4.0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XFD1079"/>
  <sheetViews>
    <sheetView showGridLines="0" tabSelected="1" zoomScaleNormal="100" zoomScaleSheetLayoutView="40" workbookViewId="0">
      <selection activeCell="B1" sqref="B1:I1"/>
    </sheetView>
  </sheetViews>
  <sheetFormatPr baseColWidth="10" defaultRowHeight="14.25" x14ac:dyDescent="0.2"/>
  <cols>
    <col min="1" max="1" width="1.625" customWidth="1"/>
    <col min="2" max="2" width="26.625" customWidth="1"/>
    <col min="3" max="16" width="10.625" customWidth="1"/>
    <col min="17" max="22" width="11" style="16"/>
  </cols>
  <sheetData>
    <row r="1" spans="2:20" s="32" customFormat="1" ht="15" customHeight="1" x14ac:dyDescent="0.2">
      <c r="B1" s="171" t="s">
        <v>67</v>
      </c>
      <c r="C1" s="171"/>
      <c r="D1" s="171"/>
      <c r="E1" s="171"/>
      <c r="F1" s="171"/>
      <c r="G1" s="171"/>
      <c r="H1" s="171"/>
      <c r="I1" s="171"/>
    </row>
    <row r="2" spans="2:20" s="32" customFormat="1" ht="15" customHeight="1" x14ac:dyDescent="0.2"/>
    <row r="3" spans="2:20" s="32" customFormat="1" ht="15" customHeight="1" x14ac:dyDescent="0.2">
      <c r="B3" s="161"/>
    </row>
    <row r="4" spans="2:20" s="32" customFormat="1" ht="15" customHeight="1" x14ac:dyDescent="0.2">
      <c r="B4" s="172" t="s">
        <v>1</v>
      </c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60"/>
      <c r="R4" s="160"/>
      <c r="S4" s="160"/>
      <c r="T4" s="160"/>
    </row>
    <row r="5" spans="2:20" s="32" customFormat="1" ht="15" customHeight="1" x14ac:dyDescent="0.2">
      <c r="B5" s="172" t="s">
        <v>2</v>
      </c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60"/>
      <c r="R5" s="160"/>
      <c r="S5" s="160"/>
      <c r="T5" s="160"/>
    </row>
    <row r="6" spans="2:20" s="32" customFormat="1" ht="15" customHeight="1" x14ac:dyDescent="0.2">
      <c r="B6" s="172" t="s">
        <v>3</v>
      </c>
      <c r="C6" s="172"/>
      <c r="D6" s="172"/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60"/>
      <c r="R6" s="160"/>
      <c r="S6" s="160"/>
      <c r="T6" s="160"/>
    </row>
    <row r="7" spans="2:20" s="32" customFormat="1" ht="15" customHeight="1" x14ac:dyDescent="0.2">
      <c r="B7" s="172" t="s">
        <v>4</v>
      </c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60"/>
      <c r="R7" s="160"/>
      <c r="S7" s="160"/>
      <c r="T7" s="160"/>
    </row>
    <row r="8" spans="2:20" s="32" customFormat="1" ht="15" customHeight="1" x14ac:dyDescent="0.2">
      <c r="B8" s="172" t="s">
        <v>5</v>
      </c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60"/>
      <c r="R8" s="160"/>
      <c r="S8" s="160"/>
      <c r="T8" s="160"/>
    </row>
    <row r="9" spans="2:20" s="32" customFormat="1" ht="15" customHeight="1" x14ac:dyDescent="0.2">
      <c r="B9" s="172" t="s">
        <v>6</v>
      </c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60"/>
      <c r="R9" s="160"/>
      <c r="S9" s="160"/>
      <c r="T9" s="160"/>
    </row>
    <row r="10" spans="2:20" s="32" customFormat="1" ht="15" customHeight="1" x14ac:dyDescent="0.2">
      <c r="B10" s="172" t="s">
        <v>7</v>
      </c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60"/>
      <c r="R10" s="160"/>
      <c r="S10" s="160"/>
      <c r="T10" s="160"/>
    </row>
    <row r="11" spans="2:20" s="32" customFormat="1" ht="15" customHeight="1" x14ac:dyDescent="0.2">
      <c r="B11" s="172" t="s">
        <v>8</v>
      </c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60"/>
      <c r="R11" s="160"/>
      <c r="S11" s="160"/>
      <c r="T11" s="160"/>
    </row>
    <row r="12" spans="2:20" s="32" customFormat="1" ht="15" customHeight="1" x14ac:dyDescent="0.2">
      <c r="B12" s="172" t="s">
        <v>9</v>
      </c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60"/>
      <c r="R12" s="160"/>
      <c r="S12" s="160"/>
      <c r="T12" s="160"/>
    </row>
    <row r="13" spans="2:20" s="32" customFormat="1" ht="15" customHeight="1" x14ac:dyDescent="0.2">
      <c r="B13" s="172" t="s">
        <v>10</v>
      </c>
      <c r="C13" s="172"/>
      <c r="D13" s="172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60"/>
      <c r="R13" s="160"/>
      <c r="S13" s="160"/>
      <c r="T13" s="160"/>
    </row>
    <row r="14" spans="2:20" s="32" customFormat="1" ht="15" customHeight="1" x14ac:dyDescent="0.2">
      <c r="B14" s="172" t="s">
        <v>111</v>
      </c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60"/>
      <c r="R14" s="160"/>
      <c r="S14" s="160"/>
      <c r="T14" s="160"/>
    </row>
    <row r="15" spans="2:20" s="32" customFormat="1" ht="15" customHeight="1" x14ac:dyDescent="0.2">
      <c r="B15" s="172" t="s">
        <v>96</v>
      </c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60"/>
      <c r="R15" s="160"/>
      <c r="S15" s="160"/>
      <c r="T15" s="160"/>
    </row>
    <row r="16" spans="2:20" s="32" customFormat="1" ht="15" customHeight="1" x14ac:dyDescent="0.2">
      <c r="B16" s="172" t="s">
        <v>11</v>
      </c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60"/>
      <c r="R16" s="160"/>
      <c r="S16" s="160"/>
      <c r="T16" s="160"/>
    </row>
    <row r="17" spans="2:20" s="32" customFormat="1" ht="15" customHeight="1" x14ac:dyDescent="0.2">
      <c r="B17" s="172" t="s">
        <v>12</v>
      </c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60"/>
      <c r="R17" s="160"/>
      <c r="S17" s="160"/>
      <c r="T17" s="160"/>
    </row>
    <row r="18" spans="2:20" s="32" customFormat="1" ht="15" customHeight="1" x14ac:dyDescent="0.2">
      <c r="B18" s="172" t="s">
        <v>13</v>
      </c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60"/>
      <c r="R18" s="160"/>
      <c r="S18" s="160"/>
      <c r="T18" s="160"/>
    </row>
    <row r="19" spans="2:20" s="32" customFormat="1" ht="15" customHeight="1" x14ac:dyDescent="0.2">
      <c r="B19" s="172" t="s">
        <v>129</v>
      </c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60"/>
      <c r="R19" s="160"/>
      <c r="S19" s="160"/>
      <c r="T19" s="160"/>
    </row>
    <row r="20" spans="2:20" s="32" customFormat="1" ht="15" customHeight="1" x14ac:dyDescent="0.2">
      <c r="B20" s="172" t="s">
        <v>14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60"/>
      <c r="R20" s="160"/>
      <c r="S20" s="160"/>
      <c r="T20" s="160"/>
    </row>
    <row r="21" spans="2:20" s="32" customFormat="1" ht="15" customHeight="1" x14ac:dyDescent="0.2">
      <c r="B21" s="172" t="s">
        <v>15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60"/>
      <c r="R21" s="160"/>
      <c r="S21" s="160"/>
      <c r="T21" s="160"/>
    </row>
    <row r="22" spans="2:20" s="32" customFormat="1" ht="15" customHeight="1" x14ac:dyDescent="0.2">
      <c r="B22" s="172" t="s">
        <v>16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60"/>
      <c r="R22" s="160"/>
      <c r="S22" s="160"/>
      <c r="T22" s="160"/>
    </row>
    <row r="23" spans="2:20" s="32" customFormat="1" ht="15" customHeight="1" x14ac:dyDescent="0.2">
      <c r="B23" s="172" t="s">
        <v>97</v>
      </c>
      <c r="C23" s="172"/>
      <c r="D23" s="172"/>
      <c r="E23" s="17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60"/>
      <c r="R23" s="160"/>
      <c r="S23" s="160"/>
      <c r="T23" s="160"/>
    </row>
    <row r="24" spans="2:20" s="32" customFormat="1" ht="15" customHeight="1" x14ac:dyDescent="0.2">
      <c r="B24" s="172" t="s">
        <v>113</v>
      </c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60"/>
      <c r="R24" s="160"/>
      <c r="S24" s="160"/>
      <c r="T24" s="160"/>
    </row>
    <row r="25" spans="2:20" s="32" customFormat="1" ht="15" customHeight="1" x14ac:dyDescent="0.2">
      <c r="B25" s="172" t="s">
        <v>112</v>
      </c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60"/>
      <c r="R25" s="160"/>
      <c r="S25" s="160"/>
      <c r="T25" s="160"/>
    </row>
    <row r="26" spans="2:20" s="32" customFormat="1" ht="15" customHeight="1" x14ac:dyDescent="0.2">
      <c r="B26" s="172" t="s">
        <v>17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60"/>
      <c r="R26" s="160"/>
      <c r="S26" s="160"/>
      <c r="T26" s="160"/>
    </row>
    <row r="27" spans="2:20" s="32" customFormat="1" ht="15" customHeight="1" x14ac:dyDescent="0.2">
      <c r="B27" s="172" t="s">
        <v>18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60"/>
      <c r="R27" s="160"/>
      <c r="S27" s="160"/>
      <c r="T27" s="160"/>
    </row>
    <row r="28" spans="2:20" s="32" customFormat="1" ht="15" customHeight="1" x14ac:dyDescent="0.2">
      <c r="B28" s="172" t="s">
        <v>84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60"/>
      <c r="R28" s="160"/>
      <c r="S28" s="160"/>
      <c r="T28" s="160"/>
    </row>
    <row r="29" spans="2:20" s="32" customFormat="1" ht="15" customHeight="1" x14ac:dyDescent="0.2"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</row>
    <row r="30" spans="2:20" s="32" customFormat="1" ht="15" customHeight="1" x14ac:dyDescent="0.2">
      <c r="B30" s="172" t="s">
        <v>141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</row>
    <row r="31" spans="2:20" s="32" customFormat="1" ht="15" customHeight="1" x14ac:dyDescent="0.2"/>
    <row r="32" spans="2:20" s="32" customFormat="1" ht="15" customHeight="1" x14ac:dyDescent="0.2">
      <c r="B32" s="153"/>
    </row>
    <row r="33" spans="1:22" s="32" customFormat="1" ht="15" customHeight="1" x14ac:dyDescent="0.2"/>
    <row r="34" spans="1:22" s="32" customFormat="1" ht="15" customHeight="1" x14ac:dyDescent="0.2">
      <c r="B34" s="153"/>
    </row>
    <row r="35" spans="1:22" s="32" customFormat="1" ht="15" customHeight="1" x14ac:dyDescent="0.2"/>
    <row r="36" spans="1:22" s="32" customFormat="1" ht="15" customHeight="1" x14ac:dyDescent="0.2">
      <c r="B36" s="153"/>
    </row>
    <row r="37" spans="1:22" s="32" customFormat="1" ht="15" customHeight="1" x14ac:dyDescent="0.2"/>
    <row r="38" spans="1:22" s="32" customFormat="1" ht="15" customHeight="1" x14ac:dyDescent="0.2"/>
    <row r="39" spans="1:22" s="32" customFormat="1" ht="15" customHeight="1" x14ac:dyDescent="0.2"/>
    <row r="40" spans="1:22" s="9" customFormat="1" ht="33" customHeight="1" x14ac:dyDescent="0.2">
      <c r="A40" s="8"/>
      <c r="B40" s="8" t="s">
        <v>1</v>
      </c>
      <c r="C40" s="8"/>
      <c r="D40" s="8"/>
      <c r="E40" s="8"/>
      <c r="F40" s="8"/>
      <c r="G40" s="8"/>
      <c r="H40" s="51"/>
      <c r="I40" s="8"/>
      <c r="J40" s="8"/>
      <c r="K40" s="8"/>
      <c r="L40" s="8"/>
      <c r="M40" s="8"/>
      <c r="N40" s="8"/>
      <c r="O40" s="8"/>
      <c r="P40" s="8"/>
      <c r="Q40" s="17"/>
      <c r="R40" s="17"/>
      <c r="S40" s="17"/>
      <c r="T40" s="17"/>
      <c r="U40" s="17"/>
      <c r="V40" s="17"/>
    </row>
    <row r="41" spans="1:22" ht="15" customHeight="1" x14ac:dyDescent="0.25">
      <c r="A41" s="1"/>
      <c r="B41" s="72" t="s">
        <v>26</v>
      </c>
      <c r="C41" s="12">
        <v>2009</v>
      </c>
      <c r="D41" s="12">
        <v>2010</v>
      </c>
      <c r="E41" s="12">
        <v>2011</v>
      </c>
      <c r="F41" s="12">
        <v>2012</v>
      </c>
      <c r="G41" s="12">
        <v>2013</v>
      </c>
      <c r="H41" s="12">
        <v>2014</v>
      </c>
      <c r="I41" s="12">
        <v>2015</v>
      </c>
      <c r="J41" s="12">
        <v>2016</v>
      </c>
      <c r="K41" s="12">
        <v>2017</v>
      </c>
      <c r="L41" s="12">
        <v>2018</v>
      </c>
      <c r="M41" s="12" t="s">
        <v>68</v>
      </c>
      <c r="N41" s="53"/>
      <c r="O41" s="1"/>
      <c r="P41" s="1"/>
      <c r="V41"/>
    </row>
    <row r="42" spans="1:22" ht="15" customHeight="1" x14ac:dyDescent="0.2">
      <c r="A42" s="1"/>
      <c r="B42" s="29" t="s">
        <v>19</v>
      </c>
      <c r="C42" s="73">
        <f>SUM(C43:C44)</f>
        <v>60.4</v>
      </c>
      <c r="D42" s="73">
        <f t="shared" ref="D42" si="0">SUM(D43:D44)</f>
        <v>59.2</v>
      </c>
      <c r="E42" s="73">
        <f>SUM(E43:E44)</f>
        <v>57.8</v>
      </c>
      <c r="F42" s="73">
        <f t="shared" ref="F42:M42" si="1">SUM(F43:F44)</f>
        <v>58</v>
      </c>
      <c r="G42" s="73">
        <f t="shared" si="1"/>
        <v>57</v>
      </c>
      <c r="H42" s="73">
        <f t="shared" si="1"/>
        <v>56.8</v>
      </c>
      <c r="I42" s="73">
        <f t="shared" si="1"/>
        <v>57.4</v>
      </c>
      <c r="J42" s="73">
        <f t="shared" si="1"/>
        <v>56.900000000000006</v>
      </c>
      <c r="K42" s="73">
        <f t="shared" si="1"/>
        <v>56.7</v>
      </c>
      <c r="L42" s="73">
        <f t="shared" si="1"/>
        <v>57.6</v>
      </c>
      <c r="M42" s="73">
        <f t="shared" si="1"/>
        <v>57.6</v>
      </c>
      <c r="N42" s="1"/>
      <c r="O42" s="1"/>
      <c r="P42" s="1"/>
      <c r="V42"/>
    </row>
    <row r="43" spans="1:22" ht="15" customHeight="1" x14ac:dyDescent="0.2">
      <c r="A43" s="1"/>
      <c r="B43" s="29" t="s">
        <v>20</v>
      </c>
      <c r="C43" s="73">
        <v>28</v>
      </c>
      <c r="D43" s="73">
        <v>27.3</v>
      </c>
      <c r="E43" s="73">
        <v>26.4</v>
      </c>
      <c r="F43" s="73">
        <v>25.8</v>
      </c>
      <c r="G43" s="73">
        <v>25.4</v>
      </c>
      <c r="H43" s="73">
        <v>25</v>
      </c>
      <c r="I43" s="73">
        <v>25.1</v>
      </c>
      <c r="J43" s="73">
        <v>24.7</v>
      </c>
      <c r="K43" s="73">
        <v>24.6</v>
      </c>
      <c r="L43" s="73">
        <v>25</v>
      </c>
      <c r="M43" s="73">
        <v>24.9</v>
      </c>
      <c r="N43" s="1"/>
      <c r="O43" s="1"/>
      <c r="P43" s="1"/>
      <c r="V43"/>
    </row>
    <row r="44" spans="1:22" ht="15" customHeight="1" x14ac:dyDescent="0.2">
      <c r="A44" s="1"/>
      <c r="B44" s="29" t="s">
        <v>21</v>
      </c>
      <c r="C44" s="73">
        <v>32.4</v>
      </c>
      <c r="D44" s="73">
        <v>31.9</v>
      </c>
      <c r="E44" s="73">
        <v>31.4</v>
      </c>
      <c r="F44" s="73">
        <v>32.200000000000003</v>
      </c>
      <c r="G44" s="73">
        <v>31.6</v>
      </c>
      <c r="H44" s="73">
        <v>31.8</v>
      </c>
      <c r="I44" s="73">
        <v>32.299999999999997</v>
      </c>
      <c r="J44" s="73">
        <v>32.200000000000003</v>
      </c>
      <c r="K44" s="73">
        <v>32.1</v>
      </c>
      <c r="L44" s="73">
        <v>32.6</v>
      </c>
      <c r="M44" s="73">
        <v>32.700000000000003</v>
      </c>
      <c r="N44" s="1"/>
      <c r="O44" s="1"/>
      <c r="P44" s="1"/>
      <c r="V44"/>
    </row>
    <row r="45" spans="1:22" ht="15" customHeight="1" x14ac:dyDescent="0.2">
      <c r="A45" s="1"/>
      <c r="B45" s="18" t="s">
        <v>122</v>
      </c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1"/>
      <c r="O45" s="1"/>
      <c r="P45" s="1"/>
    </row>
    <row r="46" spans="1:22" x14ac:dyDescent="0.2">
      <c r="A46" s="1"/>
      <c r="B46" s="18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22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22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22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22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22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22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22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22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22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22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22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22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22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22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22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2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22" s="122" customFormat="1" x14ac:dyDescent="0.2">
      <c r="A79" s="120"/>
      <c r="B79" s="120" t="s">
        <v>0</v>
      </c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21"/>
      <c r="R79" s="121"/>
      <c r="S79" s="121"/>
      <c r="T79" s="121"/>
      <c r="U79" s="121"/>
      <c r="V79" s="121"/>
    </row>
    <row r="80" spans="1:22" ht="33" customHeight="1" x14ac:dyDescent="0.2">
      <c r="A80" s="10"/>
      <c r="B80" s="10" t="s">
        <v>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22" ht="16.5" x14ac:dyDescent="0.2">
      <c r="A81" s="2"/>
      <c r="B81" s="68"/>
      <c r="C81" s="74"/>
      <c r="D81" s="74"/>
      <c r="E81" s="131">
        <v>2017</v>
      </c>
      <c r="F81" s="131"/>
      <c r="G81" s="131">
        <v>2018</v>
      </c>
      <c r="H81" s="131"/>
      <c r="I81" s="127" t="s">
        <v>121</v>
      </c>
      <c r="J81" s="128"/>
      <c r="K81" s="2"/>
      <c r="L81" s="3"/>
      <c r="M81" s="2"/>
      <c r="N81" s="4"/>
      <c r="O81" s="2"/>
      <c r="P81" s="2"/>
    </row>
    <row r="82" spans="1:22" ht="15" customHeight="1" x14ac:dyDescent="0.2">
      <c r="A82" s="2"/>
      <c r="B82" s="68"/>
      <c r="C82" s="74"/>
      <c r="D82" s="74"/>
      <c r="E82" s="78" t="s">
        <v>26</v>
      </c>
      <c r="F82" s="78" t="s">
        <v>27</v>
      </c>
      <c r="G82" s="78" t="s">
        <v>26</v>
      </c>
      <c r="H82" s="78" t="s">
        <v>27</v>
      </c>
      <c r="I82" s="78" t="s">
        <v>26</v>
      </c>
      <c r="J82" s="78" t="s">
        <v>27</v>
      </c>
      <c r="K82" s="2"/>
      <c r="L82" s="2"/>
      <c r="M82" s="2"/>
      <c r="N82" s="2"/>
      <c r="O82" s="2"/>
      <c r="P82" s="2"/>
      <c r="S82"/>
      <c r="T82"/>
      <c r="U82"/>
      <c r="V82"/>
    </row>
    <row r="83" spans="1:22" ht="15" customHeight="1" x14ac:dyDescent="0.25">
      <c r="A83" s="2"/>
      <c r="B83" s="84" t="s">
        <v>28</v>
      </c>
      <c r="C83" s="84"/>
      <c r="D83" s="84"/>
      <c r="E83" s="83">
        <v>56.7</v>
      </c>
      <c r="F83" s="80"/>
      <c r="G83" s="79">
        <v>57.6</v>
      </c>
      <c r="H83" s="80"/>
      <c r="I83" s="79">
        <v>57.6</v>
      </c>
      <c r="J83" s="80"/>
      <c r="K83" s="52"/>
      <c r="L83" s="2"/>
      <c r="M83" s="2"/>
      <c r="N83" s="2"/>
      <c r="O83" s="2"/>
      <c r="P83" s="2"/>
      <c r="S83"/>
      <c r="T83"/>
      <c r="U83"/>
      <c r="V83"/>
    </row>
    <row r="84" spans="1:22" ht="15" customHeight="1" x14ac:dyDescent="0.2">
      <c r="A84" s="2"/>
      <c r="B84" s="84" t="s">
        <v>62</v>
      </c>
      <c r="C84" s="84"/>
      <c r="D84" s="84"/>
      <c r="E84" s="81">
        <v>21.65</v>
      </c>
      <c r="F84" s="78" t="s">
        <v>130</v>
      </c>
      <c r="G84" s="81">
        <v>21.6</v>
      </c>
      <c r="H84" s="78">
        <v>100</v>
      </c>
      <c r="I84" s="81">
        <v>21.61</v>
      </c>
      <c r="J84" s="78">
        <v>100</v>
      </c>
      <c r="K84" s="2"/>
      <c r="L84" s="2"/>
      <c r="M84" s="2"/>
      <c r="N84" s="2"/>
      <c r="O84" s="2"/>
      <c r="P84" s="2"/>
      <c r="S84"/>
      <c r="T84"/>
      <c r="U84"/>
      <c r="V84"/>
    </row>
    <row r="85" spans="1:22" ht="15" customHeight="1" x14ac:dyDescent="0.2">
      <c r="A85" s="2"/>
      <c r="B85" s="109" t="s">
        <v>29</v>
      </c>
      <c r="C85" s="86"/>
      <c r="D85" s="86"/>
      <c r="E85" s="82">
        <v>16.95</v>
      </c>
      <c r="F85" s="78">
        <v>78</v>
      </c>
      <c r="G85" s="82">
        <v>17.190000000000001</v>
      </c>
      <c r="H85" s="78">
        <v>80</v>
      </c>
      <c r="I85" s="82">
        <v>17.260000000000002</v>
      </c>
      <c r="J85" s="78">
        <v>80</v>
      </c>
      <c r="K85" s="2"/>
      <c r="L85" s="2"/>
      <c r="M85" s="2"/>
      <c r="N85" s="2"/>
      <c r="O85" s="2"/>
      <c r="P85" s="2"/>
      <c r="S85"/>
      <c r="T85"/>
      <c r="U85"/>
      <c r="V85"/>
    </row>
    <row r="86" spans="1:22" ht="15" customHeight="1" x14ac:dyDescent="0.2">
      <c r="A86" s="2"/>
      <c r="B86" s="109" t="s">
        <v>30</v>
      </c>
      <c r="C86" s="86"/>
      <c r="D86" s="86"/>
      <c r="E86" s="82">
        <v>4.41</v>
      </c>
      <c r="F86" s="78">
        <v>20</v>
      </c>
      <c r="G86" s="82">
        <v>4.12</v>
      </c>
      <c r="H86" s="78">
        <v>19</v>
      </c>
      <c r="I86" s="82">
        <v>4.0999999999999996</v>
      </c>
      <c r="J86" s="78">
        <v>19</v>
      </c>
      <c r="K86" s="2"/>
      <c r="L86" s="2"/>
      <c r="M86" s="2"/>
      <c r="N86" s="2"/>
      <c r="O86" s="2"/>
      <c r="P86" s="2"/>
      <c r="S86"/>
      <c r="T86"/>
      <c r="U86"/>
      <c r="V86"/>
    </row>
    <row r="87" spans="1:22" ht="15" customHeight="1" x14ac:dyDescent="0.2">
      <c r="A87" s="2"/>
      <c r="B87" s="109" t="s">
        <v>31</v>
      </c>
      <c r="C87" s="86"/>
      <c r="D87" s="86"/>
      <c r="E87" s="82">
        <v>0.28999999999999998</v>
      </c>
      <c r="F87" s="78">
        <v>1</v>
      </c>
      <c r="G87" s="82">
        <v>0.28999999999999998</v>
      </c>
      <c r="H87" s="78">
        <v>1</v>
      </c>
      <c r="I87" s="82">
        <v>0.25</v>
      </c>
      <c r="J87" s="78">
        <v>1</v>
      </c>
      <c r="K87" s="2"/>
      <c r="L87" s="2"/>
      <c r="M87" s="2"/>
      <c r="N87" s="2"/>
      <c r="O87" s="2"/>
      <c r="P87" s="2"/>
      <c r="S87"/>
      <c r="T87"/>
      <c r="U87"/>
      <c r="V87"/>
    </row>
    <row r="88" spans="1:22" ht="15" customHeight="1" x14ac:dyDescent="0.2">
      <c r="A88" s="2"/>
      <c r="B88" s="84" t="s">
        <v>32</v>
      </c>
      <c r="C88" s="86"/>
      <c r="D88" s="86"/>
      <c r="E88" s="81">
        <v>5.48</v>
      </c>
      <c r="F88" s="78">
        <v>100</v>
      </c>
      <c r="G88" s="81">
        <v>5.85</v>
      </c>
      <c r="H88" s="78" t="s">
        <v>130</v>
      </c>
      <c r="I88" s="81">
        <v>5.82</v>
      </c>
      <c r="J88" s="78">
        <v>100</v>
      </c>
      <c r="K88" s="2"/>
      <c r="L88" s="2"/>
      <c r="M88" s="2"/>
      <c r="N88" s="2"/>
      <c r="O88" s="2"/>
      <c r="P88" s="2"/>
      <c r="S88"/>
      <c r="T88"/>
      <c r="U88"/>
      <c r="V88"/>
    </row>
    <row r="89" spans="1:22" ht="15" customHeight="1" x14ac:dyDescent="0.2">
      <c r="A89" s="2"/>
      <c r="B89" s="109" t="s">
        <v>29</v>
      </c>
      <c r="C89" s="86"/>
      <c r="D89" s="86"/>
      <c r="E89" s="82">
        <v>5.1100000000000003</v>
      </c>
      <c r="F89" s="78">
        <v>93</v>
      </c>
      <c r="G89" s="82">
        <v>5.37</v>
      </c>
      <c r="H89" s="78">
        <v>92</v>
      </c>
      <c r="I89" s="82">
        <v>5.5</v>
      </c>
      <c r="J89" s="78">
        <v>95</v>
      </c>
      <c r="K89" s="2"/>
      <c r="L89" s="2"/>
      <c r="M89" s="2"/>
      <c r="N89" s="2"/>
      <c r="O89" s="2"/>
      <c r="P89" s="2"/>
      <c r="S89"/>
      <c r="T89"/>
      <c r="U89"/>
      <c r="V89"/>
    </row>
    <row r="90" spans="1:22" ht="15" customHeight="1" x14ac:dyDescent="0.2">
      <c r="A90" s="2"/>
      <c r="B90" s="109" t="s">
        <v>30</v>
      </c>
      <c r="C90" s="86"/>
      <c r="D90" s="86"/>
      <c r="E90" s="82">
        <v>0.09</v>
      </c>
      <c r="F90" s="78">
        <v>2</v>
      </c>
      <c r="G90" s="82">
        <v>0.09</v>
      </c>
      <c r="H90" s="78">
        <v>2</v>
      </c>
      <c r="I90" s="82">
        <v>0.08</v>
      </c>
      <c r="J90" s="78">
        <v>1</v>
      </c>
      <c r="K90" s="2"/>
      <c r="L90" s="2"/>
      <c r="M90" s="2"/>
      <c r="N90" s="2"/>
      <c r="O90" s="2"/>
      <c r="P90" s="2"/>
      <c r="S90"/>
      <c r="T90"/>
      <c r="U90"/>
      <c r="V90"/>
    </row>
    <row r="91" spans="1:22" ht="15" customHeight="1" x14ac:dyDescent="0.2">
      <c r="A91" s="2"/>
      <c r="B91" s="109" t="s">
        <v>31</v>
      </c>
      <c r="C91" s="86"/>
      <c r="D91" s="86"/>
      <c r="E91" s="82">
        <v>0.28000000000000003</v>
      </c>
      <c r="F91" s="78">
        <v>5</v>
      </c>
      <c r="G91" s="82">
        <v>0.39</v>
      </c>
      <c r="H91" s="78">
        <v>7</v>
      </c>
      <c r="I91" s="82">
        <v>0.24</v>
      </c>
      <c r="J91" s="78">
        <v>4</v>
      </c>
      <c r="K91" s="2"/>
      <c r="L91" s="2"/>
      <c r="M91" s="2"/>
      <c r="N91" s="2"/>
      <c r="O91" s="2"/>
      <c r="P91" s="2"/>
      <c r="S91"/>
      <c r="T91"/>
      <c r="U91"/>
      <c r="V91"/>
    </row>
    <row r="92" spans="1:22" ht="15" customHeight="1" x14ac:dyDescent="0.2">
      <c r="A92" s="2"/>
      <c r="B92" s="84" t="s">
        <v>3</v>
      </c>
      <c r="C92" s="86"/>
      <c r="D92" s="86"/>
      <c r="E92" s="81">
        <v>26.37</v>
      </c>
      <c r="F92" s="78">
        <v>100</v>
      </c>
      <c r="G92" s="81">
        <v>26.55</v>
      </c>
      <c r="H92" s="78">
        <v>100</v>
      </c>
      <c r="I92" s="81">
        <v>26.55</v>
      </c>
      <c r="J92" s="78">
        <v>100</v>
      </c>
      <c r="K92" s="2"/>
      <c r="L92" s="2"/>
      <c r="M92" s="2"/>
      <c r="N92" s="2"/>
      <c r="O92" s="2"/>
      <c r="P92" s="2"/>
      <c r="S92"/>
      <c r="T92"/>
      <c r="U92"/>
      <c r="V92"/>
    </row>
    <row r="93" spans="1:22" ht="15" customHeight="1" x14ac:dyDescent="0.2">
      <c r="A93" s="2"/>
      <c r="B93" s="109" t="s">
        <v>33</v>
      </c>
      <c r="C93" s="86"/>
      <c r="D93" s="86"/>
      <c r="E93" s="82">
        <v>18.82</v>
      </c>
      <c r="F93" s="78">
        <v>71</v>
      </c>
      <c r="G93" s="82">
        <v>18.66</v>
      </c>
      <c r="H93" s="78">
        <v>70</v>
      </c>
      <c r="I93" s="82">
        <v>18.98</v>
      </c>
      <c r="J93" s="78">
        <v>71</v>
      </c>
      <c r="K93" s="2"/>
      <c r="L93" s="2"/>
      <c r="M93" s="2"/>
      <c r="N93" s="2"/>
      <c r="O93" s="2"/>
      <c r="P93" s="2"/>
      <c r="S93"/>
      <c r="T93"/>
      <c r="U93"/>
      <c r="V93"/>
    </row>
    <row r="94" spans="1:22" ht="15" customHeight="1" x14ac:dyDescent="0.2">
      <c r="A94" s="2"/>
      <c r="B94" s="109" t="s">
        <v>30</v>
      </c>
      <c r="C94" s="86"/>
      <c r="D94" s="86"/>
      <c r="E94" s="82">
        <v>2.8</v>
      </c>
      <c r="F94" s="78">
        <v>11</v>
      </c>
      <c r="G94" s="82">
        <v>2.91</v>
      </c>
      <c r="H94" s="78">
        <v>11</v>
      </c>
      <c r="I94" s="82">
        <v>2.89</v>
      </c>
      <c r="J94" s="78">
        <v>11</v>
      </c>
      <c r="K94" s="2"/>
      <c r="L94" s="2"/>
      <c r="M94" s="2"/>
      <c r="N94" s="2"/>
      <c r="O94" s="2"/>
      <c r="P94" s="2"/>
      <c r="S94"/>
      <c r="T94"/>
      <c r="U94"/>
      <c r="V94"/>
    </row>
    <row r="95" spans="1:22" ht="15" customHeight="1" x14ac:dyDescent="0.2">
      <c r="A95" s="2"/>
      <c r="B95" s="109" t="s">
        <v>34</v>
      </c>
      <c r="C95" s="86"/>
      <c r="D95" s="86"/>
      <c r="E95" s="82">
        <v>3.38</v>
      </c>
      <c r="F95" s="78">
        <v>13</v>
      </c>
      <c r="G95" s="82">
        <v>4.16</v>
      </c>
      <c r="H95" s="78">
        <v>16</v>
      </c>
      <c r="I95" s="82">
        <v>3.9</v>
      </c>
      <c r="J95" s="78">
        <v>15</v>
      </c>
      <c r="K95" s="2"/>
      <c r="L95" s="2"/>
      <c r="M95" s="2"/>
      <c r="N95" s="2"/>
      <c r="O95" s="2"/>
      <c r="P95" s="2"/>
      <c r="S95"/>
      <c r="T95"/>
      <c r="U95"/>
      <c r="V95"/>
    </row>
    <row r="96" spans="1:22" ht="15" customHeight="1" x14ac:dyDescent="0.2">
      <c r="A96" s="2"/>
      <c r="B96" s="109" t="s">
        <v>31</v>
      </c>
      <c r="C96" s="86"/>
      <c r="D96" s="86"/>
      <c r="E96" s="82">
        <v>1.37</v>
      </c>
      <c r="F96" s="78">
        <v>5</v>
      </c>
      <c r="G96" s="82">
        <v>0.82</v>
      </c>
      <c r="H96" s="78">
        <v>3</v>
      </c>
      <c r="I96" s="82">
        <v>0.78</v>
      </c>
      <c r="J96" s="78">
        <v>3</v>
      </c>
      <c r="K96" s="2"/>
      <c r="L96" s="2"/>
      <c r="M96" s="2"/>
      <c r="N96" s="2"/>
      <c r="O96" s="2"/>
      <c r="P96" s="2"/>
      <c r="S96"/>
      <c r="T96"/>
      <c r="U96"/>
      <c r="V96"/>
    </row>
    <row r="97" spans="1:22" ht="15" customHeight="1" x14ac:dyDescent="0.2">
      <c r="A97" s="2"/>
      <c r="B97" s="84" t="s">
        <v>31</v>
      </c>
      <c r="C97" s="86"/>
      <c r="D97" s="86"/>
      <c r="E97" s="81">
        <v>3.19</v>
      </c>
      <c r="F97" s="78">
        <v>100</v>
      </c>
      <c r="G97" s="81">
        <v>3.61</v>
      </c>
      <c r="H97" s="78">
        <v>100</v>
      </c>
      <c r="I97" s="81">
        <v>3.6</v>
      </c>
      <c r="J97" s="78">
        <v>100</v>
      </c>
      <c r="K97" s="2"/>
      <c r="L97" s="2"/>
      <c r="M97" s="2"/>
      <c r="N97" s="2"/>
      <c r="O97" s="2"/>
      <c r="P97" s="2"/>
      <c r="S97"/>
      <c r="T97"/>
      <c r="U97"/>
      <c r="V97"/>
    </row>
    <row r="98" spans="1:22" ht="15" customHeight="1" x14ac:dyDescent="0.2">
      <c r="A98" s="2"/>
      <c r="B98" s="75" t="s">
        <v>123</v>
      </c>
      <c r="C98" s="76"/>
      <c r="D98" s="76"/>
      <c r="E98" s="76"/>
      <c r="F98" s="76"/>
      <c r="G98" s="76"/>
      <c r="H98" s="77"/>
      <c r="I98" s="76"/>
      <c r="J98" s="76"/>
      <c r="K98" s="2"/>
      <c r="L98" s="2"/>
      <c r="M98" s="2"/>
      <c r="N98" s="2"/>
      <c r="O98" s="2"/>
      <c r="P98" s="2"/>
      <c r="S98"/>
      <c r="T98"/>
      <c r="U98"/>
      <c r="V98"/>
    </row>
    <row r="99" spans="1:22" ht="15" customHeight="1" x14ac:dyDescent="0.2">
      <c r="A99" s="2"/>
      <c r="B99" s="75" t="s">
        <v>124</v>
      </c>
      <c r="C99" s="76"/>
      <c r="D99" s="76"/>
      <c r="E99" s="76"/>
      <c r="F99" s="76"/>
      <c r="G99" s="76"/>
      <c r="H99" s="76"/>
      <c r="I99" s="76"/>
      <c r="J99" s="76"/>
      <c r="K99" s="2"/>
      <c r="L99" s="2"/>
      <c r="M99" s="2"/>
      <c r="N99" s="2"/>
      <c r="O99" s="2"/>
      <c r="P99" s="2"/>
      <c r="S99"/>
      <c r="T99"/>
      <c r="U99"/>
      <c r="V99"/>
    </row>
    <row r="100" spans="1:22" ht="15" customHeight="1" x14ac:dyDescent="0.2">
      <c r="A100" s="2"/>
      <c r="B100" s="75"/>
      <c r="C100" s="76"/>
      <c r="D100" s="76"/>
      <c r="E100" s="76"/>
      <c r="F100" s="76"/>
      <c r="G100" s="76"/>
      <c r="H100" s="76"/>
      <c r="I100" s="76"/>
      <c r="J100" s="76"/>
      <c r="K100" s="5"/>
      <c r="L100" s="5"/>
      <c r="M100" s="5"/>
      <c r="N100" s="5"/>
      <c r="O100" s="2"/>
      <c r="P100" s="2"/>
    </row>
    <row r="101" spans="1:22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5"/>
      <c r="L101" s="5"/>
      <c r="M101" s="5"/>
      <c r="N101" s="5"/>
      <c r="O101" s="2"/>
      <c r="P101" s="2"/>
    </row>
    <row r="102" spans="1:22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5"/>
      <c r="L102" s="5"/>
      <c r="M102" s="5"/>
      <c r="N102" s="5"/>
      <c r="O102" s="2"/>
      <c r="P102" s="2"/>
    </row>
    <row r="103" spans="1:22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22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22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22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22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22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22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22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22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22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22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22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22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22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22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22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22" x14ac:dyDescent="0.2">
      <c r="A119" s="65"/>
      <c r="B119" s="65" t="s">
        <v>0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22" ht="33" customHeight="1" x14ac:dyDescent="0.2">
      <c r="A120" s="8"/>
      <c r="B120" s="8" t="s">
        <v>3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22" s="33" customFormat="1" ht="15" customHeight="1" x14ac:dyDescent="0.2">
      <c r="A121" s="7"/>
      <c r="B121" s="7"/>
      <c r="C121" s="178">
        <v>2017</v>
      </c>
      <c r="D121" s="178"/>
      <c r="E121" s="178">
        <v>2018</v>
      </c>
      <c r="F121" s="178"/>
      <c r="G121" s="178" t="s">
        <v>121</v>
      </c>
      <c r="H121" s="178"/>
      <c r="I121" s="7"/>
      <c r="J121" s="7"/>
      <c r="K121" s="7"/>
      <c r="L121" s="7"/>
      <c r="M121" s="7"/>
      <c r="N121" s="7"/>
      <c r="O121" s="7"/>
      <c r="P121" s="7"/>
      <c r="Q121" s="32"/>
      <c r="R121" s="32"/>
      <c r="S121" s="32"/>
      <c r="T121" s="32"/>
      <c r="U121" s="32"/>
      <c r="V121" s="32"/>
    </row>
    <row r="122" spans="1:22" s="33" customFormat="1" ht="15" customHeight="1" x14ac:dyDescent="0.2">
      <c r="A122" s="7"/>
      <c r="B122" s="152"/>
      <c r="C122" s="30" t="s">
        <v>26</v>
      </c>
      <c r="D122" s="30" t="s">
        <v>27</v>
      </c>
      <c r="E122" s="30" t="s">
        <v>26</v>
      </c>
      <c r="F122" s="30" t="s">
        <v>27</v>
      </c>
      <c r="G122" s="30" t="s">
        <v>26</v>
      </c>
      <c r="H122" s="30" t="s">
        <v>27</v>
      </c>
      <c r="I122" s="51"/>
      <c r="J122" s="7"/>
      <c r="K122" s="7"/>
      <c r="L122" s="7"/>
      <c r="M122" s="7"/>
      <c r="N122" s="7"/>
      <c r="O122" s="7"/>
      <c r="P122" s="7"/>
      <c r="Q122" s="32"/>
      <c r="R122" s="32"/>
      <c r="S122" s="32"/>
      <c r="T122" s="32"/>
      <c r="U122" s="32"/>
      <c r="V122" s="32"/>
    </row>
    <row r="123" spans="1:22" s="33" customFormat="1" ht="15" customHeight="1" x14ac:dyDescent="0.2">
      <c r="A123" s="7"/>
      <c r="B123" s="29" t="s">
        <v>19</v>
      </c>
      <c r="C123" s="30">
        <f>SUM(C124:C125)</f>
        <v>26.37</v>
      </c>
      <c r="D123" s="31">
        <v>100</v>
      </c>
      <c r="E123" s="30">
        <f>SUM(E124:E125)</f>
        <v>26.55</v>
      </c>
      <c r="F123" s="31">
        <v>100</v>
      </c>
      <c r="G123" s="30">
        <f>SUM(G124:G125)</f>
        <v>26.55</v>
      </c>
      <c r="H123" s="31">
        <v>100</v>
      </c>
      <c r="I123" s="7"/>
      <c r="J123" s="7"/>
      <c r="K123" s="7"/>
      <c r="L123" s="7"/>
      <c r="M123" s="7"/>
      <c r="N123" s="7"/>
      <c r="O123" s="7"/>
      <c r="P123" s="7"/>
      <c r="Q123" s="32"/>
      <c r="R123" s="32"/>
      <c r="S123" s="32"/>
      <c r="T123" s="32"/>
      <c r="U123" s="32"/>
      <c r="V123" s="32"/>
    </row>
    <row r="124" spans="1:22" s="33" customFormat="1" ht="15" customHeight="1" x14ac:dyDescent="0.2">
      <c r="A124" s="7"/>
      <c r="B124" s="118" t="s">
        <v>35</v>
      </c>
      <c r="C124" s="15">
        <v>21.25</v>
      </c>
      <c r="D124" s="26">
        <v>81</v>
      </c>
      <c r="E124" s="15">
        <v>21.67</v>
      </c>
      <c r="F124" s="26">
        <v>82</v>
      </c>
      <c r="G124" s="15">
        <v>21.62</v>
      </c>
      <c r="H124" s="26">
        <v>81</v>
      </c>
      <c r="I124" s="7"/>
      <c r="J124" s="7"/>
      <c r="K124" s="7"/>
      <c r="L124" s="7"/>
      <c r="M124" s="7"/>
      <c r="N124" s="7"/>
      <c r="O124" s="7"/>
      <c r="P124" s="7"/>
      <c r="Q124" s="32"/>
      <c r="R124" s="32"/>
      <c r="S124" s="32"/>
      <c r="T124" s="32"/>
      <c r="U124" s="32"/>
      <c r="V124" s="32"/>
    </row>
    <row r="125" spans="1:22" s="33" customFormat="1" ht="15" customHeight="1" x14ac:dyDescent="0.2">
      <c r="A125" s="7"/>
      <c r="B125" s="13" t="s">
        <v>36</v>
      </c>
      <c r="C125" s="15">
        <v>5.12</v>
      </c>
      <c r="D125" s="26">
        <v>19</v>
      </c>
      <c r="E125" s="15">
        <v>4.88</v>
      </c>
      <c r="F125" s="26">
        <v>18</v>
      </c>
      <c r="G125" s="15">
        <v>4.93</v>
      </c>
      <c r="H125" s="26">
        <v>19</v>
      </c>
      <c r="I125" s="7"/>
      <c r="J125" s="7"/>
      <c r="K125" s="7"/>
      <c r="L125" s="7"/>
      <c r="M125" s="7"/>
      <c r="N125" s="7"/>
      <c r="O125" s="7"/>
      <c r="P125" s="7"/>
      <c r="Q125" s="32"/>
      <c r="R125" s="32"/>
      <c r="S125" s="32"/>
      <c r="T125" s="32"/>
      <c r="U125" s="32"/>
      <c r="V125" s="32"/>
    </row>
    <row r="126" spans="1:22" s="33" customFormat="1" ht="15" customHeight="1" x14ac:dyDescent="0.2">
      <c r="A126" s="7"/>
      <c r="B126" s="154" t="s">
        <v>123</v>
      </c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32"/>
      <c r="R126" s="32"/>
      <c r="S126" s="32"/>
      <c r="T126" s="32"/>
      <c r="U126" s="32"/>
      <c r="V126" s="32"/>
    </row>
    <row r="127" spans="1:22" x14ac:dyDescent="0.2">
      <c r="A127" s="1"/>
      <c r="B127" s="18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22" x14ac:dyDescent="0.2">
      <c r="A128" s="1"/>
      <c r="B128" s="18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x14ac:dyDescent="0.2">
      <c r="A159" s="64"/>
      <c r="B159" s="64" t="s">
        <v>0</v>
      </c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33" customHeight="1" x14ac:dyDescent="0.2">
      <c r="A160" s="10"/>
      <c r="B160" s="10" t="s">
        <v>4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23" ht="15" customHeight="1" x14ac:dyDescent="0.2">
      <c r="A161" s="2"/>
      <c r="B161" s="11" t="s">
        <v>26</v>
      </c>
      <c r="C161" s="11"/>
      <c r="D161" s="21">
        <v>2008</v>
      </c>
      <c r="E161" s="21">
        <v>2009</v>
      </c>
      <c r="F161" s="21">
        <v>2010</v>
      </c>
      <c r="G161" s="21">
        <v>2011</v>
      </c>
      <c r="H161" s="21">
        <v>2012</v>
      </c>
      <c r="I161" s="21">
        <v>2013</v>
      </c>
      <c r="J161" s="21">
        <v>2014</v>
      </c>
      <c r="K161" s="21">
        <v>2015</v>
      </c>
      <c r="L161" s="21">
        <v>2016</v>
      </c>
      <c r="M161" s="21">
        <v>2017</v>
      </c>
      <c r="N161" s="21">
        <v>2018</v>
      </c>
      <c r="O161" s="2"/>
      <c r="P161" s="2"/>
      <c r="W161" s="16"/>
    </row>
    <row r="162" spans="1:23" ht="15" customHeight="1" x14ac:dyDescent="0.2">
      <c r="A162" s="2"/>
      <c r="B162" s="22" t="s">
        <v>19</v>
      </c>
      <c r="C162" s="22"/>
      <c r="D162" s="25">
        <f>SUM(D163:D164)</f>
        <v>7.1999999999999993</v>
      </c>
      <c r="E162" s="25">
        <f t="shared" ref="E162" si="2">SUM(E163:E164)</f>
        <v>6.1</v>
      </c>
      <c r="F162" s="25">
        <f>SUM(F163:F164)</f>
        <v>5.9</v>
      </c>
      <c r="G162" s="25">
        <f t="shared" ref="G162:N162" si="3">SUM(G163:G164)</f>
        <v>6.3</v>
      </c>
      <c r="H162" s="25">
        <f t="shared" si="3"/>
        <v>6.4</v>
      </c>
      <c r="I162" s="25">
        <f t="shared" si="3"/>
        <v>6.6</v>
      </c>
      <c r="J162" s="25">
        <f t="shared" si="3"/>
        <v>7.6</v>
      </c>
      <c r="K162" s="25">
        <f t="shared" si="3"/>
        <v>8</v>
      </c>
      <c r="L162" s="25">
        <f t="shared" si="3"/>
        <v>8.3000000000000007</v>
      </c>
      <c r="M162" s="25">
        <f t="shared" si="3"/>
        <v>8.5</v>
      </c>
      <c r="N162" s="25">
        <f t="shared" si="3"/>
        <v>9.1000000000000014</v>
      </c>
      <c r="O162" s="2"/>
      <c r="P162" s="2"/>
      <c r="W162" s="16"/>
    </row>
    <row r="163" spans="1:23" ht="15" customHeight="1" x14ac:dyDescent="0.2">
      <c r="A163" s="2"/>
      <c r="B163" s="22" t="s">
        <v>20</v>
      </c>
      <c r="C163" s="22"/>
      <c r="D163" s="25">
        <v>3.3</v>
      </c>
      <c r="E163" s="25">
        <v>2.9</v>
      </c>
      <c r="F163" s="25">
        <v>2.8</v>
      </c>
      <c r="G163" s="25">
        <v>3</v>
      </c>
      <c r="H163" s="25">
        <v>2.8</v>
      </c>
      <c r="I163" s="25">
        <v>2.9</v>
      </c>
      <c r="J163" s="25">
        <v>3.4</v>
      </c>
      <c r="K163" s="25">
        <v>3.9</v>
      </c>
      <c r="L163" s="25">
        <v>4.4000000000000004</v>
      </c>
      <c r="M163" s="25">
        <v>4.3</v>
      </c>
      <c r="N163" s="25">
        <v>4.4000000000000004</v>
      </c>
      <c r="O163" s="2"/>
      <c r="P163" s="2"/>
      <c r="W163" s="16"/>
    </row>
    <row r="164" spans="1:23" ht="15" customHeight="1" x14ac:dyDescent="0.2">
      <c r="A164" s="2"/>
      <c r="B164" s="22" t="s">
        <v>37</v>
      </c>
      <c r="C164" s="22"/>
      <c r="D164" s="25">
        <v>3.9</v>
      </c>
      <c r="E164" s="25">
        <v>3.2</v>
      </c>
      <c r="F164" s="25">
        <v>3.1</v>
      </c>
      <c r="G164" s="25">
        <v>3.3</v>
      </c>
      <c r="H164" s="25">
        <v>3.6</v>
      </c>
      <c r="I164" s="25">
        <v>3.7</v>
      </c>
      <c r="J164" s="25">
        <v>4.2</v>
      </c>
      <c r="K164" s="25">
        <v>4.0999999999999996</v>
      </c>
      <c r="L164" s="25">
        <v>3.9</v>
      </c>
      <c r="M164" s="25">
        <v>4.2</v>
      </c>
      <c r="N164" s="25">
        <v>4.7</v>
      </c>
      <c r="O164" s="2"/>
      <c r="P164" s="2"/>
      <c r="W164" s="16"/>
    </row>
    <row r="165" spans="1:23" x14ac:dyDescent="0.2">
      <c r="A165" s="2"/>
      <c r="B165" s="19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23" x14ac:dyDescent="0.2">
      <c r="A166" s="2"/>
      <c r="B166" s="19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23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23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23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23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23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23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23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23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23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23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x14ac:dyDescent="0.2">
      <c r="A199" s="65"/>
      <c r="B199" s="65" t="s">
        <v>0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33" customHeight="1" x14ac:dyDescent="0.2">
      <c r="A200" s="8"/>
      <c r="B200" s="8" t="s">
        <v>5</v>
      </c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15" customHeight="1" x14ac:dyDescent="0.2">
      <c r="A201" s="1"/>
      <c r="B201" s="7" t="s">
        <v>60</v>
      </c>
      <c r="C201" s="12">
        <v>2009</v>
      </c>
      <c r="D201" s="12">
        <v>2010</v>
      </c>
      <c r="E201" s="12" t="s">
        <v>22</v>
      </c>
      <c r="F201" s="12" t="s">
        <v>23</v>
      </c>
      <c r="G201" s="12" t="s">
        <v>24</v>
      </c>
      <c r="H201" s="12" t="s">
        <v>25</v>
      </c>
      <c r="I201" s="12" t="s">
        <v>38</v>
      </c>
      <c r="J201" s="12" t="s">
        <v>39</v>
      </c>
      <c r="K201" s="12" t="s">
        <v>40</v>
      </c>
      <c r="L201" s="12">
        <v>2018</v>
      </c>
      <c r="M201" s="27">
        <v>43555</v>
      </c>
      <c r="N201" s="1"/>
      <c r="O201" s="1"/>
      <c r="P201" s="1"/>
    </row>
    <row r="202" spans="1:16" ht="15" customHeight="1" x14ac:dyDescent="0.2">
      <c r="A202" s="1"/>
      <c r="B202" s="13" t="s">
        <v>20</v>
      </c>
      <c r="C202" s="14">
        <v>127.5</v>
      </c>
      <c r="D202" s="14">
        <v>123.2</v>
      </c>
      <c r="E202" s="14">
        <v>121.6</v>
      </c>
      <c r="F202" s="14">
        <v>118.8</v>
      </c>
      <c r="G202" s="14">
        <v>116.6</v>
      </c>
      <c r="H202" s="14">
        <v>114.7</v>
      </c>
      <c r="I202" s="14">
        <v>110.4</v>
      </c>
      <c r="J202" s="14">
        <v>104.7</v>
      </c>
      <c r="K202" s="14">
        <v>101.9</v>
      </c>
      <c r="L202" s="14">
        <v>98.1</v>
      </c>
      <c r="M202" s="14">
        <v>97.4</v>
      </c>
      <c r="N202" s="1"/>
      <c r="O202" s="1"/>
      <c r="P202" s="1"/>
    </row>
    <row r="203" spans="1:16" ht="15" customHeight="1" x14ac:dyDescent="0.2">
      <c r="A203" s="1"/>
      <c r="B203" s="13" t="s">
        <v>21</v>
      </c>
      <c r="C203" s="14">
        <v>56.7</v>
      </c>
      <c r="D203" s="14">
        <v>53.7</v>
      </c>
      <c r="E203" s="14">
        <v>53.6</v>
      </c>
      <c r="F203" s="14">
        <v>54.2</v>
      </c>
      <c r="G203" s="14">
        <v>54.1</v>
      </c>
      <c r="H203" s="14">
        <v>54.5</v>
      </c>
      <c r="I203" s="14">
        <v>55.5</v>
      </c>
      <c r="J203" s="14">
        <v>54.9</v>
      </c>
      <c r="K203" s="14">
        <v>51.8</v>
      </c>
      <c r="L203" s="14">
        <v>49.8</v>
      </c>
      <c r="M203" s="14">
        <v>49.6</v>
      </c>
      <c r="N203" s="1"/>
      <c r="O203" s="1"/>
      <c r="P203" s="1"/>
    </row>
    <row r="204" spans="1:16" ht="15" customHeight="1" x14ac:dyDescent="0.2">
      <c r="A204" s="1"/>
      <c r="B204" s="13" t="s">
        <v>19</v>
      </c>
      <c r="C204" s="14">
        <f t="shared" ref="C204:M204" si="4">SUM(C202:C203)</f>
        <v>184.2</v>
      </c>
      <c r="D204" s="14">
        <f t="shared" si="4"/>
        <v>176.9</v>
      </c>
      <c r="E204" s="14">
        <f t="shared" si="4"/>
        <v>175.2</v>
      </c>
      <c r="F204" s="14">
        <f t="shared" si="4"/>
        <v>173</v>
      </c>
      <c r="G204" s="14">
        <f t="shared" si="4"/>
        <v>170.7</v>
      </c>
      <c r="H204" s="14">
        <f t="shared" si="4"/>
        <v>169.2</v>
      </c>
      <c r="I204" s="14">
        <f t="shared" si="4"/>
        <v>165.9</v>
      </c>
      <c r="J204" s="14">
        <f t="shared" si="4"/>
        <v>159.6</v>
      </c>
      <c r="K204" s="14">
        <f t="shared" si="4"/>
        <v>153.69999999999999</v>
      </c>
      <c r="L204" s="14">
        <f t="shared" si="4"/>
        <v>147.89999999999998</v>
      </c>
      <c r="M204" s="14">
        <f t="shared" si="4"/>
        <v>147</v>
      </c>
      <c r="N204" s="1"/>
      <c r="O204" s="1"/>
      <c r="P204" s="1"/>
    </row>
    <row r="205" spans="1:16" x14ac:dyDescent="0.2">
      <c r="A205" s="1"/>
      <c r="B205" s="18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x14ac:dyDescent="0.2">
      <c r="A206" s="1"/>
      <c r="B206" s="18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x14ac:dyDescent="0.2">
      <c r="A239" s="64"/>
      <c r="B239" s="64" t="s">
        <v>0</v>
      </c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33" customHeight="1" x14ac:dyDescent="0.2">
      <c r="A240" s="10"/>
      <c r="B240" s="10" t="s">
        <v>6</v>
      </c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24" ht="15" customHeight="1" x14ac:dyDescent="0.2">
      <c r="A241" s="2"/>
      <c r="B241" s="11" t="s">
        <v>51</v>
      </c>
      <c r="C241" s="11"/>
      <c r="D241" s="11"/>
      <c r="E241" s="21">
        <v>2009</v>
      </c>
      <c r="F241" s="21">
        <v>2010</v>
      </c>
      <c r="G241" s="21">
        <v>2011</v>
      </c>
      <c r="H241" s="21">
        <v>2012</v>
      </c>
      <c r="I241" s="21">
        <v>2013</v>
      </c>
      <c r="J241" s="21">
        <v>2014</v>
      </c>
      <c r="K241" s="21">
        <v>2015</v>
      </c>
      <c r="L241" s="21">
        <v>2016</v>
      </c>
      <c r="M241" s="21">
        <v>2017</v>
      </c>
      <c r="N241" s="21">
        <v>2018</v>
      </c>
      <c r="O241" s="21" t="s">
        <v>69</v>
      </c>
      <c r="P241" s="2"/>
      <c r="W241" s="16"/>
      <c r="X241" s="16"/>
    </row>
    <row r="242" spans="1:24" ht="15" customHeight="1" x14ac:dyDescent="0.2">
      <c r="A242" s="2"/>
      <c r="B242" s="22" t="s">
        <v>19</v>
      </c>
      <c r="C242" s="22"/>
      <c r="D242" s="22"/>
      <c r="E242" s="25">
        <f>SUM(E243:E244)</f>
        <v>25</v>
      </c>
      <c r="F242" s="25">
        <f t="shared" ref="F242" si="5">SUM(F243:F244)</f>
        <v>26.2</v>
      </c>
      <c r="G242" s="25">
        <f>SUM(G243:G244)</f>
        <v>27.3</v>
      </c>
      <c r="H242" s="25">
        <f t="shared" ref="H242:O242" si="6">SUM(H243:H244)</f>
        <v>28</v>
      </c>
      <c r="I242" s="25">
        <f t="shared" si="6"/>
        <v>28.7</v>
      </c>
      <c r="J242" s="25">
        <f t="shared" si="6"/>
        <v>29.6</v>
      </c>
      <c r="K242" s="25">
        <f t="shared" si="6"/>
        <v>30.7</v>
      </c>
      <c r="L242" s="25">
        <f t="shared" si="6"/>
        <v>32</v>
      </c>
      <c r="M242" s="25">
        <f t="shared" si="6"/>
        <v>33.200000000000003</v>
      </c>
      <c r="N242" s="25">
        <f t="shared" si="6"/>
        <v>34.200000000000003</v>
      </c>
      <c r="O242" s="25">
        <f t="shared" si="6"/>
        <v>34.6</v>
      </c>
      <c r="P242" s="2"/>
      <c r="W242" s="16"/>
      <c r="X242" s="16"/>
    </row>
    <row r="243" spans="1:24" ht="15" customHeight="1" x14ac:dyDescent="0.2">
      <c r="A243" s="2"/>
      <c r="B243" s="22" t="s">
        <v>41</v>
      </c>
      <c r="C243" s="22"/>
      <c r="D243" s="22"/>
      <c r="E243" s="25">
        <v>22.4</v>
      </c>
      <c r="F243" s="25">
        <v>23</v>
      </c>
      <c r="G243" s="25">
        <v>23.5</v>
      </c>
      <c r="H243" s="25">
        <v>23.3</v>
      </c>
      <c r="I243" s="25">
        <v>23.2</v>
      </c>
      <c r="J243" s="25">
        <v>23.3</v>
      </c>
      <c r="K243" s="25">
        <v>23.5</v>
      </c>
      <c r="L243" s="25">
        <v>24</v>
      </c>
      <c r="M243" s="25">
        <v>24.7</v>
      </c>
      <c r="N243" s="25">
        <v>25</v>
      </c>
      <c r="O243" s="25">
        <v>25.2</v>
      </c>
      <c r="P243" s="2"/>
      <c r="W243" s="16"/>
      <c r="X243" s="16"/>
    </row>
    <row r="244" spans="1:24" ht="15" customHeight="1" x14ac:dyDescent="0.2">
      <c r="A244" s="2"/>
      <c r="B244" s="22" t="s">
        <v>42</v>
      </c>
      <c r="C244" s="22"/>
      <c r="D244" s="22"/>
      <c r="E244" s="25">
        <v>2.6</v>
      </c>
      <c r="F244" s="25">
        <v>3.2</v>
      </c>
      <c r="G244" s="25">
        <v>3.8</v>
      </c>
      <c r="H244" s="25">
        <v>4.7</v>
      </c>
      <c r="I244" s="25">
        <v>5.5</v>
      </c>
      <c r="J244" s="25">
        <v>6.3</v>
      </c>
      <c r="K244" s="25">
        <v>7.2</v>
      </c>
      <c r="L244" s="25">
        <v>8</v>
      </c>
      <c r="M244" s="25">
        <v>8.5</v>
      </c>
      <c r="N244" s="25">
        <v>9.1999999999999993</v>
      </c>
      <c r="O244" s="25">
        <v>9.4</v>
      </c>
      <c r="P244" s="2"/>
      <c r="W244" s="16"/>
      <c r="X244" s="16"/>
    </row>
    <row r="245" spans="1:24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24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24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24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24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24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24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24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24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24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24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24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23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23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23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23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23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23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23" x14ac:dyDescent="0.2">
      <c r="A279" s="65"/>
      <c r="B279" s="65" t="s">
        <v>0</v>
      </c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23" ht="33" customHeight="1" x14ac:dyDescent="0.2">
      <c r="A280" s="8"/>
      <c r="B280" s="8" t="s">
        <v>7</v>
      </c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23" ht="15" customHeight="1" x14ac:dyDescent="0.2">
      <c r="A281" s="1"/>
      <c r="B281" s="7" t="s">
        <v>59</v>
      </c>
      <c r="C281" s="7"/>
      <c r="D281" s="12">
        <v>2009</v>
      </c>
      <c r="E281" s="12">
        <v>2010</v>
      </c>
      <c r="F281" s="12">
        <v>2011</v>
      </c>
      <c r="G281" s="12">
        <v>2012</v>
      </c>
      <c r="H281" s="12">
        <v>2013</v>
      </c>
      <c r="I281" s="12">
        <v>2014</v>
      </c>
      <c r="J281" s="12">
        <v>2015</v>
      </c>
      <c r="K281" s="12">
        <v>2016</v>
      </c>
      <c r="L281" s="12">
        <v>2017</v>
      </c>
      <c r="M281" s="12">
        <v>2018</v>
      </c>
      <c r="N281" s="12" t="s">
        <v>69</v>
      </c>
      <c r="O281" s="1"/>
      <c r="P281" s="1"/>
      <c r="W281" s="16"/>
    </row>
    <row r="282" spans="1:23" ht="15" customHeight="1" x14ac:dyDescent="0.2">
      <c r="A282" s="1"/>
      <c r="B282" s="13" t="s">
        <v>63</v>
      </c>
      <c r="C282" s="13"/>
      <c r="D282" s="14">
        <v>46.2</v>
      </c>
      <c r="E282" s="14">
        <v>45.7</v>
      </c>
      <c r="F282" s="14">
        <v>45.1</v>
      </c>
      <c r="G282" s="14">
        <v>44.6</v>
      </c>
      <c r="H282" s="14">
        <v>43.2</v>
      </c>
      <c r="I282" s="14">
        <v>41.8</v>
      </c>
      <c r="J282" s="14">
        <v>41.2</v>
      </c>
      <c r="K282" s="14">
        <v>40.6</v>
      </c>
      <c r="L282" s="14">
        <v>39.700000000000003</v>
      </c>
      <c r="M282" s="14">
        <v>39.5</v>
      </c>
      <c r="N282" s="14">
        <v>39.299999999999997</v>
      </c>
      <c r="O282" s="1"/>
      <c r="P282" s="1"/>
      <c r="W282" s="16"/>
    </row>
    <row r="283" spans="1:23" ht="15" customHeight="1" x14ac:dyDescent="0.2">
      <c r="A283" s="1"/>
      <c r="B283" s="13" t="s">
        <v>21</v>
      </c>
      <c r="C283" s="13"/>
      <c r="D283" s="14">
        <v>53.8</v>
      </c>
      <c r="E283" s="14">
        <v>54.3</v>
      </c>
      <c r="F283" s="14">
        <v>54.9</v>
      </c>
      <c r="G283" s="14">
        <v>55.4</v>
      </c>
      <c r="H283" s="14">
        <v>56.8</v>
      </c>
      <c r="I283" s="14">
        <v>58.2</v>
      </c>
      <c r="J283" s="14">
        <v>58.8</v>
      </c>
      <c r="K283" s="14">
        <v>59.4</v>
      </c>
      <c r="L283" s="14">
        <v>60.3</v>
      </c>
      <c r="M283" s="14">
        <v>60.5</v>
      </c>
      <c r="N283" s="14">
        <v>60.7</v>
      </c>
      <c r="O283" s="1"/>
      <c r="P283" s="1"/>
      <c r="W283" s="16"/>
    </row>
    <row r="284" spans="1:23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23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23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23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23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x14ac:dyDescent="0.2">
      <c r="A319" s="64"/>
      <c r="B319" s="64" t="s">
        <v>0</v>
      </c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33" customHeight="1" x14ac:dyDescent="0.2">
      <c r="A320" s="10"/>
      <c r="B320" s="10" t="s">
        <v>8</v>
      </c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5" customHeight="1" x14ac:dyDescent="0.2">
      <c r="A321" s="2"/>
      <c r="B321" s="11" t="s">
        <v>51</v>
      </c>
      <c r="C321" s="21">
        <v>2017</v>
      </c>
      <c r="D321" s="21">
        <v>2018</v>
      </c>
      <c r="E321" s="21" t="s">
        <v>69</v>
      </c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5" customHeight="1" x14ac:dyDescent="0.2">
      <c r="A322" s="2"/>
      <c r="B322" s="22" t="s">
        <v>43</v>
      </c>
      <c r="C322" s="23">
        <v>5.3</v>
      </c>
      <c r="D322" s="23">
        <v>4.0999999999999996</v>
      </c>
      <c r="E322" s="23">
        <v>3.5</v>
      </c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5" customHeight="1" x14ac:dyDescent="0.2">
      <c r="A323" s="2"/>
      <c r="B323" s="22" t="s">
        <v>44</v>
      </c>
      <c r="C323" s="23">
        <v>12.9</v>
      </c>
      <c r="D323" s="23">
        <v>11.2</v>
      </c>
      <c r="E323" s="23">
        <v>10.4</v>
      </c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5" customHeight="1" x14ac:dyDescent="0.2">
      <c r="A324" s="2"/>
      <c r="B324" s="22" t="s">
        <v>45</v>
      </c>
      <c r="C324" s="23">
        <v>10.1</v>
      </c>
      <c r="D324" s="23">
        <v>12.1</v>
      </c>
      <c r="E324" s="23">
        <v>12.6</v>
      </c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5" customHeight="1" x14ac:dyDescent="0.2">
      <c r="A325" s="2"/>
      <c r="B325" s="22" t="s">
        <v>46</v>
      </c>
      <c r="C325" s="23">
        <v>4.9000000000000004</v>
      </c>
      <c r="D325" s="23">
        <v>6.8</v>
      </c>
      <c r="E325" s="23">
        <v>8.1</v>
      </c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23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23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23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23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23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23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23" x14ac:dyDescent="0.2">
      <c r="A359" s="65"/>
      <c r="B359" s="65" t="s">
        <v>0</v>
      </c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23" ht="33" customHeight="1" x14ac:dyDescent="0.2">
      <c r="A360" s="8"/>
      <c r="B360" s="8" t="s">
        <v>9</v>
      </c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23" s="33" customFormat="1" ht="15" customHeight="1" x14ac:dyDescent="0.2">
      <c r="A361" s="7"/>
      <c r="B361" s="7" t="s">
        <v>51</v>
      </c>
      <c r="C361" s="7"/>
      <c r="D361" s="7"/>
      <c r="E361" s="7"/>
      <c r="F361" s="12">
        <v>2009</v>
      </c>
      <c r="G361" s="12">
        <v>2010</v>
      </c>
      <c r="H361" s="12" t="s">
        <v>22</v>
      </c>
      <c r="I361" s="12" t="s">
        <v>23</v>
      </c>
      <c r="J361" s="12">
        <v>2013</v>
      </c>
      <c r="K361" s="12">
        <v>2014</v>
      </c>
      <c r="L361" s="12" t="s">
        <v>38</v>
      </c>
      <c r="M361" s="12">
        <v>2016</v>
      </c>
      <c r="N361" s="12">
        <v>2017</v>
      </c>
      <c r="O361" s="12">
        <v>2018</v>
      </c>
      <c r="P361" s="12" t="s">
        <v>69</v>
      </c>
      <c r="Q361" s="32"/>
      <c r="R361" s="32"/>
      <c r="S361" s="32"/>
      <c r="T361" s="32"/>
      <c r="U361" s="32"/>
      <c r="V361" s="32"/>
      <c r="W361" s="32"/>
    </row>
    <row r="362" spans="1:23" s="33" customFormat="1" ht="15" customHeight="1" x14ac:dyDescent="0.2">
      <c r="A362" s="7"/>
      <c r="B362" s="13" t="s">
        <v>63</v>
      </c>
      <c r="C362" s="13"/>
      <c r="D362" s="13"/>
      <c r="E362" s="13"/>
      <c r="F362" s="24">
        <v>11.5</v>
      </c>
      <c r="G362" s="24">
        <v>11.9</v>
      </c>
      <c r="H362" s="24">
        <v>12.3</v>
      </c>
      <c r="I362" s="24">
        <v>12.4</v>
      </c>
      <c r="J362" s="24">
        <v>12.3</v>
      </c>
      <c r="K362" s="24">
        <v>12.3</v>
      </c>
      <c r="L362" s="24">
        <v>12.6</v>
      </c>
      <c r="M362" s="24">
        <v>12.9</v>
      </c>
      <c r="N362" s="24">
        <v>13.1</v>
      </c>
      <c r="O362" s="24">
        <v>13.3</v>
      </c>
      <c r="P362" s="24">
        <v>13.4</v>
      </c>
      <c r="Q362" s="32"/>
      <c r="R362" s="32"/>
      <c r="S362" s="32"/>
      <c r="T362" s="32"/>
      <c r="U362" s="32"/>
      <c r="V362" s="32"/>
      <c r="W362" s="32"/>
    </row>
    <row r="363" spans="1:23" s="33" customFormat="1" ht="15" customHeight="1" x14ac:dyDescent="0.2">
      <c r="A363" s="7"/>
      <c r="B363" s="13" t="s">
        <v>64</v>
      </c>
      <c r="C363" s="13"/>
      <c r="D363" s="13"/>
      <c r="E363" s="13"/>
      <c r="F363" s="24">
        <v>1.4</v>
      </c>
      <c r="G363" s="24">
        <v>1.2</v>
      </c>
      <c r="H363" s="24">
        <v>1.3</v>
      </c>
      <c r="I363" s="24">
        <v>1.2</v>
      </c>
      <c r="J363" s="24">
        <v>1.4</v>
      </c>
      <c r="K363" s="24">
        <v>1.6</v>
      </c>
      <c r="L363" s="24">
        <v>2</v>
      </c>
      <c r="M363" s="24">
        <v>2.6</v>
      </c>
      <c r="N363" s="24">
        <v>2.9</v>
      </c>
      <c r="O363" s="24">
        <v>2.2000000000000002</v>
      </c>
      <c r="P363" s="24">
        <v>1.9</v>
      </c>
      <c r="Q363" s="32"/>
      <c r="R363" s="32"/>
      <c r="S363" s="32"/>
      <c r="T363" s="32"/>
      <c r="U363" s="32"/>
      <c r="V363" s="32"/>
      <c r="W363" s="32"/>
    </row>
    <row r="364" spans="1:23" s="33" customFormat="1" ht="15" customHeight="1" x14ac:dyDescent="0.2">
      <c r="A364" s="7"/>
      <c r="B364" s="13" t="s">
        <v>65</v>
      </c>
      <c r="C364" s="13"/>
      <c r="D364" s="13"/>
      <c r="E364" s="13"/>
      <c r="F364" s="24">
        <v>0.8</v>
      </c>
      <c r="G364" s="24">
        <v>0.8</v>
      </c>
      <c r="H364" s="24">
        <v>0.7</v>
      </c>
      <c r="I364" s="24">
        <v>0.6</v>
      </c>
      <c r="J364" s="24">
        <v>0.6</v>
      </c>
      <c r="K364" s="24">
        <v>0.9</v>
      </c>
      <c r="L364" s="24">
        <v>1.2</v>
      </c>
      <c r="M364" s="24">
        <v>1.7</v>
      </c>
      <c r="N364" s="24">
        <v>2.9</v>
      </c>
      <c r="O364" s="24">
        <v>4.5</v>
      </c>
      <c r="P364" s="24">
        <v>5.2</v>
      </c>
      <c r="Q364" s="32"/>
      <c r="R364" s="32"/>
      <c r="S364" s="32"/>
      <c r="T364" s="32"/>
      <c r="U364" s="32"/>
      <c r="V364" s="32"/>
      <c r="W364" s="32"/>
    </row>
    <row r="365" spans="1:23" s="33" customFormat="1" ht="30" customHeight="1" x14ac:dyDescent="0.2">
      <c r="A365" s="7"/>
      <c r="B365" s="177" t="s">
        <v>66</v>
      </c>
      <c r="C365" s="177"/>
      <c r="D365" s="177"/>
      <c r="E365" s="177"/>
      <c r="F365" s="24">
        <v>8.6999999999999993</v>
      </c>
      <c r="G365" s="24">
        <v>9.1</v>
      </c>
      <c r="H365" s="24">
        <v>9.1999999999999993</v>
      </c>
      <c r="I365" s="24">
        <v>9.1</v>
      </c>
      <c r="J365" s="24">
        <v>8.9</v>
      </c>
      <c r="K365" s="24">
        <v>8.5</v>
      </c>
      <c r="L365" s="24">
        <v>7.7</v>
      </c>
      <c r="M365" s="24">
        <v>6.8</v>
      </c>
      <c r="N365" s="24">
        <v>5.8</v>
      </c>
      <c r="O365" s="24">
        <v>5</v>
      </c>
      <c r="P365" s="24">
        <v>4.7</v>
      </c>
      <c r="Q365" s="32"/>
      <c r="R365" s="32"/>
      <c r="S365" s="32"/>
      <c r="T365" s="32"/>
      <c r="U365" s="32"/>
      <c r="V365" s="32"/>
      <c r="W365" s="32"/>
    </row>
    <row r="366" spans="1:23" s="33" customFormat="1" ht="15" customHeight="1" x14ac:dyDescent="0.2">
      <c r="A366" s="7"/>
      <c r="B366" s="118" t="s">
        <v>19</v>
      </c>
      <c r="C366" s="118"/>
      <c r="D366" s="118"/>
      <c r="E366" s="118"/>
      <c r="F366" s="159">
        <f>SUM(F362:F365)</f>
        <v>22.4</v>
      </c>
      <c r="G366" s="159">
        <f t="shared" ref="G366" si="7">SUM(G362:G365)</f>
        <v>23</v>
      </c>
      <c r="H366" s="159">
        <f>SUM(H362:H365)</f>
        <v>23.5</v>
      </c>
      <c r="I366" s="159">
        <f t="shared" ref="I366:P366" si="8">SUM(I362:I365)</f>
        <v>23.299999999999997</v>
      </c>
      <c r="J366" s="159">
        <f t="shared" si="8"/>
        <v>23.200000000000003</v>
      </c>
      <c r="K366" s="159">
        <f t="shared" si="8"/>
        <v>23.3</v>
      </c>
      <c r="L366" s="159">
        <f t="shared" si="8"/>
        <v>23.5</v>
      </c>
      <c r="M366" s="159">
        <f t="shared" si="8"/>
        <v>24</v>
      </c>
      <c r="N366" s="159">
        <f t="shared" si="8"/>
        <v>24.7</v>
      </c>
      <c r="O366" s="159">
        <f t="shared" si="8"/>
        <v>25</v>
      </c>
      <c r="P366" s="159">
        <f t="shared" si="8"/>
        <v>25.2</v>
      </c>
      <c r="Q366" s="32"/>
      <c r="R366" s="32"/>
      <c r="S366" s="32"/>
      <c r="T366" s="32"/>
      <c r="U366" s="32"/>
      <c r="V366" s="32"/>
    </row>
    <row r="367" spans="1:23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23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15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53"/>
      <c r="O375" s="1"/>
      <c r="P375" s="1"/>
    </row>
    <row r="376" spans="1:16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x14ac:dyDescent="0.2">
      <c r="A399" s="64"/>
      <c r="B399" s="64" t="s">
        <v>0</v>
      </c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33" customHeight="1" x14ac:dyDescent="0.2">
      <c r="A400" s="10"/>
      <c r="B400" s="10" t="s">
        <v>10</v>
      </c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5" customHeight="1" x14ac:dyDescent="0.2">
      <c r="A401" s="2"/>
      <c r="B401" s="11" t="s">
        <v>51</v>
      </c>
      <c r="C401" s="21">
        <v>2009</v>
      </c>
      <c r="D401" s="21">
        <v>2010</v>
      </c>
      <c r="E401" s="21">
        <v>2011</v>
      </c>
      <c r="F401" s="21">
        <v>2012</v>
      </c>
      <c r="G401" s="21">
        <v>2013</v>
      </c>
      <c r="H401" s="21">
        <v>2014</v>
      </c>
      <c r="I401" s="21">
        <v>2015</v>
      </c>
      <c r="J401" s="21">
        <v>2016</v>
      </c>
      <c r="K401" s="21">
        <v>2017</v>
      </c>
      <c r="L401" s="21">
        <v>2018</v>
      </c>
      <c r="M401" s="21" t="s">
        <v>69</v>
      </c>
      <c r="N401" s="2"/>
      <c r="O401" s="2"/>
      <c r="P401" s="2"/>
    </row>
    <row r="402" spans="1:16" ht="15" customHeight="1" x14ac:dyDescent="0.2">
      <c r="A402" s="2"/>
      <c r="B402" s="22" t="s">
        <v>61</v>
      </c>
      <c r="C402" s="25">
        <v>2.2000000000000002</v>
      </c>
      <c r="D402" s="25">
        <v>2.8</v>
      </c>
      <c r="E402" s="25">
        <v>3.5</v>
      </c>
      <c r="F402" s="25">
        <v>4.3</v>
      </c>
      <c r="G402" s="25">
        <v>5.0999999999999996</v>
      </c>
      <c r="H402" s="25">
        <v>5.9</v>
      </c>
      <c r="I402" s="25">
        <v>6.6</v>
      </c>
      <c r="J402" s="25">
        <v>7.2</v>
      </c>
      <c r="K402" s="25">
        <v>7.7</v>
      </c>
      <c r="L402" s="25">
        <v>8</v>
      </c>
      <c r="M402" s="25">
        <v>8.1</v>
      </c>
      <c r="N402" s="2"/>
      <c r="O402" s="2"/>
      <c r="P402" s="2"/>
    </row>
    <row r="403" spans="1:16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x14ac:dyDescent="0.2">
      <c r="A439" s="65"/>
      <c r="B439" s="65" t="s">
        <v>0</v>
      </c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33" customHeight="1" x14ac:dyDescent="0.2">
      <c r="A440" s="8"/>
      <c r="B440" s="8" t="s">
        <v>111</v>
      </c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15" customHeight="1" x14ac:dyDescent="0.2">
      <c r="A441" s="1"/>
      <c r="B441" s="7"/>
      <c r="C441" s="7"/>
      <c r="D441" s="7"/>
      <c r="E441" s="7"/>
      <c r="F441" s="12">
        <v>2011</v>
      </c>
      <c r="G441" s="12">
        <v>2012</v>
      </c>
      <c r="H441" s="12">
        <v>2013</v>
      </c>
      <c r="I441" s="12">
        <v>2014</v>
      </c>
      <c r="J441" s="12">
        <v>2015</v>
      </c>
      <c r="K441" s="12">
        <v>2016</v>
      </c>
      <c r="L441" s="12">
        <v>2017</v>
      </c>
      <c r="M441" s="12">
        <v>2018</v>
      </c>
      <c r="N441" s="12" t="s">
        <v>68</v>
      </c>
      <c r="O441" s="1"/>
      <c r="P441" s="1"/>
    </row>
    <row r="442" spans="1:16" ht="15" customHeight="1" x14ac:dyDescent="0.2">
      <c r="A442" s="1"/>
      <c r="B442" s="13" t="s">
        <v>47</v>
      </c>
      <c r="C442" s="13"/>
      <c r="D442" s="13"/>
      <c r="E442" s="13"/>
      <c r="F442" s="26">
        <v>6</v>
      </c>
      <c r="G442" s="26">
        <v>7</v>
      </c>
      <c r="H442" s="26">
        <v>10</v>
      </c>
      <c r="I442" s="26">
        <v>12</v>
      </c>
      <c r="J442" s="26">
        <v>17</v>
      </c>
      <c r="K442" s="26">
        <v>28</v>
      </c>
      <c r="L442" s="26">
        <v>39</v>
      </c>
      <c r="M442" s="26">
        <v>46</v>
      </c>
      <c r="N442" s="26">
        <v>52</v>
      </c>
      <c r="O442" s="1"/>
      <c r="P442" s="1"/>
    </row>
    <row r="443" spans="1:16" ht="15" customHeight="1" x14ac:dyDescent="0.2">
      <c r="A443" s="1"/>
      <c r="B443" s="13" t="s">
        <v>48</v>
      </c>
      <c r="C443" s="13"/>
      <c r="D443" s="13"/>
      <c r="E443" s="13"/>
      <c r="F443" s="26">
        <v>17</v>
      </c>
      <c r="G443" s="26">
        <v>21</v>
      </c>
      <c r="H443" s="26">
        <v>29</v>
      </c>
      <c r="I443" s="26">
        <v>34</v>
      </c>
      <c r="J443" s="26">
        <v>47</v>
      </c>
      <c r="K443" s="26">
        <v>74</v>
      </c>
      <c r="L443" s="26">
        <v>98</v>
      </c>
      <c r="M443" s="26">
        <v>112</v>
      </c>
      <c r="N443" s="26">
        <v>127</v>
      </c>
      <c r="O443" s="1"/>
      <c r="P443" s="1"/>
    </row>
    <row r="444" spans="1:16" ht="15" customHeight="1" x14ac:dyDescent="0.2">
      <c r="A444" s="1"/>
      <c r="B444" s="18" t="s">
        <v>122</v>
      </c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x14ac:dyDescent="0.2">
      <c r="A445" s="1"/>
      <c r="B445" s="18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x14ac:dyDescent="0.2">
      <c r="A479" s="64"/>
      <c r="B479" s="64" t="s">
        <v>0</v>
      </c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33" customHeight="1" x14ac:dyDescent="0.2">
      <c r="A480" s="10"/>
      <c r="B480" s="10" t="s">
        <v>96</v>
      </c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5" customHeight="1" x14ac:dyDescent="0.2">
      <c r="A481" s="2"/>
      <c r="B481" s="87" t="s">
        <v>51</v>
      </c>
      <c r="C481" s="117" t="s">
        <v>98</v>
      </c>
      <c r="D481" s="117" t="s">
        <v>99</v>
      </c>
      <c r="E481" s="117" t="s">
        <v>100</v>
      </c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5" customHeight="1" x14ac:dyDescent="0.2">
      <c r="A482" s="2"/>
      <c r="B482" s="88" t="s">
        <v>20</v>
      </c>
      <c r="C482" s="89">
        <v>7</v>
      </c>
      <c r="D482" s="89">
        <v>4.7</v>
      </c>
      <c r="E482" s="89">
        <v>1.4</v>
      </c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5" customHeight="1" x14ac:dyDescent="0.2">
      <c r="A483" s="2"/>
      <c r="B483" s="88" t="s">
        <v>21</v>
      </c>
      <c r="C483" s="89">
        <v>14.1</v>
      </c>
      <c r="D483" s="89">
        <v>5.0999999999999996</v>
      </c>
      <c r="E483" s="89">
        <v>0.1</v>
      </c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x14ac:dyDescent="0.2">
      <c r="A484" s="2"/>
      <c r="B484" s="35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x14ac:dyDescent="0.2">
      <c r="A485" s="2"/>
      <c r="B485" s="35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x14ac:dyDescent="0.2">
      <c r="A486" s="2"/>
      <c r="B486" s="35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x14ac:dyDescent="0.2">
      <c r="A487" s="2"/>
      <c r="B487" s="35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x14ac:dyDescent="0.2">
      <c r="A488" s="2"/>
      <c r="B488" s="35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x14ac:dyDescent="0.2">
      <c r="A489" s="2"/>
      <c r="B489" s="35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x14ac:dyDescent="0.2">
      <c r="A490" s="2"/>
      <c r="B490" s="35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x14ac:dyDescent="0.2">
      <c r="A491" s="2"/>
      <c r="B491" s="35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x14ac:dyDescent="0.2">
      <c r="A492" s="2"/>
      <c r="B492" s="35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x14ac:dyDescent="0.2">
      <c r="A493" s="2"/>
      <c r="B493" s="35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x14ac:dyDescent="0.2">
      <c r="A494" s="2"/>
      <c r="B494" s="35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x14ac:dyDescent="0.2">
      <c r="A495" s="2"/>
      <c r="B495" s="35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x14ac:dyDescent="0.2">
      <c r="A496" s="2"/>
      <c r="B496" s="35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x14ac:dyDescent="0.2">
      <c r="A497" s="2"/>
      <c r="B497" s="35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x14ac:dyDescent="0.2">
      <c r="A498" s="2"/>
      <c r="B498" s="35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x14ac:dyDescent="0.2">
      <c r="A499" s="2"/>
      <c r="B499" s="35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x14ac:dyDescent="0.2">
      <c r="A500" s="2"/>
      <c r="B500" s="35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x14ac:dyDescent="0.2">
      <c r="A501" s="2"/>
      <c r="B501" s="35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x14ac:dyDescent="0.2">
      <c r="A502" s="2"/>
      <c r="B502" s="35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x14ac:dyDescent="0.2">
      <c r="A503" s="2"/>
      <c r="B503" s="35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x14ac:dyDescent="0.2">
      <c r="A504" s="2"/>
      <c r="B504" s="35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x14ac:dyDescent="0.2">
      <c r="A505" s="2"/>
      <c r="B505" s="35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x14ac:dyDescent="0.2">
      <c r="A506" s="2"/>
      <c r="B506" s="35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x14ac:dyDescent="0.2">
      <c r="A507" s="2"/>
      <c r="B507" s="35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x14ac:dyDescent="0.2">
      <c r="A508" s="2"/>
      <c r="B508" s="35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x14ac:dyDescent="0.2">
      <c r="A509" s="2"/>
      <c r="B509" s="35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x14ac:dyDescent="0.2">
      <c r="A510" s="2"/>
      <c r="B510" s="35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x14ac:dyDescent="0.2">
      <c r="A511" s="2"/>
      <c r="B511" s="35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x14ac:dyDescent="0.2">
      <c r="A512" s="2"/>
      <c r="B512" s="35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22" x14ac:dyDescent="0.2">
      <c r="A513" s="2"/>
      <c r="B513" s="35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22" x14ac:dyDescent="0.2">
      <c r="A514" s="2"/>
      <c r="B514" s="35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22" x14ac:dyDescent="0.2">
      <c r="A515" s="2"/>
      <c r="B515" s="35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22" x14ac:dyDescent="0.2">
      <c r="A516" s="2"/>
      <c r="B516" s="35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22" x14ac:dyDescent="0.2">
      <c r="A517" s="2"/>
      <c r="B517" s="35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22" x14ac:dyDescent="0.2">
      <c r="A518" s="2"/>
      <c r="B518" s="35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22" x14ac:dyDescent="0.2">
      <c r="A519" s="65"/>
      <c r="B519" s="65" t="s">
        <v>0</v>
      </c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22" ht="33" customHeight="1" x14ac:dyDescent="0.35">
      <c r="A520" s="8"/>
      <c r="B520" s="124" t="s">
        <v>11</v>
      </c>
      <c r="C520" s="36"/>
      <c r="D520" s="36"/>
      <c r="E520" s="36"/>
      <c r="F520" s="36"/>
      <c r="G520" s="36"/>
      <c r="H520" s="36"/>
      <c r="I520" s="36"/>
      <c r="J520" s="36"/>
      <c r="K520" s="1"/>
      <c r="L520" s="1"/>
      <c r="M520" s="1"/>
      <c r="N520" s="1"/>
      <c r="O520" s="1"/>
      <c r="P520" s="1"/>
    </row>
    <row r="521" spans="1:22" ht="15" customHeight="1" x14ac:dyDescent="0.2">
      <c r="A521" s="1"/>
      <c r="B521" s="7" t="s">
        <v>51</v>
      </c>
      <c r="C521" s="7"/>
      <c r="D521" s="7"/>
      <c r="E521" s="7"/>
      <c r="F521" s="7"/>
      <c r="G521" s="12">
        <v>2015</v>
      </c>
      <c r="H521" s="12">
        <v>2016</v>
      </c>
      <c r="I521" s="12">
        <v>2017</v>
      </c>
      <c r="J521" s="12">
        <v>2018</v>
      </c>
      <c r="K521" s="12" t="s">
        <v>68</v>
      </c>
      <c r="L521" s="1"/>
      <c r="M521" s="1"/>
      <c r="N521" s="1"/>
      <c r="O521" s="1"/>
      <c r="P521" s="1"/>
    </row>
    <row r="522" spans="1:22" ht="15" customHeight="1" x14ac:dyDescent="0.2">
      <c r="A522" s="1"/>
      <c r="B522" s="13" t="s">
        <v>19</v>
      </c>
      <c r="C522" s="13"/>
      <c r="D522" s="13"/>
      <c r="E522" s="13"/>
      <c r="F522" s="13"/>
      <c r="G522" s="24">
        <f>SUM(G523:G526)</f>
        <v>37.799999999999997</v>
      </c>
      <c r="H522" s="24">
        <f>SUM(H523:H526)</f>
        <v>38.200000000000003</v>
      </c>
      <c r="I522" s="24">
        <f>SUM(I523:I526)</f>
        <v>38.599999999999994</v>
      </c>
      <c r="J522" s="24">
        <f>SUM(J523:J526)</f>
        <v>38.4</v>
      </c>
      <c r="K522" s="24">
        <f>SUM(K523:K526)</f>
        <v>38.199999999999996</v>
      </c>
      <c r="L522" s="1"/>
      <c r="M522" s="1"/>
      <c r="N522" s="1"/>
      <c r="O522" s="1"/>
      <c r="P522" s="1"/>
    </row>
    <row r="523" spans="1:22" ht="15" customHeight="1" x14ac:dyDescent="0.2">
      <c r="A523" s="1"/>
      <c r="B523" s="13" t="s">
        <v>70</v>
      </c>
      <c r="C523" s="13"/>
      <c r="D523" s="13"/>
      <c r="E523" s="13"/>
      <c r="F523" s="13"/>
      <c r="G523" s="24">
        <v>16.2</v>
      </c>
      <c r="H523" s="24">
        <v>13</v>
      </c>
      <c r="I523" s="24">
        <v>9</v>
      </c>
      <c r="J523" s="24">
        <v>4.5999999999999996</v>
      </c>
      <c r="K523" s="24">
        <v>0.7</v>
      </c>
      <c r="L523" s="1"/>
      <c r="M523" s="1"/>
      <c r="N523" s="1"/>
      <c r="O523" s="1"/>
      <c r="P523" s="1"/>
    </row>
    <row r="524" spans="1:22" ht="15" customHeight="1" x14ac:dyDescent="0.2">
      <c r="A524" s="1"/>
      <c r="B524" s="13" t="s">
        <v>71</v>
      </c>
      <c r="C524" s="13"/>
      <c r="D524" s="13"/>
      <c r="E524" s="13"/>
      <c r="F524" s="13"/>
      <c r="G524" s="24">
        <v>15</v>
      </c>
      <c r="H524" s="24">
        <v>17.8</v>
      </c>
      <c r="I524" s="24">
        <v>21.5</v>
      </c>
      <c r="J524" s="24">
        <v>25.3</v>
      </c>
      <c r="K524" s="24">
        <v>28.5</v>
      </c>
      <c r="L524" s="1"/>
      <c r="M524" s="1"/>
      <c r="N524" s="1"/>
      <c r="O524" s="1"/>
      <c r="P524" s="1"/>
    </row>
    <row r="525" spans="1:22" ht="15" customHeight="1" x14ac:dyDescent="0.2">
      <c r="A525" s="1"/>
      <c r="B525" s="13" t="s">
        <v>49</v>
      </c>
      <c r="C525" s="13"/>
      <c r="D525" s="13"/>
      <c r="E525" s="13"/>
      <c r="F525" s="13"/>
      <c r="G525" s="24">
        <v>6.2</v>
      </c>
      <c r="H525" s="24">
        <v>6.8</v>
      </c>
      <c r="I525" s="24">
        <v>7.3</v>
      </c>
      <c r="J525" s="24">
        <v>7.5</v>
      </c>
      <c r="K525" s="24">
        <v>7.7</v>
      </c>
      <c r="L525" s="1"/>
      <c r="M525" s="1"/>
      <c r="N525" s="1"/>
      <c r="O525" s="1"/>
      <c r="P525" s="1"/>
    </row>
    <row r="526" spans="1:22" ht="15" customHeight="1" x14ac:dyDescent="0.2">
      <c r="A526" s="1"/>
      <c r="B526" s="13" t="s">
        <v>50</v>
      </c>
      <c r="C526" s="13"/>
      <c r="D526" s="13"/>
      <c r="E526" s="13"/>
      <c r="F526" s="13"/>
      <c r="G526" s="24">
        <v>0.4</v>
      </c>
      <c r="H526" s="24">
        <v>0.6</v>
      </c>
      <c r="I526" s="24">
        <v>0.8</v>
      </c>
      <c r="J526" s="24">
        <v>1</v>
      </c>
      <c r="K526" s="24">
        <v>1.3</v>
      </c>
      <c r="L526" s="1"/>
      <c r="M526" s="1"/>
      <c r="N526" s="1"/>
      <c r="O526" s="1"/>
      <c r="P526" s="1"/>
    </row>
    <row r="527" spans="1:22" s="33" customFormat="1" ht="15" customHeight="1" x14ac:dyDescent="0.2">
      <c r="A527" s="7"/>
      <c r="B527" s="154" t="s">
        <v>122</v>
      </c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32"/>
      <c r="R527" s="32"/>
      <c r="S527" s="32"/>
      <c r="T527" s="32"/>
      <c r="U527" s="32"/>
      <c r="V527" s="32"/>
    </row>
    <row r="528" spans="1:22" x14ac:dyDescent="0.2">
      <c r="A528" s="1"/>
      <c r="B528" s="18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x14ac:dyDescent="0.2">
      <c r="A529" s="1"/>
      <c r="B529" s="3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x14ac:dyDescent="0.2">
      <c r="A530" s="1"/>
      <c r="B530" s="3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x14ac:dyDescent="0.2">
      <c r="A531" s="1"/>
      <c r="B531" s="3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x14ac:dyDescent="0.2">
      <c r="A532" s="1"/>
      <c r="B532" s="3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x14ac:dyDescent="0.2">
      <c r="A533" s="1"/>
      <c r="B533" s="3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x14ac:dyDescent="0.2">
      <c r="A534" s="1"/>
      <c r="B534" s="3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x14ac:dyDescent="0.2">
      <c r="A535" s="1"/>
      <c r="B535" s="3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x14ac:dyDescent="0.2">
      <c r="A536" s="1"/>
      <c r="B536" s="3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x14ac:dyDescent="0.2">
      <c r="A537" s="1"/>
      <c r="B537" s="3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x14ac:dyDescent="0.2">
      <c r="A538" s="1"/>
      <c r="B538" s="3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x14ac:dyDescent="0.2">
      <c r="A539" s="1"/>
      <c r="B539" s="3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x14ac:dyDescent="0.2">
      <c r="A540" s="1"/>
      <c r="B540" s="3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x14ac:dyDescent="0.2">
      <c r="A541" s="1"/>
      <c r="B541" s="3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x14ac:dyDescent="0.2">
      <c r="A542" s="1"/>
      <c r="B542" s="3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x14ac:dyDescent="0.2">
      <c r="A543" s="1"/>
      <c r="B543" s="3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x14ac:dyDescent="0.2">
      <c r="A544" s="1"/>
      <c r="B544" s="3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x14ac:dyDescent="0.2">
      <c r="A545" s="1"/>
      <c r="B545" s="3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x14ac:dyDescent="0.2">
      <c r="A546" s="1"/>
      <c r="B546" s="3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x14ac:dyDescent="0.2">
      <c r="A547" s="1"/>
      <c r="B547" s="3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x14ac:dyDescent="0.2">
      <c r="A548" s="1"/>
      <c r="B548" s="3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x14ac:dyDescent="0.2">
      <c r="A549" s="1"/>
      <c r="B549" s="3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x14ac:dyDescent="0.2">
      <c r="A550" s="1"/>
      <c r="B550" s="3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x14ac:dyDescent="0.2">
      <c r="A551" s="1"/>
      <c r="B551" s="3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x14ac:dyDescent="0.2">
      <c r="A552" s="1"/>
      <c r="B552" s="3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x14ac:dyDescent="0.2">
      <c r="A553" s="1"/>
      <c r="B553" s="3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x14ac:dyDescent="0.2">
      <c r="A554" s="1"/>
      <c r="B554" s="3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x14ac:dyDescent="0.2">
      <c r="A555" s="1"/>
      <c r="B555" s="3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x14ac:dyDescent="0.2">
      <c r="A556" s="1"/>
      <c r="B556" s="3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x14ac:dyDescent="0.2">
      <c r="A557" s="1"/>
      <c r="B557" s="3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x14ac:dyDescent="0.2">
      <c r="A558" s="1"/>
      <c r="B558" s="3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x14ac:dyDescent="0.2">
      <c r="A559" s="64"/>
      <c r="B559" s="64" t="s">
        <v>0</v>
      </c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33" customHeight="1" x14ac:dyDescent="0.2">
      <c r="A560" s="10"/>
      <c r="B560" s="10" t="s">
        <v>12</v>
      </c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22" ht="15" x14ac:dyDescent="0.2">
      <c r="A561" s="2"/>
      <c r="B561" s="10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V561"/>
    </row>
    <row r="562" spans="1:22" ht="15" customHeight="1" x14ac:dyDescent="0.25">
      <c r="A562" s="2"/>
      <c r="B562" s="70"/>
      <c r="C562" s="70"/>
      <c r="D562" s="176">
        <v>2017</v>
      </c>
      <c r="E562" s="176"/>
      <c r="F562" s="176"/>
      <c r="G562" s="176">
        <v>2018</v>
      </c>
      <c r="H562" s="176"/>
      <c r="I562" s="176"/>
      <c r="J562" s="176" t="s">
        <v>134</v>
      </c>
      <c r="K562" s="176"/>
      <c r="L562" s="176"/>
      <c r="M562" s="52"/>
      <c r="N562" s="2"/>
      <c r="O562" s="2"/>
      <c r="P562" s="2"/>
      <c r="S562"/>
      <c r="T562"/>
      <c r="U562"/>
      <c r="V562"/>
    </row>
    <row r="563" spans="1:22" s="57" customFormat="1" ht="15" customHeight="1" x14ac:dyDescent="0.2">
      <c r="A563" s="28"/>
      <c r="B563" s="63"/>
      <c r="C563" s="63"/>
      <c r="D563" s="129" t="s">
        <v>105</v>
      </c>
      <c r="E563" s="175" t="s">
        <v>106</v>
      </c>
      <c r="F563" s="175"/>
      <c r="G563" s="129" t="s">
        <v>105</v>
      </c>
      <c r="H563" s="175" t="s">
        <v>106</v>
      </c>
      <c r="I563" s="175"/>
      <c r="J563" s="129" t="s">
        <v>105</v>
      </c>
      <c r="K563" s="175" t="s">
        <v>106</v>
      </c>
      <c r="L563" s="175"/>
      <c r="M563" s="28"/>
      <c r="N563" s="28"/>
      <c r="O563" s="28"/>
      <c r="P563" s="28"/>
      <c r="Q563" s="56"/>
      <c r="R563" s="56"/>
    </row>
    <row r="564" spans="1:22" s="57" customFormat="1" ht="15" customHeight="1" x14ac:dyDescent="0.2">
      <c r="A564" s="28"/>
      <c r="B564" s="90"/>
      <c r="C564" s="90"/>
      <c r="D564" s="129" t="s">
        <v>51</v>
      </c>
      <c r="E564" s="129" t="s">
        <v>107</v>
      </c>
      <c r="F564" s="129" t="s">
        <v>108</v>
      </c>
      <c r="G564" s="129" t="s">
        <v>51</v>
      </c>
      <c r="H564" s="129" t="s">
        <v>107</v>
      </c>
      <c r="I564" s="129" t="s">
        <v>108</v>
      </c>
      <c r="J564" s="129" t="s">
        <v>51</v>
      </c>
      <c r="K564" s="129" t="s">
        <v>107</v>
      </c>
      <c r="L564" s="129" t="s">
        <v>108</v>
      </c>
      <c r="M564" s="28"/>
      <c r="N564" s="28"/>
      <c r="O564" s="28"/>
      <c r="P564" s="28"/>
      <c r="Q564" s="56"/>
      <c r="R564" s="56"/>
    </row>
    <row r="565" spans="1:22" ht="15" customHeight="1" x14ac:dyDescent="0.2">
      <c r="A565" s="2"/>
      <c r="B565" s="95" t="s">
        <v>135</v>
      </c>
      <c r="C565" s="95"/>
      <c r="D565" s="96">
        <v>5.6</v>
      </c>
      <c r="E565" s="97">
        <v>0.49</v>
      </c>
      <c r="F565" s="98">
        <v>9</v>
      </c>
      <c r="G565" s="96">
        <v>2.4700000000000002</v>
      </c>
      <c r="H565" s="97">
        <v>0.34</v>
      </c>
      <c r="I565" s="98">
        <v>14</v>
      </c>
      <c r="J565" s="96">
        <v>0.09</v>
      </c>
      <c r="K565" s="97">
        <v>0.02</v>
      </c>
      <c r="L565" s="98">
        <v>22</v>
      </c>
      <c r="M565" s="2"/>
      <c r="N565" s="2"/>
      <c r="O565" s="2"/>
      <c r="P565" s="2"/>
      <c r="S565"/>
      <c r="T565"/>
      <c r="U565"/>
      <c r="V565"/>
    </row>
    <row r="566" spans="1:22" ht="15" customHeight="1" x14ac:dyDescent="0.2">
      <c r="A566" s="2"/>
      <c r="B566" s="95" t="s">
        <v>136</v>
      </c>
      <c r="C566" s="95"/>
      <c r="D566" s="96">
        <v>3.32</v>
      </c>
      <c r="E566" s="97">
        <v>1.24</v>
      </c>
      <c r="F566" s="98">
        <v>37</v>
      </c>
      <c r="G566" s="96">
        <v>2.02</v>
      </c>
      <c r="H566" s="97">
        <v>0.99</v>
      </c>
      <c r="I566" s="99">
        <v>49</v>
      </c>
      <c r="J566" s="96">
        <v>0.53</v>
      </c>
      <c r="K566" s="97">
        <v>0.47</v>
      </c>
      <c r="L566" s="98">
        <v>89</v>
      </c>
      <c r="M566" s="2"/>
      <c r="N566" s="2"/>
      <c r="O566" s="2"/>
      <c r="P566" s="2"/>
      <c r="S566"/>
      <c r="T566"/>
      <c r="U566"/>
      <c r="V566"/>
    </row>
    <row r="567" spans="1:22" ht="15" customHeight="1" x14ac:dyDescent="0.2">
      <c r="A567" s="2"/>
      <c r="B567" s="95" t="s">
        <v>137</v>
      </c>
      <c r="C567" s="95"/>
      <c r="D567" s="100">
        <v>8.4000000000000005E-2</v>
      </c>
      <c r="E567" s="97">
        <v>0.03</v>
      </c>
      <c r="F567" s="98">
        <v>36</v>
      </c>
      <c r="G567" s="100">
        <v>7.0999999999999994E-2</v>
      </c>
      <c r="H567" s="97">
        <v>0.02</v>
      </c>
      <c r="I567" s="98">
        <v>28</v>
      </c>
      <c r="J567" s="100">
        <v>5.6000000000000001E-2</v>
      </c>
      <c r="K567" s="97">
        <v>0.02</v>
      </c>
      <c r="L567" s="98">
        <v>36</v>
      </c>
      <c r="M567" s="2"/>
      <c r="N567" s="2"/>
      <c r="O567" s="2"/>
      <c r="P567" s="2"/>
      <c r="S567"/>
      <c r="T567"/>
      <c r="U567"/>
      <c r="V567"/>
    </row>
    <row r="568" spans="1:22" ht="15" customHeight="1" x14ac:dyDescent="0.2">
      <c r="A568" s="2"/>
      <c r="B568" s="95" t="s">
        <v>109</v>
      </c>
      <c r="C568" s="95"/>
      <c r="D568" s="100">
        <v>2.1999999999999999E-2</v>
      </c>
      <c r="E568" s="101">
        <v>1E-3</v>
      </c>
      <c r="F568" s="98">
        <v>5</v>
      </c>
      <c r="G568" s="100">
        <v>1.7999999999999999E-2</v>
      </c>
      <c r="H568" s="101">
        <v>1E-3</v>
      </c>
      <c r="I568" s="98">
        <v>6</v>
      </c>
      <c r="J568" s="100">
        <v>1.6E-2</v>
      </c>
      <c r="K568" s="101">
        <v>1E-3</v>
      </c>
      <c r="L568" s="98">
        <v>6</v>
      </c>
      <c r="M568" s="2"/>
      <c r="N568" s="2"/>
      <c r="O568" s="2"/>
      <c r="P568" s="2"/>
      <c r="S568"/>
      <c r="T568"/>
      <c r="U568"/>
      <c r="V568"/>
    </row>
    <row r="569" spans="1:22" ht="15" customHeight="1" x14ac:dyDescent="0.2">
      <c r="A569" s="2"/>
      <c r="B569" s="95" t="s">
        <v>49</v>
      </c>
      <c r="C569" s="95"/>
      <c r="D569" s="96">
        <v>7.26</v>
      </c>
      <c r="E569" s="97">
        <v>7.25</v>
      </c>
      <c r="F569" s="98">
        <v>100</v>
      </c>
      <c r="G569" s="96">
        <v>7.5</v>
      </c>
      <c r="H569" s="97">
        <v>7.49</v>
      </c>
      <c r="I569" s="98">
        <v>100</v>
      </c>
      <c r="J569" s="96">
        <v>7.71</v>
      </c>
      <c r="K569" s="97">
        <v>7.69</v>
      </c>
      <c r="L569" s="98">
        <v>100</v>
      </c>
      <c r="M569" s="2"/>
      <c r="N569" s="2"/>
      <c r="O569" s="2"/>
      <c r="P569" s="2"/>
      <c r="S569"/>
      <c r="T569"/>
      <c r="U569"/>
      <c r="V569"/>
    </row>
    <row r="570" spans="1:22" ht="15" customHeight="1" x14ac:dyDescent="0.2">
      <c r="A570" s="2"/>
      <c r="B570" s="95" t="s">
        <v>50</v>
      </c>
      <c r="C570" s="95"/>
      <c r="D570" s="96">
        <v>0.82</v>
      </c>
      <c r="E570" s="97">
        <v>0.73</v>
      </c>
      <c r="F570" s="99">
        <v>89</v>
      </c>
      <c r="G570" s="96">
        <v>1.04</v>
      </c>
      <c r="H570" s="97">
        <v>0.88</v>
      </c>
      <c r="I570" s="98">
        <v>85</v>
      </c>
      <c r="J570" s="96">
        <v>1.34</v>
      </c>
      <c r="K570" s="97">
        <v>1.1100000000000001</v>
      </c>
      <c r="L570" s="98">
        <v>83</v>
      </c>
      <c r="M570" s="2"/>
      <c r="N570" s="2"/>
      <c r="O570" s="2"/>
      <c r="P570" s="2"/>
      <c r="S570"/>
      <c r="T570"/>
      <c r="U570"/>
      <c r="V570"/>
    </row>
    <row r="571" spans="1:22" ht="15" customHeight="1" x14ac:dyDescent="0.2">
      <c r="A571" s="2"/>
      <c r="B571" s="95" t="s">
        <v>138</v>
      </c>
      <c r="C571" s="95"/>
      <c r="D571" s="96">
        <v>21.5</v>
      </c>
      <c r="E571" s="97">
        <v>9.61</v>
      </c>
      <c r="F571" s="98">
        <v>45</v>
      </c>
      <c r="G571" s="96">
        <v>25.32</v>
      </c>
      <c r="H571" s="97">
        <v>10.16</v>
      </c>
      <c r="I571" s="98">
        <v>40</v>
      </c>
      <c r="J571" s="96">
        <v>28.48</v>
      </c>
      <c r="K571" s="97">
        <v>11.15</v>
      </c>
      <c r="L571" s="98">
        <v>39</v>
      </c>
      <c r="M571" s="2"/>
      <c r="N571" s="2"/>
      <c r="O571" s="2"/>
      <c r="P571" s="2"/>
      <c r="S571"/>
      <c r="T571"/>
      <c r="U571"/>
      <c r="V571"/>
    </row>
    <row r="572" spans="1:22" ht="15" customHeight="1" x14ac:dyDescent="0.2">
      <c r="A572" s="2"/>
      <c r="B572" s="102" t="s">
        <v>110</v>
      </c>
      <c r="C572" s="103"/>
      <c r="D572" s="96">
        <v>38.61</v>
      </c>
      <c r="E572" s="96">
        <v>19.350000000000001</v>
      </c>
      <c r="F572" s="104">
        <v>50</v>
      </c>
      <c r="G572" s="96">
        <v>38.44</v>
      </c>
      <c r="H572" s="96">
        <v>19.88</v>
      </c>
      <c r="I572" s="104">
        <v>52</v>
      </c>
      <c r="J572" s="96">
        <v>38.22</v>
      </c>
      <c r="K572" s="96">
        <v>20.46</v>
      </c>
      <c r="L572" s="104">
        <v>54</v>
      </c>
      <c r="M572" s="2"/>
      <c r="N572" s="2"/>
      <c r="O572" s="2"/>
      <c r="P572" s="2"/>
      <c r="S572"/>
      <c r="T572"/>
      <c r="U572"/>
      <c r="V572"/>
    </row>
    <row r="573" spans="1:22" ht="15" customHeight="1" x14ac:dyDescent="0.2">
      <c r="A573" s="2"/>
      <c r="B573" s="59" t="s">
        <v>131</v>
      </c>
      <c r="C573" s="91"/>
      <c r="D573" s="92"/>
      <c r="E573" s="92"/>
      <c r="F573" s="93"/>
      <c r="G573" s="92"/>
      <c r="H573" s="92"/>
      <c r="I573" s="93"/>
      <c r="J573" s="92"/>
      <c r="K573" s="92"/>
      <c r="L573" s="94"/>
      <c r="M573" s="2"/>
      <c r="N573" s="2"/>
      <c r="O573" s="2"/>
      <c r="P573" s="2"/>
      <c r="S573"/>
      <c r="T573"/>
      <c r="U573"/>
      <c r="V573"/>
    </row>
    <row r="574" spans="1:22" s="61" customFormat="1" ht="15" customHeight="1" x14ac:dyDescent="0.2">
      <c r="A574" s="19"/>
      <c r="B574" s="59" t="s">
        <v>132</v>
      </c>
      <c r="C574" s="54"/>
      <c r="D574" s="55"/>
      <c r="E574" s="55"/>
      <c r="F574" s="55"/>
      <c r="G574" s="55"/>
      <c r="H574" s="55"/>
      <c r="I574" s="54"/>
      <c r="J574" s="55"/>
      <c r="K574" s="47"/>
      <c r="L574" s="19"/>
      <c r="M574" s="19"/>
      <c r="N574" s="19"/>
      <c r="O574" s="19"/>
      <c r="P574" s="19"/>
      <c r="Q574" s="60"/>
      <c r="R574" s="60"/>
      <c r="S574" s="60"/>
      <c r="T574" s="60"/>
      <c r="U574" s="60"/>
      <c r="V574" s="60"/>
    </row>
    <row r="575" spans="1:22" s="61" customFormat="1" ht="15" customHeight="1" x14ac:dyDescent="0.2">
      <c r="A575" s="19"/>
      <c r="B575" s="58" t="s">
        <v>133</v>
      </c>
      <c r="C575" s="58"/>
      <c r="D575" s="58"/>
      <c r="E575" s="58"/>
      <c r="F575" s="58"/>
      <c r="G575" s="58"/>
      <c r="H575" s="58"/>
      <c r="I575" s="58"/>
      <c r="J575" s="58"/>
      <c r="K575" s="62"/>
      <c r="L575" s="19"/>
      <c r="M575" s="19"/>
      <c r="N575" s="19"/>
      <c r="O575" s="19"/>
      <c r="P575" s="19"/>
      <c r="Q575" s="60"/>
      <c r="R575" s="60"/>
      <c r="S575" s="60"/>
      <c r="T575" s="60"/>
      <c r="U575" s="60"/>
      <c r="V575" s="60"/>
    </row>
    <row r="576" spans="1:22" s="61" customFormat="1" ht="12" x14ac:dyDescent="0.2">
      <c r="A576" s="19"/>
      <c r="B576" s="58"/>
      <c r="C576" s="58"/>
      <c r="D576" s="58"/>
      <c r="E576" s="58"/>
      <c r="F576" s="58"/>
      <c r="G576" s="58"/>
      <c r="H576" s="58"/>
      <c r="I576" s="58"/>
      <c r="J576" s="58"/>
      <c r="K576" s="62"/>
      <c r="L576" s="19"/>
      <c r="M576" s="19"/>
      <c r="N576" s="19"/>
      <c r="O576" s="19"/>
      <c r="P576" s="19"/>
      <c r="Q576" s="60"/>
      <c r="R576" s="60"/>
      <c r="S576" s="60"/>
      <c r="T576" s="60"/>
      <c r="U576" s="60"/>
      <c r="V576" s="60"/>
    </row>
    <row r="577" spans="1:16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x14ac:dyDescent="0.2">
      <c r="A598" s="2"/>
      <c r="B598" s="35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x14ac:dyDescent="0.2">
      <c r="A599" s="65"/>
      <c r="B599" s="66" t="s">
        <v>0</v>
      </c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33" customHeight="1" x14ac:dyDescent="0.2">
      <c r="A600" s="8"/>
      <c r="B600" s="8" t="s">
        <v>13</v>
      </c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15" customHeight="1" x14ac:dyDescent="0.2">
      <c r="A601" s="1"/>
      <c r="B601" s="7"/>
      <c r="C601" s="7"/>
      <c r="D601" s="7"/>
      <c r="E601" s="12">
        <v>2015</v>
      </c>
      <c r="F601" s="12">
        <v>2016</v>
      </c>
      <c r="G601" s="12">
        <v>2017</v>
      </c>
      <c r="H601" s="12">
        <v>2018</v>
      </c>
      <c r="I601" s="12" t="s">
        <v>68</v>
      </c>
      <c r="J601" s="1"/>
      <c r="K601" s="1"/>
      <c r="L601" s="1"/>
      <c r="M601" s="1"/>
      <c r="N601" s="1"/>
      <c r="O601" s="1"/>
      <c r="P601" s="1"/>
    </row>
    <row r="602" spans="1:16" ht="15" customHeight="1" x14ac:dyDescent="0.2">
      <c r="A602" s="1"/>
      <c r="B602" s="13" t="s">
        <v>19</v>
      </c>
      <c r="C602" s="13"/>
      <c r="D602" s="13"/>
      <c r="E602" s="15">
        <f>SUM(E603:E606)</f>
        <v>17.599999999999998</v>
      </c>
      <c r="F602" s="15">
        <f t="shared" ref="F602:I602" si="9">SUM(F603:F606)</f>
        <v>18.3</v>
      </c>
      <c r="G602" s="15">
        <f t="shared" si="9"/>
        <v>19.399999999999999</v>
      </c>
      <c r="H602" s="15">
        <f t="shared" si="9"/>
        <v>19.899999999999999</v>
      </c>
      <c r="I602" s="15">
        <f t="shared" si="9"/>
        <v>20.5</v>
      </c>
      <c r="J602" s="1"/>
      <c r="K602" s="1"/>
      <c r="L602" s="1"/>
      <c r="M602" s="1"/>
      <c r="N602" s="1"/>
      <c r="O602" s="1"/>
      <c r="P602" s="1"/>
    </row>
    <row r="603" spans="1:16" ht="15" customHeight="1" x14ac:dyDescent="0.2">
      <c r="A603" s="1"/>
      <c r="B603" s="13" t="s">
        <v>52</v>
      </c>
      <c r="C603" s="13"/>
      <c r="D603" s="13"/>
      <c r="E603" s="15">
        <v>8.1999999999999993</v>
      </c>
      <c r="F603" s="15">
        <v>8.8000000000000007</v>
      </c>
      <c r="G603" s="15">
        <v>9.6</v>
      </c>
      <c r="H603" s="15">
        <v>10.199999999999999</v>
      </c>
      <c r="I603" s="15">
        <v>11.2</v>
      </c>
      <c r="J603" s="1"/>
      <c r="K603" s="1"/>
      <c r="L603" s="1"/>
      <c r="M603" s="1"/>
      <c r="N603" s="1"/>
      <c r="O603" s="1"/>
      <c r="P603" s="1"/>
    </row>
    <row r="604" spans="1:16" ht="15" customHeight="1" x14ac:dyDescent="0.2">
      <c r="A604" s="1"/>
      <c r="B604" s="13" t="s">
        <v>49</v>
      </c>
      <c r="C604" s="13"/>
      <c r="D604" s="13"/>
      <c r="E604" s="15">
        <v>6.2</v>
      </c>
      <c r="F604" s="15">
        <v>6.8</v>
      </c>
      <c r="G604" s="15">
        <v>7.3</v>
      </c>
      <c r="H604" s="15">
        <v>7.5</v>
      </c>
      <c r="I604" s="15">
        <v>7.7</v>
      </c>
      <c r="J604" s="1"/>
      <c r="K604" s="1"/>
      <c r="L604" s="1"/>
      <c r="M604" s="1"/>
      <c r="N604" s="1"/>
      <c r="O604" s="1"/>
      <c r="P604" s="1"/>
    </row>
    <row r="605" spans="1:16" ht="15" customHeight="1" x14ac:dyDescent="0.2">
      <c r="A605" s="1"/>
      <c r="B605" s="13" t="s">
        <v>70</v>
      </c>
      <c r="C605" s="13"/>
      <c r="D605" s="13"/>
      <c r="E605" s="15">
        <v>2.8</v>
      </c>
      <c r="F605" s="15">
        <v>2.2000000000000002</v>
      </c>
      <c r="G605" s="15">
        <v>1.8</v>
      </c>
      <c r="H605" s="15">
        <v>1.3</v>
      </c>
      <c r="I605" s="15">
        <v>0.5</v>
      </c>
      <c r="J605" s="1"/>
      <c r="K605" s="1"/>
      <c r="L605" s="1"/>
      <c r="M605" s="1"/>
      <c r="N605" s="1"/>
      <c r="O605" s="1"/>
      <c r="P605" s="1"/>
    </row>
    <row r="606" spans="1:16" ht="15" customHeight="1" x14ac:dyDescent="0.2">
      <c r="A606" s="1"/>
      <c r="B606" s="13" t="s">
        <v>50</v>
      </c>
      <c r="C606" s="13"/>
      <c r="D606" s="13"/>
      <c r="E606" s="15">
        <v>0.4</v>
      </c>
      <c r="F606" s="15">
        <v>0.5</v>
      </c>
      <c r="G606" s="15">
        <v>0.7</v>
      </c>
      <c r="H606" s="15">
        <v>0.9</v>
      </c>
      <c r="I606" s="15">
        <v>1.1000000000000001</v>
      </c>
      <c r="J606" s="1"/>
      <c r="K606" s="1"/>
      <c r="L606" s="1"/>
      <c r="M606" s="1"/>
      <c r="N606" s="1"/>
      <c r="O606" s="1"/>
      <c r="P606" s="1"/>
    </row>
    <row r="607" spans="1:16" ht="15" customHeight="1" x14ac:dyDescent="0.2">
      <c r="A607" s="1"/>
      <c r="B607" s="18" t="s">
        <v>123</v>
      </c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x14ac:dyDescent="0.2">
      <c r="A608" s="1"/>
      <c r="B608" s="3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x14ac:dyDescent="0.2">
      <c r="A609" s="1"/>
      <c r="B609" s="3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x14ac:dyDescent="0.2">
      <c r="A610" s="1"/>
      <c r="B610" s="3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x14ac:dyDescent="0.2">
      <c r="A611" s="1"/>
      <c r="B611" s="3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x14ac:dyDescent="0.2">
      <c r="A612" s="1"/>
      <c r="B612" s="3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x14ac:dyDescent="0.2">
      <c r="A613" s="1"/>
      <c r="B613" s="3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x14ac:dyDescent="0.2">
      <c r="A614" s="1"/>
      <c r="B614" s="3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x14ac:dyDescent="0.2">
      <c r="A615" s="1"/>
      <c r="B615" s="3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x14ac:dyDescent="0.2">
      <c r="A616" s="1"/>
      <c r="B616" s="3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x14ac:dyDescent="0.2">
      <c r="A617" s="1"/>
      <c r="B617" s="3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x14ac:dyDescent="0.2">
      <c r="A618" s="1"/>
      <c r="B618" s="3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x14ac:dyDescent="0.2">
      <c r="A619" s="1"/>
      <c r="B619" s="3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x14ac:dyDescent="0.2">
      <c r="A620" s="1"/>
      <c r="B620" s="3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x14ac:dyDescent="0.2">
      <c r="A621" s="1"/>
      <c r="B621" s="3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x14ac:dyDescent="0.2">
      <c r="A622" s="1"/>
      <c r="B622" s="3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x14ac:dyDescent="0.2">
      <c r="A623" s="1"/>
      <c r="B623" s="3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x14ac:dyDescent="0.2">
      <c r="A624" s="1"/>
      <c r="B624" s="3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x14ac:dyDescent="0.2">
      <c r="A625" s="1"/>
      <c r="B625" s="3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x14ac:dyDescent="0.2">
      <c r="A626" s="1"/>
      <c r="B626" s="3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x14ac:dyDescent="0.2">
      <c r="A627" s="1"/>
      <c r="B627" s="3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x14ac:dyDescent="0.2">
      <c r="A628" s="1"/>
      <c r="B628" s="3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x14ac:dyDescent="0.2">
      <c r="A629" s="1"/>
      <c r="B629" s="3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x14ac:dyDescent="0.2">
      <c r="A630" s="1"/>
      <c r="B630" s="3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x14ac:dyDescent="0.2">
      <c r="A631" s="1"/>
      <c r="B631" s="3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x14ac:dyDescent="0.2">
      <c r="A632" s="1"/>
      <c r="B632" s="3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x14ac:dyDescent="0.2">
      <c r="A633" s="1"/>
      <c r="B633" s="3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x14ac:dyDescent="0.2">
      <c r="A634" s="1"/>
      <c r="B634" s="3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x14ac:dyDescent="0.2">
      <c r="A635" s="1"/>
      <c r="B635" s="3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x14ac:dyDescent="0.2">
      <c r="A636" s="1"/>
      <c r="B636" s="3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x14ac:dyDescent="0.2">
      <c r="A637" s="1"/>
      <c r="B637" s="3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x14ac:dyDescent="0.2">
      <c r="A638" s="1"/>
      <c r="B638" s="3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16.5" x14ac:dyDescent="0.35">
      <c r="A639" s="64"/>
      <c r="B639" s="67" t="s">
        <v>0</v>
      </c>
      <c r="C639" s="36"/>
      <c r="D639" s="36"/>
      <c r="E639" s="36"/>
      <c r="F639" s="36"/>
      <c r="G639" s="36"/>
      <c r="H639" s="36"/>
      <c r="I639" s="36"/>
      <c r="J639" s="36"/>
      <c r="K639" s="1"/>
      <c r="L639" s="1"/>
      <c r="M639" s="1"/>
      <c r="N639" s="1"/>
      <c r="O639" s="1"/>
      <c r="P639" s="1"/>
    </row>
    <row r="640" spans="1:16" ht="33" customHeight="1" x14ac:dyDescent="0.2">
      <c r="A640" s="10"/>
      <c r="B640" s="10" t="s">
        <v>129</v>
      </c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26" ht="15" x14ac:dyDescent="0.2">
      <c r="A641" s="2"/>
      <c r="B641" s="71"/>
      <c r="C641" s="71"/>
      <c r="D641" s="71"/>
      <c r="E641" s="71"/>
      <c r="F641" s="139"/>
      <c r="G641" s="179">
        <v>2017</v>
      </c>
      <c r="H641" s="179"/>
      <c r="I641" s="130"/>
      <c r="J641" s="179">
        <v>2018</v>
      </c>
      <c r="K641" s="179"/>
      <c r="L641" s="130"/>
      <c r="M641" s="179" t="s">
        <v>114</v>
      </c>
      <c r="N641" s="179"/>
      <c r="O641" s="2"/>
      <c r="P641" s="2"/>
    </row>
    <row r="642" spans="1:26" ht="30" customHeight="1" x14ac:dyDescent="0.25">
      <c r="A642" s="2"/>
      <c r="B642" s="138" t="s">
        <v>59</v>
      </c>
      <c r="C642" s="133"/>
      <c r="D642" s="133"/>
      <c r="E642" s="133"/>
      <c r="F642" s="140"/>
      <c r="G642" s="119" t="s">
        <v>21</v>
      </c>
      <c r="H642" s="132" t="s">
        <v>94</v>
      </c>
      <c r="I642" s="134"/>
      <c r="J642" s="119" t="s">
        <v>21</v>
      </c>
      <c r="K642" s="132" t="s">
        <v>94</v>
      </c>
      <c r="L642" s="134"/>
      <c r="M642" s="119" t="s">
        <v>21</v>
      </c>
      <c r="N642" s="132" t="s">
        <v>94</v>
      </c>
      <c r="O642" s="52"/>
      <c r="P642" s="2"/>
      <c r="W642" s="16"/>
      <c r="X642" s="16"/>
      <c r="Y642" s="16"/>
      <c r="Z642" s="16"/>
    </row>
    <row r="643" spans="1:26" s="137" customFormat="1" ht="15" customHeight="1" x14ac:dyDescent="0.2">
      <c r="A643" s="135"/>
      <c r="B643" s="95" t="s">
        <v>50</v>
      </c>
      <c r="C643" s="95"/>
      <c r="D643" s="95"/>
      <c r="E643" s="95"/>
      <c r="F643" s="95"/>
      <c r="G643" s="99">
        <v>3.772414862281019</v>
      </c>
      <c r="H643" s="99">
        <v>0</v>
      </c>
      <c r="I643" s="99"/>
      <c r="J643" s="99">
        <v>5</v>
      </c>
      <c r="K643" s="99">
        <v>1</v>
      </c>
      <c r="L643" s="99"/>
      <c r="M643" s="99">
        <v>5.4249547920434003</v>
      </c>
      <c r="N643" s="99">
        <v>1</v>
      </c>
      <c r="O643" s="135"/>
      <c r="P643" s="135"/>
      <c r="Q643" s="136"/>
      <c r="R643" s="136"/>
      <c r="S643" s="136"/>
      <c r="T643" s="136"/>
      <c r="U643" s="136"/>
      <c r="V643" s="136"/>
      <c r="W643" s="136"/>
      <c r="X643" s="136"/>
      <c r="Y643" s="136"/>
      <c r="Z643" s="136"/>
    </row>
    <row r="644" spans="1:26" ht="15" customHeight="1" x14ac:dyDescent="0.2">
      <c r="A644" s="2"/>
      <c r="B644" s="106" t="s">
        <v>95</v>
      </c>
      <c r="C644" s="95"/>
      <c r="D644" s="95"/>
      <c r="E644" s="95"/>
      <c r="F644" s="95"/>
      <c r="G644" s="99">
        <v>49</v>
      </c>
      <c r="H644" s="99">
        <v>62</v>
      </c>
      <c r="I644" s="99"/>
      <c r="J644" s="99">
        <v>51.104069211810263</v>
      </c>
      <c r="K644" s="99">
        <v>82</v>
      </c>
      <c r="L644" s="99"/>
      <c r="M644" s="99">
        <v>55</v>
      </c>
      <c r="N644" s="99">
        <v>98</v>
      </c>
      <c r="O644" s="2"/>
      <c r="P644" s="2"/>
      <c r="W644" s="16"/>
      <c r="X644" s="16"/>
      <c r="Y644" s="16"/>
      <c r="Z644" s="16"/>
    </row>
    <row r="645" spans="1:26" ht="15" customHeight="1" x14ac:dyDescent="0.2">
      <c r="A645" s="2"/>
      <c r="B645" s="106" t="s">
        <v>70</v>
      </c>
      <c r="C645" s="95"/>
      <c r="D645" s="95"/>
      <c r="E645" s="95"/>
      <c r="F645" s="95"/>
      <c r="G645" s="99">
        <v>9.100304893803937</v>
      </c>
      <c r="H645" s="99">
        <v>38</v>
      </c>
      <c r="I645" s="105"/>
      <c r="J645" s="99">
        <v>6</v>
      </c>
      <c r="K645" s="99">
        <v>17</v>
      </c>
      <c r="L645" s="105"/>
      <c r="M645" s="99">
        <v>2.4974341430037637</v>
      </c>
      <c r="N645" s="99">
        <v>1</v>
      </c>
      <c r="O645" s="2"/>
      <c r="P645" s="2"/>
      <c r="W645" s="16"/>
      <c r="X645" s="16"/>
      <c r="Y645" s="16"/>
      <c r="Z645" s="16"/>
    </row>
    <row r="646" spans="1:26" ht="15" customHeight="1" x14ac:dyDescent="0.2">
      <c r="A646" s="2"/>
      <c r="B646" s="95" t="s">
        <v>49</v>
      </c>
      <c r="C646" s="95"/>
      <c r="D646" s="95"/>
      <c r="E646" s="95"/>
      <c r="F646" s="95"/>
      <c r="G646" s="99">
        <v>38</v>
      </c>
      <c r="H646" s="99">
        <v>0</v>
      </c>
      <c r="I646" s="99"/>
      <c r="J646" s="99">
        <v>37.674161259493985</v>
      </c>
      <c r="K646" s="99">
        <v>0</v>
      </c>
      <c r="L646" s="99"/>
      <c r="M646" s="99">
        <v>37.583695811543919</v>
      </c>
      <c r="N646" s="99">
        <v>0</v>
      </c>
      <c r="O646" s="2"/>
      <c r="P646" s="2"/>
      <c r="W646" s="16"/>
      <c r="X646" s="16"/>
      <c r="Y646" s="16"/>
      <c r="Z646" s="16"/>
    </row>
    <row r="647" spans="1:26" ht="15" customHeight="1" x14ac:dyDescent="0.2">
      <c r="A647" s="2"/>
      <c r="B647" s="19" t="s">
        <v>123</v>
      </c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2"/>
      <c r="N647" s="2"/>
      <c r="O647" s="2"/>
      <c r="P647" s="2"/>
      <c r="W647" s="16"/>
      <c r="X647" s="16"/>
      <c r="Y647" s="16"/>
      <c r="Z647" s="16"/>
    </row>
    <row r="648" spans="1:26" ht="15" customHeight="1" x14ac:dyDescent="0.2">
      <c r="A648" s="2"/>
      <c r="B648" s="19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2"/>
      <c r="N648" s="2"/>
      <c r="O648" s="2"/>
      <c r="P648" s="2"/>
    </row>
    <row r="649" spans="1:26" x14ac:dyDescent="0.2">
      <c r="A649" s="2"/>
      <c r="B649" s="43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26" x14ac:dyDescent="0.2">
      <c r="A650" s="2"/>
      <c r="B650" s="43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26" x14ac:dyDescent="0.2">
      <c r="A651" s="2"/>
      <c r="B651" s="43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26" x14ac:dyDescent="0.2">
      <c r="A652" s="2"/>
      <c r="B652" s="43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26" x14ac:dyDescent="0.2">
      <c r="A653" s="2"/>
      <c r="B653" s="43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26" x14ac:dyDescent="0.2">
      <c r="A654" s="2"/>
      <c r="B654" s="43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26" x14ac:dyDescent="0.2">
      <c r="A655" s="2"/>
      <c r="B655" s="43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26" x14ac:dyDescent="0.2">
      <c r="A656" s="2"/>
      <c r="B656" s="43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x14ac:dyDescent="0.2">
      <c r="A657" s="2"/>
      <c r="B657" s="43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x14ac:dyDescent="0.2">
      <c r="A658" s="2"/>
      <c r="B658" s="43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x14ac:dyDescent="0.2">
      <c r="A659" s="2"/>
      <c r="B659" s="43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x14ac:dyDescent="0.2">
      <c r="A660" s="2"/>
      <c r="B660" s="43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x14ac:dyDescent="0.2">
      <c r="A661" s="2"/>
      <c r="B661" s="43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x14ac:dyDescent="0.2">
      <c r="A662" s="2"/>
      <c r="B662" s="43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x14ac:dyDescent="0.2">
      <c r="A663" s="2"/>
      <c r="B663" s="43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x14ac:dyDescent="0.2">
      <c r="A664" s="2"/>
      <c r="B664" s="43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x14ac:dyDescent="0.2">
      <c r="A665" s="2"/>
      <c r="B665" s="43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x14ac:dyDescent="0.2">
      <c r="A666" s="2"/>
      <c r="B666" s="43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x14ac:dyDescent="0.2">
      <c r="A667" s="2"/>
      <c r="B667" s="43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x14ac:dyDescent="0.2">
      <c r="A668" s="2"/>
      <c r="B668" s="43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x14ac:dyDescent="0.2">
      <c r="A669" s="2"/>
      <c r="B669" s="43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x14ac:dyDescent="0.2">
      <c r="A670" s="2"/>
      <c r="B670" s="43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x14ac:dyDescent="0.2">
      <c r="A671" s="2"/>
      <c r="B671" s="43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x14ac:dyDescent="0.2">
      <c r="A672" s="2"/>
      <c r="B672" s="43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x14ac:dyDescent="0.2">
      <c r="A673" s="2"/>
      <c r="B673" s="43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x14ac:dyDescent="0.2">
      <c r="A674" s="2"/>
      <c r="B674" s="43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x14ac:dyDescent="0.2">
      <c r="A675" s="2"/>
      <c r="B675" s="43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x14ac:dyDescent="0.2">
      <c r="A676" s="2"/>
      <c r="B676" s="43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x14ac:dyDescent="0.2">
      <c r="A677" s="2"/>
      <c r="B677" s="43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x14ac:dyDescent="0.2">
      <c r="A678" s="2"/>
      <c r="B678" s="35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x14ac:dyDescent="0.2">
      <c r="A679" s="65"/>
      <c r="B679" s="66" t="s">
        <v>0</v>
      </c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33" customHeight="1" x14ac:dyDescent="0.2">
      <c r="A680" s="8"/>
      <c r="B680" s="8" t="s">
        <v>14</v>
      </c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15" customHeight="1" x14ac:dyDescent="0.2">
      <c r="A681" s="1"/>
      <c r="B681" s="7" t="s">
        <v>116</v>
      </c>
      <c r="C681" s="12">
        <v>2015</v>
      </c>
      <c r="D681" s="12">
        <v>2016</v>
      </c>
      <c r="E681" s="12">
        <v>2017</v>
      </c>
      <c r="F681" s="12">
        <v>2018</v>
      </c>
      <c r="G681" s="12" t="s">
        <v>68</v>
      </c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15" customHeight="1" x14ac:dyDescent="0.2">
      <c r="A682" s="1"/>
      <c r="B682" s="13" t="s">
        <v>20</v>
      </c>
      <c r="C682" s="44">
        <v>72000000000</v>
      </c>
      <c r="D682" s="44">
        <v>66000000000</v>
      </c>
      <c r="E682" s="44">
        <v>60000000000</v>
      </c>
      <c r="F682" s="44">
        <v>54000000000</v>
      </c>
      <c r="G682" s="44">
        <v>48000000000</v>
      </c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15" customHeight="1" x14ac:dyDescent="0.2">
      <c r="A683" s="1"/>
      <c r="B683" s="13" t="s">
        <v>21</v>
      </c>
      <c r="C683" s="44">
        <v>69000000000</v>
      </c>
      <c r="D683" s="44">
        <v>64000000000</v>
      </c>
      <c r="E683" s="44">
        <v>58000000000</v>
      </c>
      <c r="F683" s="44">
        <v>52000000000</v>
      </c>
      <c r="G683" s="44">
        <v>46000000000</v>
      </c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15" customHeight="1" x14ac:dyDescent="0.2">
      <c r="A684" s="1"/>
      <c r="B684" s="13" t="s">
        <v>19</v>
      </c>
      <c r="C684" s="44">
        <f>SUM(C682:C683)</f>
        <v>141000000000</v>
      </c>
      <c r="D684" s="44">
        <f t="shared" ref="D684:G684" si="10">SUM(D682:D683)</f>
        <v>130000000000</v>
      </c>
      <c r="E684" s="44">
        <f t="shared" si="10"/>
        <v>118000000000</v>
      </c>
      <c r="F684" s="44">
        <f t="shared" si="10"/>
        <v>106000000000</v>
      </c>
      <c r="G684" s="44">
        <f t="shared" si="10"/>
        <v>94000000000</v>
      </c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15" customHeight="1" x14ac:dyDescent="0.2">
      <c r="A685" s="1"/>
      <c r="B685" s="18" t="s">
        <v>122</v>
      </c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x14ac:dyDescent="0.2">
      <c r="A718" s="1"/>
      <c r="B718" s="3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x14ac:dyDescent="0.2">
      <c r="A719" s="64"/>
      <c r="B719" s="67" t="s">
        <v>0</v>
      </c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33" customHeight="1" x14ac:dyDescent="0.2">
      <c r="A720" s="10"/>
      <c r="B720" s="10" t="s">
        <v>15</v>
      </c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5" customHeight="1" x14ac:dyDescent="0.2">
      <c r="A721" s="2"/>
      <c r="B721" s="11" t="s">
        <v>116</v>
      </c>
      <c r="C721" s="21">
        <v>2015</v>
      </c>
      <c r="D721" s="21">
        <v>2016</v>
      </c>
      <c r="E721" s="21">
        <v>2017</v>
      </c>
      <c r="F721" s="21">
        <v>2018</v>
      </c>
      <c r="G721" s="21" t="s">
        <v>68</v>
      </c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5" customHeight="1" x14ac:dyDescent="0.2">
      <c r="A722" s="2"/>
      <c r="B722" s="22" t="s">
        <v>53</v>
      </c>
      <c r="C722" s="45">
        <v>50000000000</v>
      </c>
      <c r="D722" s="45">
        <v>50700000000</v>
      </c>
      <c r="E722" s="45">
        <v>47500000000</v>
      </c>
      <c r="F722" s="45">
        <v>44000000000</v>
      </c>
      <c r="G722" s="45">
        <v>39500000000</v>
      </c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5" customHeight="1" x14ac:dyDescent="0.2">
      <c r="A723" s="2"/>
      <c r="B723" s="22" t="s">
        <v>54</v>
      </c>
      <c r="C723" s="45">
        <v>13900000000</v>
      </c>
      <c r="D723" s="45">
        <v>8300000000</v>
      </c>
      <c r="E723" s="45">
        <v>6900000000</v>
      </c>
      <c r="F723" s="45">
        <v>5100000000</v>
      </c>
      <c r="G723" s="45">
        <v>4500000000</v>
      </c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5" customHeight="1" x14ac:dyDescent="0.2">
      <c r="A724" s="2"/>
      <c r="B724" s="22" t="s">
        <v>55</v>
      </c>
      <c r="C724" s="45">
        <v>5400000000</v>
      </c>
      <c r="D724" s="45">
        <v>5100000000</v>
      </c>
      <c r="E724" s="45">
        <v>4000000000</v>
      </c>
      <c r="F724" s="45">
        <v>3000000000</v>
      </c>
      <c r="G724" s="45">
        <v>2300000000</v>
      </c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5" customHeight="1" x14ac:dyDescent="0.2">
      <c r="A725" s="2"/>
      <c r="B725" s="22" t="s">
        <v>56</v>
      </c>
      <c r="C725" s="45">
        <v>69300000000</v>
      </c>
      <c r="D725" s="45">
        <v>64100000000</v>
      </c>
      <c r="E725" s="45">
        <v>58400000000</v>
      </c>
      <c r="F725" s="45">
        <v>52100000000</v>
      </c>
      <c r="G725" s="45">
        <v>46300000000</v>
      </c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5" customHeight="1" x14ac:dyDescent="0.2">
      <c r="A726" s="2"/>
      <c r="B726" s="19" t="s">
        <v>123</v>
      </c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x14ac:dyDescent="0.2">
      <c r="A758" s="2"/>
      <c r="B758" s="35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x14ac:dyDescent="0.2">
      <c r="A759" s="65"/>
      <c r="B759" s="66" t="s">
        <v>0</v>
      </c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33" customHeight="1" x14ac:dyDescent="0.2">
      <c r="A760" s="8"/>
      <c r="B760" s="8" t="s">
        <v>16</v>
      </c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15" customHeight="1" x14ac:dyDescent="0.2">
      <c r="A761" s="1"/>
      <c r="B761" s="7" t="s">
        <v>51</v>
      </c>
      <c r="C761" s="12">
        <v>2009</v>
      </c>
      <c r="D761" s="12">
        <v>2010</v>
      </c>
      <c r="E761" s="12">
        <v>2011</v>
      </c>
      <c r="F761" s="12">
        <v>2012</v>
      </c>
      <c r="G761" s="12">
        <v>2013</v>
      </c>
      <c r="H761" s="12">
        <v>2014</v>
      </c>
      <c r="I761" s="12">
        <v>2015</v>
      </c>
      <c r="J761" s="12">
        <v>2016</v>
      </c>
      <c r="K761" s="12">
        <v>2017</v>
      </c>
      <c r="L761" s="12">
        <v>2018</v>
      </c>
      <c r="M761" s="12" t="s">
        <v>68</v>
      </c>
      <c r="N761" s="1"/>
      <c r="O761" s="1"/>
      <c r="P761" s="1"/>
    </row>
    <row r="762" spans="1:16" ht="15" customHeight="1" x14ac:dyDescent="0.2">
      <c r="A762" s="1"/>
      <c r="B762" s="13" t="s">
        <v>19</v>
      </c>
      <c r="C762" s="46">
        <v>9100000</v>
      </c>
      <c r="D762" s="46">
        <v>9500000</v>
      </c>
      <c r="E762" s="46">
        <v>9700000</v>
      </c>
      <c r="F762" s="46">
        <v>9500000</v>
      </c>
      <c r="G762" s="46">
        <v>9300000</v>
      </c>
      <c r="H762" s="46">
        <v>8800000</v>
      </c>
      <c r="I762" s="46">
        <v>8100000</v>
      </c>
      <c r="J762" s="46">
        <v>7200000</v>
      </c>
      <c r="K762" s="46">
        <v>6100000</v>
      </c>
      <c r="L762" s="46">
        <v>5200000</v>
      </c>
      <c r="M762" s="46">
        <v>4500000</v>
      </c>
      <c r="N762" s="1"/>
      <c r="O762" s="1"/>
      <c r="P762" s="1"/>
    </row>
    <row r="763" spans="1:16" ht="15" customHeight="1" x14ac:dyDescent="0.2">
      <c r="A763" s="1"/>
      <c r="B763" s="13" t="s">
        <v>57</v>
      </c>
      <c r="C763" s="46">
        <v>700000</v>
      </c>
      <c r="D763" s="46">
        <v>400000</v>
      </c>
      <c r="E763" s="46">
        <v>200000</v>
      </c>
      <c r="F763" s="46">
        <v>-200000</v>
      </c>
      <c r="G763" s="46">
        <v>-200000</v>
      </c>
      <c r="H763" s="46">
        <v>-500000</v>
      </c>
      <c r="I763" s="46">
        <v>-700000</v>
      </c>
      <c r="J763" s="46">
        <v>-900000</v>
      </c>
      <c r="K763" s="46">
        <v>-1100000</v>
      </c>
      <c r="L763" s="46">
        <v>-900000</v>
      </c>
      <c r="M763" s="46">
        <v>-700000</v>
      </c>
      <c r="N763" s="1"/>
      <c r="O763" s="1"/>
      <c r="P763" s="1"/>
    </row>
    <row r="764" spans="1:16" ht="15" customHeight="1" x14ac:dyDescent="0.2">
      <c r="A764" s="1"/>
      <c r="B764" s="18" t="s">
        <v>123</v>
      </c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x14ac:dyDescent="0.2">
      <c r="A798" s="1"/>
      <c r="B798" s="3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x14ac:dyDescent="0.2">
      <c r="A799" s="64"/>
      <c r="B799" s="67" t="s">
        <v>0</v>
      </c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33" customHeight="1" x14ac:dyDescent="0.2">
      <c r="A800" s="10"/>
      <c r="B800" s="10" t="s">
        <v>97</v>
      </c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22" s="33" customFormat="1" ht="15" customHeight="1" x14ac:dyDescent="0.2">
      <c r="A801" s="11"/>
      <c r="B801" s="155" t="s">
        <v>59</v>
      </c>
      <c r="C801" s="155"/>
      <c r="D801" s="141">
        <v>2018</v>
      </c>
      <c r="E801" s="156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32"/>
      <c r="R801" s="32"/>
      <c r="S801" s="32"/>
      <c r="T801" s="32"/>
      <c r="U801" s="32"/>
      <c r="V801" s="32"/>
    </row>
    <row r="802" spans="1:22" s="33" customFormat="1" ht="15" customHeight="1" x14ac:dyDescent="0.2">
      <c r="A802" s="11"/>
      <c r="B802" s="22" t="s">
        <v>101</v>
      </c>
      <c r="C802" s="22"/>
      <c r="D802" s="157">
        <v>42</v>
      </c>
      <c r="E802" s="158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32"/>
      <c r="R802" s="32"/>
      <c r="S802" s="32"/>
      <c r="T802" s="32"/>
      <c r="U802" s="32"/>
      <c r="V802" s="32"/>
    </row>
    <row r="803" spans="1:22" s="33" customFormat="1" ht="15" customHeight="1" x14ac:dyDescent="0.2">
      <c r="A803" s="11"/>
      <c r="B803" s="22" t="s">
        <v>102</v>
      </c>
      <c r="C803" s="22"/>
      <c r="D803" s="157">
        <v>40</v>
      </c>
      <c r="E803" s="158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32"/>
      <c r="R803" s="32"/>
      <c r="S803" s="32"/>
      <c r="T803" s="32"/>
      <c r="U803" s="32"/>
      <c r="V803" s="32"/>
    </row>
    <row r="804" spans="1:22" s="33" customFormat="1" ht="15" customHeight="1" x14ac:dyDescent="0.2">
      <c r="A804" s="11"/>
      <c r="B804" s="22" t="s">
        <v>103</v>
      </c>
      <c r="C804" s="22"/>
      <c r="D804" s="157">
        <v>17</v>
      </c>
      <c r="E804" s="158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32"/>
      <c r="R804" s="32"/>
      <c r="S804" s="32"/>
      <c r="T804" s="32"/>
      <c r="U804" s="32"/>
      <c r="V804" s="32"/>
    </row>
    <row r="805" spans="1:22" s="33" customFormat="1" ht="15" customHeight="1" x14ac:dyDescent="0.2">
      <c r="A805" s="11"/>
      <c r="B805" s="22" t="s">
        <v>104</v>
      </c>
      <c r="C805" s="22"/>
      <c r="D805" s="157">
        <v>1</v>
      </c>
      <c r="E805" s="158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32"/>
      <c r="R805" s="32"/>
      <c r="S805" s="32"/>
      <c r="T805" s="32"/>
      <c r="U805" s="32"/>
      <c r="V805" s="32"/>
    </row>
    <row r="806" spans="1:22" x14ac:dyDescent="0.2">
      <c r="A806" s="2"/>
      <c r="B806" s="2"/>
      <c r="C806" s="2"/>
      <c r="D806" s="69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22" x14ac:dyDescent="0.2">
      <c r="A807" s="2"/>
      <c r="B807" s="2"/>
      <c r="C807" s="2"/>
      <c r="D807" s="69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22" x14ac:dyDescent="0.2">
      <c r="A808" s="2"/>
      <c r="B808" s="35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22" x14ac:dyDescent="0.2">
      <c r="A809" s="2"/>
      <c r="B809" s="35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22" x14ac:dyDescent="0.2">
      <c r="A810" s="2"/>
      <c r="B810" s="35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22" x14ac:dyDescent="0.2">
      <c r="A811" s="2"/>
      <c r="B811" s="35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22" x14ac:dyDescent="0.2">
      <c r="A812" s="2"/>
      <c r="B812" s="35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22" x14ac:dyDescent="0.2">
      <c r="A813" s="2"/>
      <c r="B813" s="35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22" x14ac:dyDescent="0.2">
      <c r="A814" s="2"/>
      <c r="B814" s="35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22" x14ac:dyDescent="0.2">
      <c r="A815" s="2"/>
      <c r="B815" s="35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22" x14ac:dyDescent="0.2">
      <c r="A816" s="2"/>
      <c r="B816" s="35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x14ac:dyDescent="0.2">
      <c r="A817" s="2"/>
      <c r="B817" s="35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x14ac:dyDescent="0.2">
      <c r="A818" s="2"/>
      <c r="B818" s="35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x14ac:dyDescent="0.2">
      <c r="A819" s="2"/>
      <c r="B819" s="35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x14ac:dyDescent="0.2">
      <c r="A820" s="2"/>
      <c r="B820" s="35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x14ac:dyDescent="0.2">
      <c r="A821" s="2"/>
      <c r="B821" s="35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x14ac:dyDescent="0.2">
      <c r="A822" s="2"/>
      <c r="B822" s="35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x14ac:dyDescent="0.2">
      <c r="A823" s="2"/>
      <c r="B823" s="35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x14ac:dyDescent="0.2">
      <c r="A824" s="2"/>
      <c r="B824" s="35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x14ac:dyDescent="0.2">
      <c r="A825" s="2"/>
      <c r="B825" s="35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x14ac:dyDescent="0.2">
      <c r="A826" s="2"/>
      <c r="B826" s="35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x14ac:dyDescent="0.2">
      <c r="A827" s="2"/>
      <c r="B827" s="35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x14ac:dyDescent="0.2">
      <c r="A828" s="2"/>
      <c r="B828" s="35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x14ac:dyDescent="0.2">
      <c r="A829" s="2"/>
      <c r="B829" s="35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x14ac:dyDescent="0.2">
      <c r="A830" s="2"/>
      <c r="B830" s="35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x14ac:dyDescent="0.2">
      <c r="A831" s="2"/>
      <c r="B831" s="35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x14ac:dyDescent="0.2">
      <c r="A832" s="2"/>
      <c r="B832" s="35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x14ac:dyDescent="0.2">
      <c r="A833" s="2"/>
      <c r="B833" s="35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x14ac:dyDescent="0.2">
      <c r="A834" s="2"/>
      <c r="B834" s="35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x14ac:dyDescent="0.2">
      <c r="A835" s="2"/>
      <c r="B835" s="35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x14ac:dyDescent="0.2">
      <c r="A836" s="2"/>
      <c r="B836" s="35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x14ac:dyDescent="0.2">
      <c r="A837" s="2"/>
      <c r="B837" s="35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x14ac:dyDescent="0.2">
      <c r="A838" s="2"/>
      <c r="B838" s="35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x14ac:dyDescent="0.2">
      <c r="A839" s="65"/>
      <c r="B839" s="66" t="s">
        <v>0</v>
      </c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33" customHeight="1" x14ac:dyDescent="0.2">
      <c r="A840" s="8"/>
      <c r="B840" s="8" t="s">
        <v>113</v>
      </c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15" customHeight="1" x14ac:dyDescent="0.2">
      <c r="A841" s="1"/>
      <c r="B841" s="7"/>
      <c r="C841" s="12">
        <v>2009</v>
      </c>
      <c r="D841" s="12">
        <v>2010</v>
      </c>
      <c r="E841" s="12">
        <v>2011</v>
      </c>
      <c r="F841" s="12">
        <v>2012</v>
      </c>
      <c r="G841" s="12">
        <v>2013</v>
      </c>
      <c r="H841" s="12">
        <v>2014</v>
      </c>
      <c r="I841" s="12">
        <v>2015</v>
      </c>
      <c r="J841" s="12">
        <v>2016</v>
      </c>
      <c r="K841" s="12">
        <v>2017</v>
      </c>
      <c r="L841" s="12">
        <v>2018</v>
      </c>
      <c r="M841" s="12" t="s">
        <v>69</v>
      </c>
      <c r="N841" s="123"/>
      <c r="O841" s="1"/>
      <c r="P841" s="1"/>
    </row>
    <row r="842" spans="1:16" ht="15" customHeight="1" x14ac:dyDescent="0.2">
      <c r="A842" s="1"/>
      <c r="B842" s="13" t="s">
        <v>120</v>
      </c>
      <c r="C842" s="14">
        <v>108.3</v>
      </c>
      <c r="D842" s="14">
        <v>108.8</v>
      </c>
      <c r="E842" s="14">
        <v>114.1</v>
      </c>
      <c r="F842" s="14">
        <v>113.2</v>
      </c>
      <c r="G842" s="14">
        <v>115.2</v>
      </c>
      <c r="H842" s="14">
        <v>112.6</v>
      </c>
      <c r="I842" s="14">
        <v>113.8</v>
      </c>
      <c r="J842" s="14">
        <v>129.9</v>
      </c>
      <c r="K842" s="14">
        <v>135</v>
      </c>
      <c r="L842" s="14">
        <v>137</v>
      </c>
      <c r="M842" s="14">
        <v>139</v>
      </c>
      <c r="N842" s="125"/>
      <c r="O842" s="1"/>
      <c r="P842" s="1"/>
    </row>
    <row r="843" spans="1:16" ht="15" customHeight="1" x14ac:dyDescent="0.2">
      <c r="A843" s="1"/>
      <c r="B843" s="13" t="s">
        <v>58</v>
      </c>
      <c r="C843" s="37">
        <v>1.32</v>
      </c>
      <c r="D843" s="37">
        <v>1.33</v>
      </c>
      <c r="E843" s="37">
        <v>1.42</v>
      </c>
      <c r="F843" s="37">
        <v>1.41</v>
      </c>
      <c r="G843" s="37">
        <v>1.43</v>
      </c>
      <c r="H843" s="37">
        <v>1.39</v>
      </c>
      <c r="I843" s="37">
        <v>1.39</v>
      </c>
      <c r="J843" s="37">
        <v>1.57</v>
      </c>
      <c r="K843" s="37">
        <v>1.63</v>
      </c>
      <c r="L843" s="37">
        <v>1.65</v>
      </c>
      <c r="M843" s="37">
        <v>1.67</v>
      </c>
      <c r="N843" s="126"/>
      <c r="O843" s="1"/>
      <c r="P843" s="1"/>
    </row>
    <row r="844" spans="1:16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x14ac:dyDescent="0.2">
      <c r="A878" s="1"/>
      <c r="B878" s="3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s="16" customFormat="1" x14ac:dyDescent="0.2">
      <c r="A879" s="64"/>
      <c r="B879" s="67" t="s">
        <v>0</v>
      </c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s="16" customFormat="1" ht="33" customHeight="1" x14ac:dyDescent="0.2">
      <c r="A880" s="10"/>
      <c r="B880" s="68" t="s">
        <v>112</v>
      </c>
      <c r="C880" s="50"/>
      <c r="D880" s="50"/>
      <c r="E880" s="50"/>
      <c r="F880" s="50"/>
      <c r="G880" s="50"/>
      <c r="H880" s="50"/>
      <c r="I880" s="50"/>
      <c r="J880" s="50"/>
      <c r="K880" s="2"/>
      <c r="L880" s="2"/>
      <c r="M880" s="2"/>
      <c r="N880" s="2"/>
      <c r="O880" s="2"/>
      <c r="P880" s="2"/>
    </row>
    <row r="881" spans="1:16" s="32" customFormat="1" ht="15" customHeight="1" x14ac:dyDescent="0.2">
      <c r="A881" s="11"/>
      <c r="B881" s="68"/>
      <c r="C881" s="74"/>
      <c r="D881" s="74"/>
      <c r="E881" s="180">
        <v>2017</v>
      </c>
      <c r="F881" s="180"/>
      <c r="G881" s="180">
        <v>2018</v>
      </c>
      <c r="H881" s="180"/>
      <c r="I881" s="180" t="s">
        <v>72</v>
      </c>
      <c r="J881" s="180"/>
      <c r="K881" s="11"/>
      <c r="L881" s="11"/>
      <c r="M881" s="11"/>
      <c r="N881" s="11"/>
      <c r="O881" s="11"/>
      <c r="P881" s="11"/>
    </row>
    <row r="882" spans="1:16" s="32" customFormat="1" ht="15" customHeight="1" x14ac:dyDescent="0.2">
      <c r="A882" s="11"/>
      <c r="B882" s="141"/>
      <c r="C882" s="142"/>
      <c r="D882" s="142"/>
      <c r="E882" s="78" t="s">
        <v>51</v>
      </c>
      <c r="F882" s="114" t="s">
        <v>27</v>
      </c>
      <c r="G882" s="78" t="s">
        <v>51</v>
      </c>
      <c r="H882" s="114" t="s">
        <v>27</v>
      </c>
      <c r="I882" s="78" t="s">
        <v>51</v>
      </c>
      <c r="J882" s="114" t="s">
        <v>27</v>
      </c>
      <c r="K882" s="11"/>
      <c r="L882" s="11"/>
      <c r="M882" s="11"/>
      <c r="N882" s="11"/>
      <c r="O882" s="11"/>
      <c r="P882" s="11"/>
    </row>
    <row r="883" spans="1:16" s="32" customFormat="1" ht="15" customHeight="1" x14ac:dyDescent="0.2">
      <c r="A883" s="11"/>
      <c r="B883" s="84" t="s">
        <v>73</v>
      </c>
      <c r="C883" s="84"/>
      <c r="D883" s="84"/>
      <c r="E883" s="79">
        <f>E884+E885</f>
        <v>109.69999999999999</v>
      </c>
      <c r="F883" s="115"/>
      <c r="G883" s="79">
        <f>G884+G885</f>
        <v>107.5</v>
      </c>
      <c r="H883" s="115"/>
      <c r="I883" s="79">
        <f>I884+I885</f>
        <v>106.9</v>
      </c>
      <c r="J883" s="115"/>
      <c r="K883" s="11"/>
      <c r="L883" s="11"/>
      <c r="M883" s="11"/>
      <c r="N883" s="11"/>
      <c r="O883" s="11"/>
      <c r="P883" s="11"/>
    </row>
    <row r="884" spans="1:16" s="32" customFormat="1" ht="15" customHeight="1" x14ac:dyDescent="0.2">
      <c r="A884" s="11"/>
      <c r="B884" s="173" t="s">
        <v>80</v>
      </c>
      <c r="C884" s="86" t="s">
        <v>74</v>
      </c>
      <c r="D884" s="84"/>
      <c r="E884" s="107">
        <v>44.9</v>
      </c>
      <c r="F884" s="114">
        <v>41</v>
      </c>
      <c r="G884" s="107">
        <v>50.5</v>
      </c>
      <c r="H884" s="114">
        <v>47</v>
      </c>
      <c r="I884" s="107">
        <v>52</v>
      </c>
      <c r="J884" s="114">
        <v>49</v>
      </c>
      <c r="K884" s="11"/>
      <c r="L884" s="11"/>
      <c r="M884" s="11"/>
      <c r="N884" s="11"/>
      <c r="O884" s="11"/>
      <c r="P884" s="11"/>
    </row>
    <row r="885" spans="1:16" s="32" customFormat="1" ht="15" customHeight="1" x14ac:dyDescent="0.2">
      <c r="A885" s="11"/>
      <c r="B885" s="174"/>
      <c r="C885" s="86" t="s">
        <v>75</v>
      </c>
      <c r="D885" s="86"/>
      <c r="E885" s="107">
        <v>64.8</v>
      </c>
      <c r="F885" s="114">
        <v>59</v>
      </c>
      <c r="G885" s="107">
        <v>57</v>
      </c>
      <c r="H885" s="114">
        <v>53</v>
      </c>
      <c r="I885" s="107">
        <v>54.9</v>
      </c>
      <c r="J885" s="114">
        <v>51</v>
      </c>
      <c r="K885" s="11"/>
      <c r="L885" s="11"/>
      <c r="M885" s="11"/>
      <c r="N885" s="11"/>
      <c r="O885" s="11"/>
      <c r="P885" s="11"/>
    </row>
    <row r="886" spans="1:16" s="32" customFormat="1" ht="15" customHeight="1" x14ac:dyDescent="0.2">
      <c r="A886" s="11"/>
      <c r="B886" s="173" t="s">
        <v>81</v>
      </c>
      <c r="C886" s="86" t="s">
        <v>35</v>
      </c>
      <c r="D886" s="86"/>
      <c r="E886" s="107">
        <v>81.599999999999994</v>
      </c>
      <c r="F886" s="114">
        <v>74</v>
      </c>
      <c r="G886" s="107">
        <v>80</v>
      </c>
      <c r="H886" s="114">
        <v>74</v>
      </c>
      <c r="I886" s="107">
        <v>79.7</v>
      </c>
      <c r="J886" s="114">
        <v>75</v>
      </c>
      <c r="K886" s="11"/>
      <c r="L886" s="11"/>
      <c r="M886" s="11"/>
      <c r="N886" s="11"/>
      <c r="O886" s="11"/>
      <c r="P886" s="11"/>
    </row>
    <row r="887" spans="1:16" s="32" customFormat="1" ht="15" customHeight="1" x14ac:dyDescent="0.2">
      <c r="A887" s="11"/>
      <c r="B887" s="174"/>
      <c r="C887" s="86" t="s">
        <v>36</v>
      </c>
      <c r="D887" s="86"/>
      <c r="E887" s="107">
        <v>28.1</v>
      </c>
      <c r="F887" s="114">
        <v>26</v>
      </c>
      <c r="G887" s="107">
        <v>27.5</v>
      </c>
      <c r="H887" s="114">
        <v>26</v>
      </c>
      <c r="I887" s="107">
        <v>27.2</v>
      </c>
      <c r="J887" s="114">
        <v>25</v>
      </c>
      <c r="K887" s="11"/>
      <c r="L887" s="11"/>
      <c r="M887" s="11"/>
      <c r="N887" s="11"/>
      <c r="O887" s="11"/>
      <c r="P887" s="11"/>
    </row>
    <row r="888" spans="1:16" s="32" customFormat="1" ht="15" customHeight="1" x14ac:dyDescent="0.2">
      <c r="A888" s="11"/>
      <c r="B888" s="173" t="s">
        <v>82</v>
      </c>
      <c r="C888" s="86" t="s">
        <v>76</v>
      </c>
      <c r="D888" s="86"/>
      <c r="E888" s="107">
        <v>69.8</v>
      </c>
      <c r="F888" s="114">
        <v>64</v>
      </c>
      <c r="G888" s="107">
        <v>70.099999999999994</v>
      </c>
      <c r="H888" s="114">
        <v>65</v>
      </c>
      <c r="I888" s="107">
        <v>70</v>
      </c>
      <c r="J888" s="114">
        <v>65</v>
      </c>
      <c r="K888" s="11"/>
      <c r="L888" s="11"/>
      <c r="M888" s="11"/>
      <c r="N888" s="11"/>
      <c r="O888" s="11"/>
      <c r="P888" s="11"/>
    </row>
    <row r="889" spans="1:16" s="32" customFormat="1" ht="15" customHeight="1" x14ac:dyDescent="0.2">
      <c r="A889" s="11"/>
      <c r="B889" s="174"/>
      <c r="C889" s="86" t="s">
        <v>77</v>
      </c>
      <c r="D889" s="86"/>
      <c r="E889" s="107">
        <v>39.9</v>
      </c>
      <c r="F889" s="114">
        <v>36</v>
      </c>
      <c r="G889" s="107">
        <v>37.4</v>
      </c>
      <c r="H889" s="114">
        <v>35</v>
      </c>
      <c r="I889" s="107">
        <v>36.9</v>
      </c>
      <c r="J889" s="114">
        <v>35</v>
      </c>
      <c r="K889" s="11"/>
      <c r="L889" s="11"/>
      <c r="M889" s="11"/>
      <c r="N889" s="11"/>
      <c r="O889" s="11"/>
      <c r="P889" s="11"/>
    </row>
    <row r="890" spans="1:16" s="32" customFormat="1" ht="15" customHeight="1" x14ac:dyDescent="0.2">
      <c r="A890" s="11"/>
      <c r="B890" s="85" t="s">
        <v>78</v>
      </c>
      <c r="C890" s="86"/>
      <c r="D890" s="86"/>
      <c r="E890" s="107">
        <v>0.9</v>
      </c>
      <c r="F890" s="116" t="s">
        <v>83</v>
      </c>
      <c r="G890" s="107">
        <v>1.1000000000000001</v>
      </c>
      <c r="H890" s="116" t="s">
        <v>83</v>
      </c>
      <c r="I890" s="107">
        <v>1.1000000000000001</v>
      </c>
      <c r="J890" s="116" t="s">
        <v>83</v>
      </c>
      <c r="K890" s="11"/>
      <c r="L890" s="11"/>
      <c r="M890" s="11"/>
      <c r="N890" s="11"/>
      <c r="O890" s="11"/>
      <c r="P890" s="11"/>
    </row>
    <row r="891" spans="1:16" s="32" customFormat="1" ht="15" customHeight="1" x14ac:dyDescent="0.2">
      <c r="A891" s="11"/>
      <c r="B891" s="85" t="s">
        <v>79</v>
      </c>
      <c r="C891" s="86"/>
      <c r="D891" s="86"/>
      <c r="E891" s="108" t="s">
        <v>126</v>
      </c>
      <c r="F891" s="116" t="s">
        <v>83</v>
      </c>
      <c r="G891" s="107">
        <v>20.9</v>
      </c>
      <c r="H891" s="116" t="s">
        <v>83</v>
      </c>
      <c r="I891" s="107">
        <v>25.7</v>
      </c>
      <c r="J891" s="116" t="s">
        <v>83</v>
      </c>
      <c r="K891" s="11"/>
      <c r="L891" s="11"/>
      <c r="M891" s="11"/>
      <c r="N891" s="11"/>
      <c r="O891" s="11"/>
      <c r="P891" s="11"/>
    </row>
    <row r="892" spans="1:16" s="32" customFormat="1" ht="15" customHeight="1" x14ac:dyDescent="0.2">
      <c r="A892" s="11"/>
      <c r="B892" s="75" t="s">
        <v>125</v>
      </c>
      <c r="C892" s="143"/>
      <c r="D892" s="143"/>
      <c r="E892" s="39"/>
      <c r="F892" s="40"/>
      <c r="G892" s="39"/>
      <c r="H892" s="40"/>
      <c r="I892" s="39"/>
      <c r="J892" s="40"/>
      <c r="K892" s="11"/>
      <c r="L892" s="144"/>
      <c r="M892" s="11"/>
      <c r="N892" s="145"/>
      <c r="O892" s="11"/>
      <c r="P892" s="11"/>
    </row>
    <row r="893" spans="1:16" s="16" customFormat="1" ht="15" x14ac:dyDescent="0.25">
      <c r="A893" s="2"/>
      <c r="B893" s="20"/>
      <c r="C893" s="2"/>
      <c r="D893" s="3"/>
      <c r="E893" s="2"/>
      <c r="F893" s="4"/>
      <c r="G893" s="2"/>
      <c r="H893" s="3"/>
      <c r="I893" s="2"/>
      <c r="J893" s="4"/>
      <c r="K893" s="2"/>
      <c r="L893" s="2"/>
      <c r="M893" s="2"/>
      <c r="N893" s="2"/>
      <c r="O893" s="2"/>
      <c r="P893" s="2"/>
    </row>
    <row r="894" spans="1:16" s="16" customFormat="1" x14ac:dyDescent="0.2">
      <c r="A894" s="2"/>
      <c r="B894" s="41"/>
      <c r="C894" s="38"/>
      <c r="D894" s="38"/>
      <c r="E894" s="42"/>
      <c r="F894" s="40"/>
      <c r="G894" s="42"/>
      <c r="H894" s="40"/>
      <c r="I894" s="42"/>
      <c r="J894" s="40"/>
      <c r="K894" s="2"/>
      <c r="L894" s="2"/>
      <c r="M894" s="2"/>
      <c r="N894" s="2"/>
      <c r="O894" s="2"/>
      <c r="P894" s="2"/>
    </row>
    <row r="895" spans="1:16" s="16" customFormat="1" x14ac:dyDescent="0.2">
      <c r="A895" s="2"/>
      <c r="B895" s="41"/>
      <c r="C895" s="38"/>
      <c r="D895" s="38"/>
      <c r="E895" s="42"/>
      <c r="F895" s="40"/>
      <c r="G895" s="42"/>
      <c r="H895" s="40"/>
      <c r="I895" s="42"/>
      <c r="J895" s="40"/>
      <c r="K895" s="2"/>
      <c r="L895" s="2"/>
      <c r="M895" s="2"/>
      <c r="N895" s="2"/>
      <c r="O895" s="2"/>
      <c r="P895" s="2"/>
    </row>
    <row r="896" spans="1:16" s="16" customFormat="1" x14ac:dyDescent="0.2">
      <c r="A896" s="2"/>
      <c r="B896" s="41"/>
      <c r="C896" s="38"/>
      <c r="D896" s="38"/>
      <c r="E896" s="42"/>
      <c r="F896" s="40"/>
      <c r="G896" s="42"/>
      <c r="H896" s="40"/>
      <c r="I896" s="42"/>
      <c r="J896" s="40"/>
      <c r="K896" s="2"/>
      <c r="L896" s="2"/>
      <c r="M896" s="2"/>
      <c r="N896" s="2"/>
      <c r="O896" s="2"/>
      <c r="P896" s="2"/>
    </row>
    <row r="897" spans="1:16" s="16" customFormat="1" ht="15" x14ac:dyDescent="0.25">
      <c r="A897" s="2"/>
      <c r="B897" s="20"/>
      <c r="C897" s="38"/>
      <c r="D897" s="38"/>
      <c r="E897" s="39"/>
      <c r="F897" s="40"/>
      <c r="G897" s="39"/>
      <c r="H897" s="40"/>
      <c r="I897" s="39"/>
      <c r="J897" s="40"/>
      <c r="K897" s="2"/>
      <c r="L897" s="2"/>
      <c r="M897" s="2"/>
      <c r="N897" s="2"/>
      <c r="O897" s="2"/>
      <c r="P897" s="2"/>
    </row>
    <row r="898" spans="1:16" s="16" customFormat="1" x14ac:dyDescent="0.2">
      <c r="A898" s="2"/>
      <c r="B898" s="19"/>
      <c r="C898" s="5"/>
      <c r="D898" s="5"/>
      <c r="E898" s="5"/>
      <c r="F898" s="5"/>
      <c r="G898" s="5"/>
      <c r="H898" s="6"/>
      <c r="I898" s="5"/>
      <c r="J898" s="5"/>
      <c r="K898" s="2"/>
      <c r="L898" s="2"/>
      <c r="M898" s="2"/>
      <c r="N898" s="2"/>
      <c r="O898" s="2"/>
      <c r="P898" s="2"/>
    </row>
    <row r="899" spans="1:16" s="16" customFormat="1" x14ac:dyDescent="0.2">
      <c r="A899" s="2"/>
      <c r="B899" s="19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2"/>
      <c r="P899" s="2"/>
    </row>
    <row r="900" spans="1:16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x14ac:dyDescent="0.2">
      <c r="A918" s="2"/>
      <c r="B918" s="35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x14ac:dyDescent="0.2">
      <c r="A919" s="65"/>
      <c r="B919" s="66" t="s">
        <v>0</v>
      </c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33" customHeight="1" x14ac:dyDescent="0.2">
      <c r="A920" s="8"/>
      <c r="B920" s="8" t="s">
        <v>17</v>
      </c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15" customHeight="1" x14ac:dyDescent="0.2">
      <c r="A921" s="1"/>
      <c r="B921" s="7" t="s">
        <v>115</v>
      </c>
      <c r="C921" s="12">
        <v>2012</v>
      </c>
      <c r="D921" s="12">
        <v>2013</v>
      </c>
      <c r="E921" s="12">
        <v>2014</v>
      </c>
      <c r="F921" s="12">
        <v>2015</v>
      </c>
      <c r="G921" s="12">
        <v>2016</v>
      </c>
      <c r="H921" s="12">
        <v>2017</v>
      </c>
      <c r="I921" s="12">
        <v>2018</v>
      </c>
      <c r="J921" s="12" t="s">
        <v>68</v>
      </c>
      <c r="K921" s="1"/>
      <c r="L921" s="1"/>
      <c r="M921" s="1"/>
      <c r="N921" s="1"/>
      <c r="O921" s="1"/>
      <c r="P921" s="1"/>
    </row>
    <row r="922" spans="1:16" ht="15" customHeight="1" x14ac:dyDescent="0.2">
      <c r="A922" s="1"/>
      <c r="B922" s="13" t="s">
        <v>139</v>
      </c>
      <c r="C922" s="48">
        <v>156</v>
      </c>
      <c r="D922" s="48">
        <v>267</v>
      </c>
      <c r="E922" s="48">
        <v>395</v>
      </c>
      <c r="F922" s="48">
        <v>575</v>
      </c>
      <c r="G922" s="48">
        <v>913</v>
      </c>
      <c r="H922" s="48">
        <v>1388</v>
      </c>
      <c r="I922" s="48">
        <v>1993</v>
      </c>
      <c r="J922" s="48">
        <v>2765</v>
      </c>
      <c r="K922" s="1"/>
      <c r="L922" s="1"/>
      <c r="M922" s="1"/>
      <c r="N922" s="1"/>
      <c r="O922" s="1"/>
      <c r="P922" s="1"/>
    </row>
    <row r="923" spans="1:16" ht="15" customHeight="1" x14ac:dyDescent="0.2">
      <c r="A923" s="1"/>
      <c r="B923" s="18" t="s">
        <v>122</v>
      </c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x14ac:dyDescent="0.2">
      <c r="A958" s="1"/>
      <c r="B958" s="3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x14ac:dyDescent="0.2">
      <c r="A959" s="64"/>
      <c r="B959" s="67" t="s">
        <v>0</v>
      </c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33" customHeight="1" x14ac:dyDescent="0.2">
      <c r="A960" s="10"/>
      <c r="B960" s="10" t="s">
        <v>18</v>
      </c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5" customHeight="1" x14ac:dyDescent="0.2">
      <c r="A961" s="2"/>
      <c r="B961" s="11" t="s">
        <v>116</v>
      </c>
      <c r="C961" s="21">
        <v>2008</v>
      </c>
      <c r="D961" s="21">
        <v>2009</v>
      </c>
      <c r="E961" s="21">
        <v>2010</v>
      </c>
      <c r="F961" s="21">
        <v>2011</v>
      </c>
      <c r="G961" s="21">
        <v>2012</v>
      </c>
      <c r="H961" s="21">
        <v>2013</v>
      </c>
      <c r="I961" s="21">
        <v>2014</v>
      </c>
      <c r="J961" s="21">
        <v>2015</v>
      </c>
      <c r="K961" s="21">
        <v>2016</v>
      </c>
      <c r="L961" s="21">
        <v>2017</v>
      </c>
      <c r="M961" s="21">
        <v>2018</v>
      </c>
      <c r="N961" s="2"/>
      <c r="O961" s="2"/>
      <c r="P961" s="2"/>
    </row>
    <row r="962" spans="1:16" ht="15" customHeight="1" x14ac:dyDescent="0.2">
      <c r="A962" s="2"/>
      <c r="B962" s="22" t="s">
        <v>140</v>
      </c>
      <c r="C962" s="23">
        <v>27.8</v>
      </c>
      <c r="D962" s="23">
        <v>34.1</v>
      </c>
      <c r="E962" s="23">
        <v>41.5</v>
      </c>
      <c r="F962" s="23">
        <v>54.9</v>
      </c>
      <c r="G962" s="23">
        <v>59.8</v>
      </c>
      <c r="H962" s="23">
        <v>37.9</v>
      </c>
      <c r="I962" s="23">
        <v>22.34</v>
      </c>
      <c r="J962" s="23">
        <v>16.600000000000001</v>
      </c>
      <c r="K962" s="23">
        <v>12.7</v>
      </c>
      <c r="L962" s="23">
        <v>10.3</v>
      </c>
      <c r="M962" s="23">
        <v>8.9</v>
      </c>
      <c r="N962" s="2"/>
      <c r="O962" s="2"/>
      <c r="P962" s="2"/>
    </row>
    <row r="963" spans="1:16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x14ac:dyDescent="0.2">
      <c r="A989" s="2"/>
      <c r="B989" s="66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22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22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22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22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22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22" x14ac:dyDescent="0.2">
      <c r="A998" s="2"/>
      <c r="B998" s="35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</row>
    <row r="999" spans="1:22" x14ac:dyDescent="0.2">
      <c r="A999" s="65"/>
      <c r="B999" s="66" t="s">
        <v>0</v>
      </c>
      <c r="C999" s="28"/>
      <c r="D999" s="28"/>
      <c r="E999" s="28"/>
      <c r="F999" s="28"/>
      <c r="G999" s="28"/>
      <c r="H999" s="28"/>
      <c r="I999" s="28"/>
      <c r="J999" s="28"/>
      <c r="K999" s="28"/>
      <c r="L999" s="2"/>
      <c r="M999" s="2"/>
      <c r="N999" s="2"/>
      <c r="O999" s="2"/>
      <c r="P999" s="2"/>
    </row>
    <row r="1000" spans="1:22" ht="33" customHeight="1" x14ac:dyDescent="0.2">
      <c r="A1000" s="8"/>
      <c r="B1000" s="8" t="s">
        <v>84</v>
      </c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  <row r="1001" spans="1:22" s="33" customFormat="1" ht="15" customHeight="1" x14ac:dyDescent="0.2">
      <c r="A1001" s="7"/>
      <c r="B1001" s="72" t="s">
        <v>118</v>
      </c>
      <c r="C1001" s="72"/>
      <c r="D1001" s="72"/>
      <c r="E1001" s="8"/>
      <c r="F1001" s="8"/>
      <c r="G1001" s="8"/>
      <c r="H1001" s="12">
        <v>2014</v>
      </c>
      <c r="I1001" s="12">
        <v>2015</v>
      </c>
      <c r="J1001" s="12">
        <v>2016</v>
      </c>
      <c r="K1001" s="12">
        <v>2017</v>
      </c>
      <c r="L1001" s="12">
        <v>2018</v>
      </c>
      <c r="M1001" s="7"/>
      <c r="N1001" s="7"/>
      <c r="O1001" s="7"/>
      <c r="P1001" s="7"/>
      <c r="Q1001" s="32"/>
      <c r="R1001" s="32"/>
      <c r="S1001" s="32"/>
      <c r="T1001" s="32"/>
      <c r="U1001" s="32"/>
      <c r="V1001" s="32"/>
    </row>
    <row r="1002" spans="1:22" s="33" customFormat="1" ht="15" customHeight="1" x14ac:dyDescent="0.2">
      <c r="A1002" s="7"/>
      <c r="B1002" s="146" t="s">
        <v>119</v>
      </c>
      <c r="C1002" s="29"/>
      <c r="D1002" s="29"/>
      <c r="E1002" s="147"/>
      <c r="F1002" s="148"/>
      <c r="G1002" s="148"/>
      <c r="H1002" s="148">
        <v>111.44</v>
      </c>
      <c r="I1002" s="148">
        <v>114.23</v>
      </c>
      <c r="J1002" s="148">
        <v>115.57</v>
      </c>
      <c r="K1002" s="148">
        <v>115.88</v>
      </c>
      <c r="L1002" s="148">
        <v>118.52</v>
      </c>
      <c r="M1002" s="51"/>
      <c r="N1002" s="7"/>
      <c r="O1002" s="7"/>
      <c r="P1002" s="7"/>
      <c r="Q1002" s="32"/>
      <c r="R1002" s="32"/>
      <c r="S1002" s="32"/>
      <c r="T1002" s="32"/>
      <c r="U1002" s="32"/>
      <c r="V1002" s="32"/>
    </row>
    <row r="1003" spans="1:22" s="33" customFormat="1" ht="15" customHeight="1" x14ac:dyDescent="0.2">
      <c r="A1003" s="7"/>
      <c r="B1003" s="111"/>
      <c r="C1003" s="29" t="s">
        <v>85</v>
      </c>
      <c r="D1003" s="29"/>
      <c r="E1003" s="149"/>
      <c r="F1003" s="150"/>
      <c r="G1003" s="150"/>
      <c r="H1003" s="150">
        <v>31.61</v>
      </c>
      <c r="I1003" s="150">
        <v>31.14</v>
      </c>
      <c r="J1003" s="150">
        <v>31.28</v>
      </c>
      <c r="K1003" s="150">
        <v>29.93</v>
      </c>
      <c r="L1003" s="150">
        <v>29.76</v>
      </c>
      <c r="M1003" s="7"/>
      <c r="N1003" s="7"/>
      <c r="O1003" s="7"/>
      <c r="P1003" s="7"/>
      <c r="Q1003" s="32"/>
      <c r="R1003" s="32"/>
      <c r="S1003" s="32"/>
      <c r="T1003" s="32"/>
      <c r="U1003" s="32"/>
      <c r="V1003" s="32"/>
    </row>
    <row r="1004" spans="1:22" s="33" customFormat="1" ht="15" customHeight="1" x14ac:dyDescent="0.2">
      <c r="A1004" s="7"/>
      <c r="B1004" s="112"/>
      <c r="C1004" s="29" t="s">
        <v>86</v>
      </c>
      <c r="D1004" s="29"/>
      <c r="E1004" s="149"/>
      <c r="F1004" s="150"/>
      <c r="G1004" s="150"/>
      <c r="H1004" s="150">
        <v>43.2</v>
      </c>
      <c r="I1004" s="150">
        <v>43.23</v>
      </c>
      <c r="J1004" s="150">
        <v>45.56</v>
      </c>
      <c r="K1004" s="150">
        <v>46.88</v>
      </c>
      <c r="L1004" s="150">
        <v>47.8</v>
      </c>
      <c r="M1004" s="7"/>
      <c r="N1004" s="7"/>
      <c r="O1004" s="7"/>
      <c r="P1004" s="7"/>
      <c r="Q1004" s="32"/>
      <c r="R1004" s="32"/>
      <c r="S1004" s="32"/>
      <c r="T1004" s="32"/>
      <c r="U1004" s="32"/>
      <c r="V1004" s="32"/>
    </row>
    <row r="1005" spans="1:22" s="33" customFormat="1" ht="15" customHeight="1" x14ac:dyDescent="0.2">
      <c r="A1005" s="7"/>
      <c r="B1005" s="112" t="s">
        <v>117</v>
      </c>
      <c r="C1005" s="29" t="s">
        <v>87</v>
      </c>
      <c r="D1005" s="29"/>
      <c r="E1005" s="149"/>
      <c r="F1005" s="150"/>
      <c r="G1005" s="150"/>
      <c r="H1005" s="150">
        <v>31.39</v>
      </c>
      <c r="I1005" s="150">
        <v>34.270000000000003</v>
      </c>
      <c r="J1005" s="150">
        <v>33.42</v>
      </c>
      <c r="K1005" s="150">
        <v>34.119999999999997</v>
      </c>
      <c r="L1005" s="150">
        <v>36.520000000000003</v>
      </c>
      <c r="M1005" s="7"/>
      <c r="N1005" s="7"/>
      <c r="O1005" s="7"/>
      <c r="P1005" s="7"/>
      <c r="Q1005" s="32"/>
      <c r="R1005" s="32"/>
      <c r="S1005" s="32"/>
      <c r="T1005" s="32"/>
      <c r="U1005" s="32"/>
      <c r="V1005" s="32"/>
    </row>
    <row r="1006" spans="1:22" s="33" customFormat="1" ht="15" customHeight="1" x14ac:dyDescent="0.2">
      <c r="A1006" s="7"/>
      <c r="B1006" s="112"/>
      <c r="C1006" s="29" t="s">
        <v>88</v>
      </c>
      <c r="D1006" s="29"/>
      <c r="E1006" s="29"/>
      <c r="F1006" s="150"/>
      <c r="G1006" s="150"/>
      <c r="H1006" s="150">
        <v>3.66</v>
      </c>
      <c r="I1006" s="150">
        <v>4.0599999999999996</v>
      </c>
      <c r="J1006" s="150">
        <v>3.78</v>
      </c>
      <c r="K1006" s="150">
        <v>3.28</v>
      </c>
      <c r="L1006" s="150">
        <v>2.81</v>
      </c>
      <c r="M1006" s="7"/>
      <c r="N1006" s="7"/>
      <c r="O1006" s="7"/>
      <c r="P1006" s="7"/>
      <c r="Q1006" s="32"/>
      <c r="R1006" s="32"/>
      <c r="S1006" s="32"/>
      <c r="T1006" s="32"/>
      <c r="U1006" s="32"/>
      <c r="V1006" s="32"/>
    </row>
    <row r="1007" spans="1:22" s="33" customFormat="1" ht="30" customHeight="1" x14ac:dyDescent="0.2">
      <c r="A1007" s="7"/>
      <c r="B1007" s="113"/>
      <c r="C1007" s="183" t="s">
        <v>93</v>
      </c>
      <c r="D1007" s="183"/>
      <c r="E1007" s="183"/>
      <c r="F1007" s="183"/>
      <c r="G1007" s="183"/>
      <c r="H1007" s="150">
        <v>1.58</v>
      </c>
      <c r="I1007" s="150">
        <v>1.53</v>
      </c>
      <c r="J1007" s="150">
        <v>1.53</v>
      </c>
      <c r="K1007" s="150">
        <v>1.67</v>
      </c>
      <c r="L1007" s="150">
        <v>1.61</v>
      </c>
      <c r="M1007" s="7"/>
      <c r="N1007" s="7"/>
      <c r="O1007" s="7"/>
      <c r="P1007" s="7"/>
      <c r="Q1007" s="32"/>
      <c r="R1007" s="32"/>
      <c r="S1007" s="32"/>
      <c r="T1007" s="32"/>
      <c r="U1007" s="32"/>
      <c r="V1007" s="32"/>
    </row>
    <row r="1008" spans="1:22" s="33" customFormat="1" ht="15" customHeight="1" x14ac:dyDescent="0.2">
      <c r="A1008" s="7"/>
      <c r="B1008" s="146" t="s">
        <v>128</v>
      </c>
      <c r="C1008" s="29"/>
      <c r="D1008" s="29"/>
      <c r="E1008" s="29"/>
      <c r="F1008" s="151"/>
      <c r="G1008" s="151"/>
      <c r="H1008" s="151">
        <v>88.45</v>
      </c>
      <c r="I1008" s="151">
        <v>89.86</v>
      </c>
      <c r="J1008" s="151">
        <v>92.4</v>
      </c>
      <c r="K1008" s="151">
        <v>93.38</v>
      </c>
      <c r="L1008" s="151">
        <v>94.17</v>
      </c>
      <c r="M1008" s="7"/>
      <c r="N1008" s="7"/>
      <c r="O1008" s="7"/>
      <c r="P1008" s="7"/>
      <c r="Q1008" s="32"/>
      <c r="R1008" s="32"/>
      <c r="S1008" s="32"/>
      <c r="T1008" s="32"/>
      <c r="U1008" s="32"/>
      <c r="V1008" s="32"/>
    </row>
    <row r="1009" spans="1:22" s="33" customFormat="1" ht="15" customHeight="1" x14ac:dyDescent="0.2">
      <c r="A1009" s="7"/>
      <c r="B1009" s="111"/>
      <c r="C1009" s="29" t="s">
        <v>89</v>
      </c>
      <c r="D1009" s="29"/>
      <c r="E1009" s="29"/>
      <c r="F1009" s="150"/>
      <c r="G1009" s="150"/>
      <c r="H1009" s="150">
        <v>12.56</v>
      </c>
      <c r="I1009" s="150">
        <v>12.7</v>
      </c>
      <c r="J1009" s="150">
        <v>12.54</v>
      </c>
      <c r="K1009" s="150">
        <v>10.76</v>
      </c>
      <c r="L1009" s="150">
        <v>10.44</v>
      </c>
      <c r="M1009" s="7"/>
      <c r="N1009" s="7"/>
      <c r="O1009" s="7"/>
      <c r="P1009" s="7"/>
      <c r="Q1009" s="32"/>
      <c r="R1009" s="32"/>
      <c r="S1009" s="32"/>
      <c r="T1009" s="32"/>
      <c r="U1009" s="32"/>
      <c r="V1009" s="32"/>
    </row>
    <row r="1010" spans="1:22" s="33" customFormat="1" ht="15" customHeight="1" x14ac:dyDescent="0.2">
      <c r="A1010" s="7"/>
      <c r="B1010" s="112" t="s">
        <v>117</v>
      </c>
      <c r="C1010" s="29" t="s">
        <v>90</v>
      </c>
      <c r="D1010" s="29"/>
      <c r="E1010" s="29"/>
      <c r="F1010" s="150"/>
      <c r="G1010" s="150"/>
      <c r="H1010" s="150">
        <v>42.79</v>
      </c>
      <c r="I1010" s="150">
        <v>43.15</v>
      </c>
      <c r="J1010" s="150">
        <v>40.549999999999997</v>
      </c>
      <c r="K1010" s="150">
        <v>45.89</v>
      </c>
      <c r="L1010" s="150">
        <v>46.68</v>
      </c>
      <c r="M1010" s="7"/>
      <c r="N1010" s="7"/>
      <c r="O1010" s="7"/>
      <c r="P1010" s="7"/>
      <c r="Q1010" s="32"/>
      <c r="R1010" s="32"/>
      <c r="S1010" s="32"/>
      <c r="T1010" s="32"/>
      <c r="U1010" s="32"/>
      <c r="V1010" s="32"/>
    </row>
    <row r="1011" spans="1:22" s="33" customFormat="1" ht="15" customHeight="1" x14ac:dyDescent="0.2">
      <c r="A1011" s="7"/>
      <c r="B1011" s="112"/>
      <c r="C1011" s="29" t="s">
        <v>91</v>
      </c>
      <c r="D1011" s="29"/>
      <c r="E1011" s="29"/>
      <c r="F1011" s="150"/>
      <c r="G1011" s="150"/>
      <c r="H1011" s="150">
        <v>31.46</v>
      </c>
      <c r="I1011" s="150">
        <v>32.43</v>
      </c>
      <c r="J1011" s="150">
        <v>37.520000000000003</v>
      </c>
      <c r="K1011" s="150">
        <v>35.08</v>
      </c>
      <c r="L1011" s="150">
        <v>34.17</v>
      </c>
      <c r="M1011" s="7"/>
      <c r="N1011" s="7"/>
      <c r="O1011" s="7"/>
      <c r="P1011" s="7"/>
      <c r="Q1011" s="32"/>
      <c r="R1011" s="32"/>
      <c r="S1011" s="32"/>
      <c r="T1011" s="32"/>
      <c r="U1011" s="32"/>
      <c r="V1011" s="32"/>
    </row>
    <row r="1012" spans="1:22" s="33" customFormat="1" ht="15" customHeight="1" x14ac:dyDescent="0.2">
      <c r="A1012" s="7"/>
      <c r="B1012" s="113"/>
      <c r="C1012" s="29" t="s">
        <v>92</v>
      </c>
      <c r="D1012" s="29"/>
      <c r="E1012" s="29"/>
      <c r="F1012" s="150"/>
      <c r="G1012" s="150"/>
      <c r="H1012" s="150">
        <v>1.64</v>
      </c>
      <c r="I1012" s="150">
        <v>1.58</v>
      </c>
      <c r="J1012" s="150">
        <v>1.79</v>
      </c>
      <c r="K1012" s="150">
        <v>1.65</v>
      </c>
      <c r="L1012" s="150">
        <v>2.88</v>
      </c>
      <c r="M1012" s="7"/>
      <c r="N1012" s="7"/>
      <c r="O1012" s="7"/>
      <c r="P1012" s="7"/>
      <c r="Q1012" s="32"/>
      <c r="R1012" s="32"/>
      <c r="S1012" s="32"/>
      <c r="T1012" s="32"/>
      <c r="U1012" s="32"/>
      <c r="V1012" s="32"/>
    </row>
    <row r="1013" spans="1:22" s="33" customFormat="1" ht="15" customHeight="1" x14ac:dyDescent="0.2">
      <c r="A1013" s="7"/>
      <c r="B1013" s="152" t="s">
        <v>127</v>
      </c>
      <c r="C1013" s="72"/>
      <c r="D1013" s="72"/>
      <c r="E1013" s="72"/>
      <c r="F1013" s="72"/>
      <c r="G1013" s="72"/>
      <c r="H1013" s="72"/>
      <c r="I1013" s="72"/>
      <c r="J1013" s="72"/>
      <c r="K1013" s="72"/>
      <c r="L1013" s="7"/>
      <c r="M1013" s="7"/>
      <c r="N1013" s="7"/>
      <c r="O1013" s="7"/>
      <c r="P1013" s="7"/>
      <c r="Q1013" s="32"/>
      <c r="R1013" s="32"/>
      <c r="S1013" s="32"/>
      <c r="T1013" s="32"/>
      <c r="U1013" s="32"/>
      <c r="V1013" s="32"/>
    </row>
    <row r="1014" spans="1:22" x14ac:dyDescent="0.2">
      <c r="A1014" s="1"/>
      <c r="B1014" s="49"/>
      <c r="C1014" s="49"/>
      <c r="D1014" s="49"/>
      <c r="E1014" s="49"/>
      <c r="F1014" s="49"/>
      <c r="G1014" s="49"/>
      <c r="H1014" s="49"/>
      <c r="I1014" s="49"/>
      <c r="J1014" s="49"/>
      <c r="K1014" s="49"/>
      <c r="L1014" s="1"/>
      <c r="M1014" s="1"/>
      <c r="N1014" s="1"/>
      <c r="O1014" s="1"/>
      <c r="P1014" s="1"/>
    </row>
    <row r="1015" spans="1:22" x14ac:dyDescent="0.2">
      <c r="A1015" s="1"/>
      <c r="B1015" s="49"/>
      <c r="C1015" s="49"/>
      <c r="D1015" s="49"/>
      <c r="E1015" s="49"/>
      <c r="F1015" s="49"/>
      <c r="G1015" s="49"/>
      <c r="H1015" s="49"/>
      <c r="I1015" s="49"/>
      <c r="J1015" s="49"/>
      <c r="K1015" s="49"/>
      <c r="L1015" s="1"/>
      <c r="M1015" s="1"/>
      <c r="N1015" s="1"/>
      <c r="O1015" s="1"/>
      <c r="P1015" s="1"/>
    </row>
    <row r="1016" spans="1:22" x14ac:dyDescent="0.2">
      <c r="A1016" s="1"/>
      <c r="B1016" s="49"/>
      <c r="C1016" s="49"/>
      <c r="D1016" s="49"/>
      <c r="E1016" s="49"/>
      <c r="F1016" s="49"/>
      <c r="G1016" s="49"/>
      <c r="H1016" s="49"/>
      <c r="I1016" s="49"/>
      <c r="J1016" s="49"/>
      <c r="K1016" s="49"/>
      <c r="L1016" s="1"/>
      <c r="M1016" s="1"/>
      <c r="N1016" s="1"/>
      <c r="O1016" s="1"/>
      <c r="P1016" s="1"/>
    </row>
    <row r="1017" spans="1:22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</row>
    <row r="1018" spans="1:22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</row>
    <row r="1019" spans="1:22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</row>
    <row r="1020" spans="1:22" x14ac:dyDescent="0.2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</row>
    <row r="1021" spans="1:22" x14ac:dyDescent="0.2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</row>
    <row r="1022" spans="1:22" x14ac:dyDescent="0.2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</row>
    <row r="1023" spans="1:22" x14ac:dyDescent="0.2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</row>
    <row r="1024" spans="1:22" x14ac:dyDescent="0.2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</row>
    <row r="1025" spans="1:16" x14ac:dyDescent="0.2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</row>
    <row r="1026" spans="1:16" x14ac:dyDescent="0.2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</row>
    <row r="1027" spans="1:16" x14ac:dyDescent="0.2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</row>
    <row r="1028" spans="1:16" x14ac:dyDescent="0.2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</row>
    <row r="1029" spans="1:16" x14ac:dyDescent="0.2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</row>
    <row r="1030" spans="1:16" x14ac:dyDescent="0.2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</row>
    <row r="1031" spans="1:16" x14ac:dyDescent="0.2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</row>
    <row r="1032" spans="1:16" x14ac:dyDescent="0.2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</row>
    <row r="1033" spans="1:16" x14ac:dyDescent="0.2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</row>
    <row r="1034" spans="1:16" x14ac:dyDescent="0.2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</row>
    <row r="1035" spans="1:16" x14ac:dyDescent="0.2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</row>
    <row r="1036" spans="1:16" x14ac:dyDescent="0.2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</row>
    <row r="1037" spans="1:16" x14ac:dyDescent="0.2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</row>
    <row r="1038" spans="1:16" x14ac:dyDescent="0.2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</row>
    <row r="1039" spans="1:16" x14ac:dyDescent="0.2">
      <c r="A1039" s="64"/>
      <c r="B1039" s="64" t="s">
        <v>0</v>
      </c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</row>
    <row r="1040" spans="1:16" s="167" customFormat="1" ht="33" customHeight="1" x14ac:dyDescent="0.2">
      <c r="A1040" s="166"/>
      <c r="B1040" s="165" t="s">
        <v>141</v>
      </c>
      <c r="C1040" s="166"/>
      <c r="D1040" s="166"/>
      <c r="E1040" s="166"/>
      <c r="F1040" s="166"/>
      <c r="G1040" s="166"/>
      <c r="H1040" s="166"/>
      <c r="I1040" s="166"/>
      <c r="J1040" s="166"/>
      <c r="K1040" s="166"/>
      <c r="L1040" s="166"/>
      <c r="M1040" s="166"/>
      <c r="N1040" s="166"/>
      <c r="O1040" s="166"/>
      <c r="P1040" s="166"/>
    </row>
    <row r="1041" spans="1:16" s="167" customFormat="1" x14ac:dyDescent="0.2">
      <c r="A1041" s="166"/>
      <c r="B1041" s="166"/>
      <c r="C1041" s="166"/>
      <c r="D1041" s="166"/>
      <c r="E1041" s="166"/>
      <c r="F1041" s="166"/>
      <c r="G1041" s="166"/>
      <c r="H1041" s="166"/>
      <c r="I1041" s="166"/>
      <c r="J1041" s="166"/>
      <c r="K1041" s="166"/>
      <c r="L1041" s="166"/>
      <c r="M1041" s="166"/>
      <c r="N1041" s="166"/>
      <c r="O1041" s="166"/>
      <c r="P1041" s="166"/>
    </row>
    <row r="1042" spans="1:16" s="167" customFormat="1" x14ac:dyDescent="0.2">
      <c r="A1042" s="166"/>
      <c r="B1042" s="166"/>
      <c r="C1042" s="166"/>
      <c r="D1042" s="166"/>
      <c r="E1042" s="166"/>
      <c r="F1042" s="166"/>
      <c r="G1042" s="166"/>
      <c r="H1042" s="166"/>
      <c r="I1042" s="166"/>
      <c r="J1042" s="166"/>
      <c r="K1042" s="166"/>
      <c r="L1042" s="166"/>
      <c r="M1042" s="166"/>
      <c r="N1042" s="166"/>
      <c r="O1042" s="166"/>
      <c r="P1042" s="166"/>
    </row>
    <row r="1043" spans="1:16" s="167" customFormat="1" ht="15" customHeight="1" x14ac:dyDescent="0.2">
      <c r="A1043" s="166"/>
      <c r="B1043" s="166"/>
      <c r="C1043" s="10" t="s">
        <v>142</v>
      </c>
      <c r="D1043" s="166"/>
      <c r="E1043" s="166"/>
      <c r="F1043" s="166"/>
      <c r="G1043" s="166"/>
      <c r="H1043" s="166"/>
      <c r="I1043" s="166"/>
      <c r="J1043" s="166"/>
      <c r="K1043" s="166"/>
      <c r="L1043" s="166"/>
      <c r="M1043" s="166"/>
      <c r="N1043" s="166"/>
      <c r="O1043" s="166"/>
      <c r="P1043" s="166"/>
    </row>
    <row r="1044" spans="1:16" s="167" customFormat="1" ht="4.5" customHeight="1" x14ac:dyDescent="0.2">
      <c r="A1044" s="166"/>
      <c r="B1044" s="166"/>
      <c r="C1044" s="10"/>
      <c r="D1044" s="166"/>
      <c r="E1044" s="166"/>
      <c r="F1044" s="166"/>
      <c r="G1044" s="166"/>
      <c r="H1044" s="166"/>
      <c r="I1044" s="166"/>
      <c r="J1044" s="166"/>
      <c r="K1044" s="166"/>
      <c r="L1044" s="166"/>
      <c r="M1044" s="166"/>
      <c r="N1044" s="166"/>
      <c r="O1044" s="166"/>
      <c r="P1044" s="166"/>
    </row>
    <row r="1045" spans="1:16" s="167" customFormat="1" ht="16.5" customHeight="1" x14ac:dyDescent="0.2">
      <c r="A1045" s="166"/>
      <c r="B1045" s="166"/>
      <c r="C1045" s="11" t="s">
        <v>143</v>
      </c>
      <c r="D1045" s="166"/>
      <c r="E1045" s="166"/>
      <c r="F1045" s="166"/>
      <c r="G1045" s="166"/>
      <c r="H1045" s="166"/>
      <c r="I1045" s="166"/>
      <c r="J1045" s="166"/>
      <c r="K1045" s="166"/>
      <c r="L1045" s="166"/>
      <c r="M1045" s="166"/>
      <c r="N1045" s="166"/>
      <c r="O1045" s="166"/>
      <c r="P1045" s="166"/>
    </row>
    <row r="1046" spans="1:16" s="167" customFormat="1" ht="16.5" customHeight="1" x14ac:dyDescent="0.2">
      <c r="A1046" s="166"/>
      <c r="B1046" s="166"/>
      <c r="C1046" s="11" t="s">
        <v>144</v>
      </c>
      <c r="D1046" s="166"/>
      <c r="E1046" s="166"/>
      <c r="F1046" s="166"/>
      <c r="G1046" s="166"/>
      <c r="H1046" s="166"/>
      <c r="I1046" s="166"/>
      <c r="J1046" s="166"/>
      <c r="K1046" s="166"/>
      <c r="L1046" s="166"/>
      <c r="M1046" s="166"/>
      <c r="N1046" s="166"/>
      <c r="O1046" s="166"/>
      <c r="P1046" s="166"/>
    </row>
    <row r="1047" spans="1:16" s="167" customFormat="1" ht="15" customHeight="1" x14ac:dyDescent="0.2">
      <c r="A1047" s="166"/>
      <c r="B1047" s="166"/>
      <c r="C1047" s="166" t="s">
        <v>159</v>
      </c>
      <c r="D1047" s="166"/>
      <c r="E1047" s="166"/>
      <c r="F1047" s="166"/>
      <c r="G1047" s="166"/>
      <c r="H1047" s="166"/>
      <c r="I1047" s="166"/>
      <c r="J1047" s="166"/>
      <c r="K1047" s="166"/>
      <c r="L1047" s="166"/>
      <c r="M1047" s="166"/>
      <c r="N1047" s="166"/>
      <c r="O1047" s="166"/>
      <c r="P1047" s="166"/>
    </row>
    <row r="1048" spans="1:16" s="167" customFormat="1" x14ac:dyDescent="0.2">
      <c r="A1048" s="166"/>
      <c r="B1048" s="166"/>
      <c r="C1048" s="181" t="s">
        <v>160</v>
      </c>
      <c r="D1048" s="181"/>
      <c r="E1048" s="181"/>
      <c r="F1048" s="181"/>
      <c r="G1048" s="166"/>
      <c r="H1048" s="166"/>
      <c r="I1048" s="166"/>
      <c r="J1048" s="166"/>
      <c r="K1048" s="166"/>
      <c r="L1048" s="166"/>
      <c r="M1048" s="166"/>
      <c r="N1048" s="166"/>
      <c r="O1048" s="166"/>
      <c r="P1048" s="166"/>
    </row>
    <row r="1049" spans="1:16" s="167" customFormat="1" x14ac:dyDescent="0.2">
      <c r="A1049" s="166"/>
      <c r="B1049" s="166"/>
      <c r="C1049" s="166"/>
      <c r="D1049" s="166"/>
      <c r="E1049" s="166"/>
      <c r="F1049" s="166"/>
      <c r="G1049" s="166"/>
      <c r="H1049" s="166"/>
      <c r="I1049" s="166"/>
      <c r="J1049" s="166"/>
      <c r="K1049" s="166"/>
      <c r="L1049" s="166"/>
      <c r="M1049" s="166"/>
      <c r="N1049" s="166"/>
      <c r="O1049" s="166"/>
      <c r="P1049" s="166"/>
    </row>
    <row r="1050" spans="1:16" s="167" customFormat="1" ht="15" x14ac:dyDescent="0.2">
      <c r="A1050" s="166"/>
      <c r="B1050" s="166"/>
      <c r="C1050" s="10" t="s">
        <v>145</v>
      </c>
      <c r="D1050" s="166"/>
      <c r="E1050" s="166"/>
      <c r="F1050" s="166"/>
      <c r="G1050" s="166"/>
      <c r="H1050" s="166"/>
      <c r="I1050" s="166"/>
      <c r="J1050" s="166"/>
      <c r="K1050" s="166"/>
      <c r="L1050" s="166"/>
      <c r="M1050" s="166"/>
      <c r="N1050" s="166"/>
      <c r="O1050" s="166"/>
      <c r="P1050" s="166"/>
    </row>
    <row r="1051" spans="1:16" s="167" customFormat="1" ht="15" x14ac:dyDescent="0.2">
      <c r="A1051" s="166"/>
      <c r="B1051" s="166"/>
      <c r="C1051" s="10"/>
      <c r="D1051" s="166"/>
      <c r="E1051" s="166"/>
      <c r="F1051" s="166"/>
      <c r="G1051" s="166"/>
      <c r="H1051" s="166"/>
      <c r="I1051" s="166"/>
      <c r="J1051" s="166"/>
      <c r="K1051" s="166"/>
      <c r="L1051" s="166"/>
      <c r="M1051" s="166"/>
      <c r="N1051" s="166"/>
      <c r="O1051" s="166"/>
      <c r="P1051" s="166"/>
    </row>
    <row r="1052" spans="1:16" s="167" customFormat="1" x14ac:dyDescent="0.2">
      <c r="A1052" s="166"/>
      <c r="B1052" s="166"/>
      <c r="C1052" s="2" t="s">
        <v>146</v>
      </c>
      <c r="D1052" s="166"/>
      <c r="E1052" s="166"/>
      <c r="F1052" s="166"/>
      <c r="G1052" s="166"/>
      <c r="H1052" s="166"/>
      <c r="I1052" s="166"/>
      <c r="J1052" s="166"/>
      <c r="K1052" s="166"/>
      <c r="L1052" s="166"/>
      <c r="M1052" s="166"/>
      <c r="N1052" s="166"/>
      <c r="O1052" s="166"/>
      <c r="P1052" s="166"/>
    </row>
    <row r="1053" spans="1:16" s="167" customFormat="1" x14ac:dyDescent="0.2">
      <c r="A1053" s="166"/>
      <c r="B1053" s="166"/>
      <c r="C1053" s="2" t="s">
        <v>147</v>
      </c>
      <c r="D1053" s="166"/>
      <c r="E1053" s="166"/>
      <c r="F1053" s="166"/>
      <c r="G1053" s="166"/>
      <c r="H1053" s="166"/>
      <c r="I1053" s="166"/>
      <c r="J1053" s="166"/>
      <c r="K1053" s="166"/>
      <c r="L1053" s="166"/>
      <c r="M1053" s="166"/>
      <c r="N1053" s="166"/>
      <c r="O1053" s="166"/>
      <c r="P1053" s="166"/>
    </row>
    <row r="1054" spans="1:16" s="167" customFormat="1" x14ac:dyDescent="0.2">
      <c r="A1054" s="166"/>
      <c r="B1054" s="166"/>
      <c r="C1054" s="182" t="s">
        <v>148</v>
      </c>
      <c r="D1054" s="182"/>
      <c r="E1054" s="182"/>
      <c r="F1054" s="182"/>
      <c r="G1054" s="182"/>
      <c r="H1054" s="182"/>
      <c r="I1054" s="182"/>
      <c r="J1054" s="166"/>
      <c r="K1054" s="166"/>
      <c r="L1054" s="166"/>
      <c r="M1054" s="166"/>
      <c r="N1054" s="166"/>
      <c r="O1054" s="166"/>
      <c r="P1054" s="166"/>
    </row>
    <row r="1055" spans="1:16" s="167" customFormat="1" x14ac:dyDescent="0.2">
      <c r="A1055" s="166"/>
      <c r="B1055" s="166"/>
      <c r="C1055" s="162"/>
      <c r="D1055" s="166"/>
      <c r="E1055" s="166"/>
      <c r="F1055" s="166"/>
      <c r="G1055" s="166"/>
      <c r="H1055" s="166"/>
      <c r="I1055" s="166"/>
      <c r="J1055" s="166"/>
      <c r="K1055" s="166"/>
      <c r="L1055" s="166"/>
      <c r="M1055" s="166"/>
      <c r="N1055" s="166"/>
      <c r="O1055" s="166"/>
      <c r="P1055" s="166"/>
    </row>
    <row r="1056" spans="1:16" s="167" customFormat="1" x14ac:dyDescent="0.2">
      <c r="A1056" s="166"/>
      <c r="B1056" s="166"/>
      <c r="C1056" s="2"/>
      <c r="D1056" s="166"/>
      <c r="E1056" s="166"/>
      <c r="F1056" s="166"/>
      <c r="G1056" s="166"/>
      <c r="H1056" s="166"/>
      <c r="I1056" s="166"/>
      <c r="J1056" s="166"/>
      <c r="K1056" s="166"/>
      <c r="L1056" s="166"/>
      <c r="M1056" s="166"/>
      <c r="N1056" s="166"/>
      <c r="O1056" s="166"/>
      <c r="P1056" s="166"/>
    </row>
    <row r="1057" spans="1:16" s="167" customFormat="1" x14ac:dyDescent="0.2">
      <c r="A1057" s="166"/>
      <c r="B1057" s="166"/>
      <c r="C1057" s="2"/>
      <c r="D1057" s="166"/>
      <c r="E1057" s="166"/>
      <c r="F1057" s="166"/>
      <c r="G1057" s="166"/>
      <c r="H1057" s="166"/>
      <c r="I1057" s="166"/>
      <c r="J1057" s="166"/>
      <c r="K1057" s="166"/>
      <c r="L1057" s="166"/>
      <c r="M1057" s="166"/>
      <c r="N1057" s="166"/>
      <c r="O1057" s="166"/>
      <c r="P1057" s="166"/>
    </row>
    <row r="1058" spans="1:16" s="167" customFormat="1" x14ac:dyDescent="0.2">
      <c r="A1058" s="166"/>
      <c r="B1058" s="166"/>
      <c r="C1058" s="11" t="s">
        <v>149</v>
      </c>
      <c r="D1058" s="166"/>
      <c r="E1058" s="166"/>
      <c r="F1058" s="166"/>
      <c r="G1058" s="166"/>
      <c r="H1058" s="166"/>
      <c r="I1058" s="166"/>
      <c r="J1058" s="166"/>
      <c r="K1058" s="166"/>
      <c r="L1058" s="166"/>
      <c r="M1058" s="166"/>
      <c r="N1058" s="166"/>
      <c r="O1058" s="166"/>
      <c r="P1058" s="166"/>
    </row>
    <row r="1059" spans="1:16" s="167" customFormat="1" x14ac:dyDescent="0.2">
      <c r="A1059" s="166"/>
      <c r="B1059" s="166"/>
      <c r="C1059" s="11"/>
      <c r="D1059" s="166"/>
      <c r="E1059" s="166"/>
      <c r="F1059" s="166"/>
      <c r="G1059" s="166"/>
      <c r="H1059" s="166"/>
      <c r="I1059" s="166"/>
      <c r="J1059" s="166"/>
      <c r="K1059" s="166"/>
      <c r="L1059" s="166"/>
      <c r="M1059" s="166"/>
      <c r="N1059" s="166"/>
      <c r="O1059" s="166"/>
      <c r="P1059" s="166"/>
    </row>
    <row r="1060" spans="1:16" s="167" customFormat="1" x14ac:dyDescent="0.2">
      <c r="A1060" s="166"/>
      <c r="B1060" s="166"/>
      <c r="C1060" s="163" t="s">
        <v>150</v>
      </c>
      <c r="D1060" s="166"/>
      <c r="E1060" s="166"/>
      <c r="F1060" s="166"/>
      <c r="G1060" s="166"/>
      <c r="H1060" s="166"/>
      <c r="I1060" s="166"/>
      <c r="J1060" s="166"/>
      <c r="K1060" s="166"/>
      <c r="L1060" s="166"/>
      <c r="M1060" s="166"/>
      <c r="N1060" s="166"/>
      <c r="O1060" s="166"/>
      <c r="P1060" s="166"/>
    </row>
    <row r="1061" spans="1:16" s="167" customFormat="1" x14ac:dyDescent="0.2">
      <c r="A1061" s="166"/>
      <c r="B1061" s="166"/>
      <c r="C1061" s="164" t="s">
        <v>151</v>
      </c>
      <c r="D1061" s="166"/>
      <c r="E1061" s="166"/>
      <c r="F1061" s="166"/>
      <c r="G1061" s="166"/>
      <c r="H1061" s="166"/>
      <c r="I1061" s="166"/>
      <c r="J1061" s="166"/>
      <c r="K1061" s="166"/>
      <c r="L1061" s="166"/>
      <c r="M1061" s="166"/>
      <c r="N1061" s="166"/>
      <c r="O1061" s="166"/>
      <c r="P1061" s="166"/>
    </row>
    <row r="1062" spans="1:16" s="167" customFormat="1" x14ac:dyDescent="0.2">
      <c r="A1062" s="166"/>
      <c r="B1062" s="166"/>
      <c r="C1062" s="164"/>
      <c r="D1062" s="166"/>
      <c r="E1062" s="166"/>
      <c r="F1062" s="166"/>
      <c r="G1062" s="166"/>
      <c r="H1062" s="166"/>
      <c r="I1062" s="166"/>
      <c r="J1062" s="166"/>
      <c r="K1062" s="166"/>
      <c r="L1062" s="166"/>
      <c r="M1062" s="166"/>
      <c r="N1062" s="166"/>
      <c r="O1062" s="166"/>
      <c r="P1062" s="166"/>
    </row>
    <row r="1063" spans="1:16" s="167" customFormat="1" x14ac:dyDescent="0.2">
      <c r="A1063" s="166"/>
      <c r="B1063" s="166"/>
      <c r="C1063" s="163" t="s">
        <v>152</v>
      </c>
      <c r="D1063" s="166"/>
      <c r="E1063" s="166"/>
      <c r="F1063" s="166"/>
      <c r="G1063" s="166"/>
      <c r="H1063" s="166"/>
      <c r="I1063" s="166"/>
      <c r="J1063" s="166"/>
      <c r="K1063" s="166"/>
      <c r="L1063" s="166"/>
      <c r="M1063" s="166"/>
      <c r="N1063" s="166"/>
      <c r="O1063" s="166"/>
      <c r="P1063" s="166"/>
    </row>
    <row r="1064" spans="1:16" s="167" customFormat="1" x14ac:dyDescent="0.2">
      <c r="A1064" s="166"/>
      <c r="B1064" s="166"/>
      <c r="C1064" s="11"/>
      <c r="D1064" s="166"/>
      <c r="E1064" s="166"/>
      <c r="F1064" s="166"/>
      <c r="G1064" s="166"/>
      <c r="H1064" s="166"/>
      <c r="I1064" s="166"/>
      <c r="J1064" s="166"/>
      <c r="K1064" s="166"/>
      <c r="L1064" s="166"/>
      <c r="M1064" s="166"/>
      <c r="N1064" s="166"/>
      <c r="O1064" s="166"/>
      <c r="P1064" s="166"/>
    </row>
    <row r="1065" spans="1:16" s="167" customFormat="1" x14ac:dyDescent="0.2">
      <c r="A1065" s="166"/>
      <c r="B1065" s="166"/>
      <c r="C1065" s="2" t="s">
        <v>153</v>
      </c>
      <c r="D1065" s="166"/>
      <c r="E1065" s="166"/>
      <c r="F1065" s="166"/>
      <c r="G1065" s="166"/>
      <c r="H1065" s="166"/>
      <c r="I1065" s="166"/>
      <c r="J1065" s="166"/>
      <c r="K1065" s="166"/>
      <c r="L1065" s="166"/>
      <c r="M1065" s="166"/>
      <c r="N1065" s="166"/>
      <c r="O1065" s="166"/>
      <c r="P1065" s="166"/>
    </row>
    <row r="1066" spans="1:16" s="167" customFormat="1" x14ac:dyDescent="0.2">
      <c r="A1066" s="166"/>
      <c r="B1066" s="166"/>
      <c r="C1066" s="182" t="s">
        <v>154</v>
      </c>
      <c r="D1066" s="182"/>
      <c r="E1066" s="182"/>
      <c r="F1066" s="168"/>
      <c r="G1066" s="166"/>
      <c r="H1066" s="166"/>
      <c r="I1066" s="166"/>
      <c r="J1066" s="166"/>
      <c r="K1066" s="166"/>
      <c r="L1066" s="166"/>
      <c r="M1066" s="166"/>
      <c r="N1066" s="166"/>
      <c r="O1066" s="166"/>
      <c r="P1066" s="166"/>
    </row>
    <row r="1067" spans="1:16" s="167" customFormat="1" ht="15" customHeight="1" x14ac:dyDescent="0.2">
      <c r="A1067" s="166"/>
      <c r="B1067" s="166"/>
      <c r="C1067" s="35"/>
      <c r="D1067" s="166"/>
      <c r="E1067" s="166"/>
      <c r="F1067" s="166"/>
      <c r="G1067" s="166"/>
      <c r="H1067" s="166"/>
      <c r="I1067" s="166"/>
      <c r="J1067" s="166"/>
      <c r="K1067" s="166"/>
      <c r="L1067" s="166"/>
      <c r="M1067" s="166"/>
      <c r="N1067" s="166"/>
      <c r="O1067" s="166"/>
      <c r="P1067" s="166"/>
    </row>
    <row r="1068" spans="1:16" s="167" customFormat="1" ht="15" x14ac:dyDescent="0.2">
      <c r="A1068" s="166"/>
      <c r="B1068" s="166"/>
      <c r="C1068" s="10" t="s">
        <v>155</v>
      </c>
      <c r="D1068" s="166"/>
      <c r="E1068" s="166"/>
      <c r="F1068" s="166"/>
      <c r="G1068" s="166"/>
      <c r="H1068" s="166"/>
      <c r="I1068" s="166"/>
      <c r="J1068" s="166"/>
      <c r="K1068" s="166"/>
      <c r="L1068" s="166"/>
      <c r="M1068" s="166"/>
      <c r="N1068" s="166"/>
      <c r="O1068" s="166"/>
      <c r="P1068" s="166"/>
    </row>
    <row r="1069" spans="1:16" s="167" customFormat="1" x14ac:dyDescent="0.2">
      <c r="A1069" s="166"/>
      <c r="B1069" s="166"/>
      <c r="C1069" s="11" t="s">
        <v>156</v>
      </c>
      <c r="D1069" s="166"/>
      <c r="E1069" s="166"/>
      <c r="F1069" s="166"/>
      <c r="G1069" s="166"/>
      <c r="H1069" s="166"/>
      <c r="I1069" s="166"/>
      <c r="J1069" s="166"/>
      <c r="K1069" s="166"/>
      <c r="L1069" s="166"/>
      <c r="M1069" s="166"/>
      <c r="N1069" s="166"/>
      <c r="O1069" s="166"/>
      <c r="P1069" s="166"/>
    </row>
    <row r="1070" spans="1:16" s="167" customFormat="1" x14ac:dyDescent="0.2">
      <c r="A1070" s="166"/>
      <c r="B1070" s="166"/>
      <c r="C1070" s="11" t="s">
        <v>157</v>
      </c>
      <c r="D1070" s="166"/>
      <c r="E1070" s="166"/>
      <c r="F1070" s="166"/>
      <c r="G1070" s="166"/>
      <c r="H1070" s="166"/>
      <c r="I1070" s="166"/>
      <c r="J1070" s="166"/>
      <c r="K1070" s="166"/>
      <c r="L1070" s="166"/>
      <c r="M1070" s="166"/>
      <c r="N1070" s="166"/>
      <c r="O1070" s="166"/>
      <c r="P1070" s="166"/>
    </row>
    <row r="1071" spans="1:16" x14ac:dyDescent="0.2">
      <c r="A1071" s="2"/>
      <c r="B1071" s="2"/>
      <c r="C1071" s="166" t="s">
        <v>158</v>
      </c>
      <c r="D1071" s="166"/>
      <c r="E1071" s="166"/>
      <c r="F1071" s="166"/>
      <c r="G1071" s="166"/>
      <c r="H1071" s="166"/>
      <c r="I1071" s="166"/>
      <c r="J1071" s="2"/>
      <c r="K1071" s="2"/>
      <c r="L1071" s="2"/>
      <c r="M1071" s="2"/>
      <c r="N1071" s="2"/>
      <c r="O1071" s="2"/>
      <c r="P1071" s="2"/>
    </row>
    <row r="1072" spans="1:16" x14ac:dyDescent="0.2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</row>
    <row r="1073" spans="1:16 16384:16384" x14ac:dyDescent="0.2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</row>
    <row r="1074" spans="1:16 16384:16384" x14ac:dyDescent="0.2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</row>
    <row r="1075" spans="1:16 16384:16384" x14ac:dyDescent="0.2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</row>
    <row r="1076" spans="1:16 16384:16384" x14ac:dyDescent="0.2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</row>
    <row r="1077" spans="1:16 16384:16384" x14ac:dyDescent="0.2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</row>
    <row r="1078" spans="1:16 16384:16384" x14ac:dyDescent="0.2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</row>
    <row r="1079" spans="1:16 16384:16384" x14ac:dyDescent="0.2">
      <c r="A1079" s="2"/>
      <c r="B1079" s="66" t="s">
        <v>0</v>
      </c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XFD1079" s="170" t="s">
        <v>161</v>
      </c>
    </row>
  </sheetData>
  <mergeCells count="51">
    <mergeCell ref="C1048:D1048"/>
    <mergeCell ref="C1054:I1054"/>
    <mergeCell ref="C1066:E1066"/>
    <mergeCell ref="C1007:G1007"/>
    <mergeCell ref="G641:H641"/>
    <mergeCell ref="E1048:F1048"/>
    <mergeCell ref="J641:K641"/>
    <mergeCell ref="M641:N641"/>
    <mergeCell ref="E881:F881"/>
    <mergeCell ref="G881:H881"/>
    <mergeCell ref="I881:J881"/>
    <mergeCell ref="B22:P22"/>
    <mergeCell ref="B23:P23"/>
    <mergeCell ref="B24:P24"/>
    <mergeCell ref="C121:D121"/>
    <mergeCell ref="E121:F121"/>
    <mergeCell ref="G121:H121"/>
    <mergeCell ref="B30:P30"/>
    <mergeCell ref="B886:B887"/>
    <mergeCell ref="B888:B889"/>
    <mergeCell ref="B365:E365"/>
    <mergeCell ref="E563:F563"/>
    <mergeCell ref="H563:I563"/>
    <mergeCell ref="D562:F562"/>
    <mergeCell ref="G562:I562"/>
    <mergeCell ref="B13:P13"/>
    <mergeCell ref="B14:P14"/>
    <mergeCell ref="B15:P15"/>
    <mergeCell ref="B16:P16"/>
    <mergeCell ref="B884:B885"/>
    <mergeCell ref="K563:L563"/>
    <mergeCell ref="J562:L562"/>
    <mergeCell ref="B17:P17"/>
    <mergeCell ref="B18:P18"/>
    <mergeCell ref="B19:P19"/>
    <mergeCell ref="B28:P28"/>
    <mergeCell ref="B25:P25"/>
    <mergeCell ref="B26:P26"/>
    <mergeCell ref="B27:P27"/>
    <mergeCell ref="B20:P20"/>
    <mergeCell ref="B21:P21"/>
    <mergeCell ref="B8:P8"/>
    <mergeCell ref="B9:P9"/>
    <mergeCell ref="B10:P10"/>
    <mergeCell ref="B11:P11"/>
    <mergeCell ref="B12:P12"/>
    <mergeCell ref="B1:I1"/>
    <mergeCell ref="B4:P4"/>
    <mergeCell ref="B5:P5"/>
    <mergeCell ref="B6:P6"/>
    <mergeCell ref="B7:P7"/>
  </mergeCells>
  <hyperlinks>
    <hyperlink ref="B79" location="TB_18_19!b1" display="Zurück"/>
    <hyperlink ref="B119" location="TB_18_19!b1" display="Zurück"/>
    <hyperlink ref="B159" location="TB_18_19!b1" display="Zurück"/>
    <hyperlink ref="B199" location="TB_18_19!b1" display="Zurück"/>
    <hyperlink ref="B239" location="TB_18_19!b1" display="Zurück"/>
    <hyperlink ref="B279" location="TB_18_19!b1" display="Zurück"/>
    <hyperlink ref="B319" location="TB_18_19!b1" display="Zurück"/>
    <hyperlink ref="B359" location="TB_18_19!b1" display="Zurück"/>
    <hyperlink ref="B399" location="TB_18_19!b1" display="Zurück"/>
    <hyperlink ref="B439" location="TB_18_19!b1" display="Zurück"/>
    <hyperlink ref="B479" location="TB_18_19!b1" display="Zurück"/>
    <hyperlink ref="B519" location="TB_18_19!b1" display="Zurück"/>
    <hyperlink ref="B559" location="TB_18_19!b1" display="Zurück"/>
    <hyperlink ref="B599" location="TB_18_19!b1" display="Zurück"/>
    <hyperlink ref="B639" location="TB_18_19!b1" display="Zurück"/>
    <hyperlink ref="B679" location="TB_18_19!b1" display="Zurück"/>
    <hyperlink ref="B719" location="TB_18_19!b1" display="Zurück"/>
    <hyperlink ref="B759" location="TB_18_19!b1" display="Zurück"/>
    <hyperlink ref="B799" location="TB_18_19!b1" display="Zurück"/>
    <hyperlink ref="B839" location="TB_18_19!b1" display="Zurück"/>
    <hyperlink ref="B879" location="TB_18_19!b1" display="Zurück"/>
    <hyperlink ref="B919" location="TB_18_19!b1" display="Zurück"/>
    <hyperlink ref="B959" location="TB_18_19!b1" display="Zurück"/>
    <hyperlink ref="B999" location="TB_18_19!b1" display="Zurück"/>
    <hyperlink ref="B1039" location="TB_18_19!b1" display="Zurück"/>
    <hyperlink ref="B5" location="TB_18_19!b119" display="TB_18_19!b119"/>
    <hyperlink ref="B6" location="TB_18_19!b159" display="TB_18_19!b159"/>
    <hyperlink ref="B7" location="TB_18_19!b199" display="TB_18_19!b199"/>
    <hyperlink ref="B8" location="TB_18_19!b239" display="TB_18_19!b239"/>
    <hyperlink ref="B9" location="TB_18_19!b279" display="TB_18_19!b279"/>
    <hyperlink ref="B10" location="TB_18_19!b319" display="TB_18_19!b319"/>
    <hyperlink ref="B11" location="TB_18_19!b359" display="TB_18_19!b359"/>
    <hyperlink ref="B12" location="TB_18_19!b399" display="TB_18_19!b399"/>
    <hyperlink ref="B13" location="TB_18_19!b439" display="TB_18_19!b439"/>
    <hyperlink ref="B14" location="TB_18_19!b479" display="TB_18_19!b479"/>
    <hyperlink ref="B15" location="TB_18_19!b519" display="TB_18_19!b519"/>
    <hyperlink ref="B16" location="TB_18_19!b559" display="TB_18_19!b559"/>
    <hyperlink ref="B17" location="TB_18_19!b599" display="TB_18_19!b599"/>
    <hyperlink ref="B18" location="TB_18_19!b639" display="TB_18_19!b639"/>
    <hyperlink ref="B19" location="TB_18_19!b679" display="TB_18_19!b679"/>
    <hyperlink ref="B20" location="TB_18_19!b719" display="TB_18_19!b719"/>
    <hyperlink ref="B21" location="TB_18_19!b759" display="TB_18_19!b759"/>
    <hyperlink ref="B22" location="TB_18_19!b799" display="TB_18_19!b799"/>
    <hyperlink ref="B23" location="TB_18_19!b839" display="TB_18_19!b839"/>
    <hyperlink ref="B24" location="TB_18_19!b879" display="TB_18_19!b879"/>
    <hyperlink ref="B25" location="TB_18_19!b919" display="TB_18_19!b919"/>
    <hyperlink ref="B26" location="TB_18_19!b959" display="TB_18_19!b959"/>
    <hyperlink ref="B27" location="TB_18_19!b999" display="TB_18_19!b999"/>
    <hyperlink ref="B28" location="TB_18_19!b1039" display="TB_18_19!b1039"/>
    <hyperlink ref="B1079" location="TB_18_19!B1" display="Zurück"/>
    <hyperlink ref="B30" location="TB_18_19!A1079" display="Disclaimer"/>
    <hyperlink ref="C1054" r:id="rId1" display="http://creativecommons.org/licenses/by/4.0/"/>
    <hyperlink ref="C1066" r:id="rId2" display="https://creativecommons.org/"/>
    <hyperlink ref="B5:P5" location="Sprungziel2" display="Außenumsatzerlöse auf dem Telekommunikationsmarkt"/>
    <hyperlink ref="B6:P6" location="Sprungziel3" display="Außenumsatzerlöse auf dem Telekommunikationsmarkt"/>
    <hyperlink ref="B7:P7" location="Sprungziel4" display="Sprungziel4"/>
    <hyperlink ref="B4:P4" location="Sprungziel1" display="Außenumsatzerlöse auf dem Telekommunikationsmarkt"/>
    <hyperlink ref="B8:P8" location="Sprungziel5" display="Sprungziel5"/>
    <hyperlink ref="B9:P9" location="Sprungziel6" display="Sprungziel6"/>
    <hyperlink ref="B10:P10" location="Sprungziel7" display="Sprungziel7"/>
    <hyperlink ref="B11:P11" location="Sprungziel8" display="Sprungziel8"/>
    <hyperlink ref="B12:P12" location="Sprungziel9" display="Sprungziel9"/>
    <hyperlink ref="B13:P13" location="Sprungziel10" display="Sprungziel10"/>
    <hyperlink ref="B14:P14" location="Sprungziel11" display="Sprungziel11"/>
    <hyperlink ref="B15:P15" location="Sprungziel12" display="Sprungziel12"/>
    <hyperlink ref="B16:P16" location="Sprungziel13" display="Sprungziel13"/>
    <hyperlink ref="B17:P17" location="Sprungziel14" display="Sprungziel14"/>
    <hyperlink ref="B18:P18" location="Sprungziel15" display="Sprungziel15"/>
    <hyperlink ref="B19:P19" location="Sprungziel16" display="Sprungziel16"/>
    <hyperlink ref="B20:P20" location="Sprungziel17" display="Sprungziel17"/>
    <hyperlink ref="B21:P21" location="Sprungziel18" display="Sprungziel18"/>
    <hyperlink ref="B22:P22" location="Sprungziel19" display="Sprungziel19"/>
    <hyperlink ref="B23:P23" location="Sprungziel20" display="Sprungziel20"/>
    <hyperlink ref="B24:P24" location="Sprungziel21" display="Sprungziel21"/>
    <hyperlink ref="B25:P25" location="Sprungziel22" display="Sprungziel22"/>
    <hyperlink ref="B26:P26" location="Sprungziel23" display="Sprungziel23"/>
    <hyperlink ref="B27:P27" location="Sprungziel24" display="Sprungziel24"/>
    <hyperlink ref="B28:P28" location="Sprungziel25" display="Sprungziel25"/>
    <hyperlink ref="C1048:D1048" r:id="rId3" display="Tätigkeitsbericht"/>
    <hyperlink ref="B30:P30" location="TB_18_19!B1079" display="Disclaimer"/>
  </hyperlinks>
  <pageMargins left="0.19685039370078741" right="0.19685039370078741" top="0.39370078740157483" bottom="0.39370078740157483" header="0.31496062992125984" footer="0.31496062992125984"/>
  <pageSetup paperSize="9" scale="74" fitToHeight="0" orientation="landscape" r:id="rId4"/>
  <rowBreaks count="26" manualBreakCount="26">
    <brk id="39" max="16383" man="1"/>
    <brk id="79" max="16383" man="1"/>
    <brk id="119" max="16383" man="1"/>
    <brk id="159" max="16383" man="1"/>
    <brk id="199" max="16383" man="1"/>
    <brk id="239" max="16383" man="1"/>
    <brk id="279" max="16383" man="1"/>
    <brk id="319" max="16383" man="1"/>
    <brk id="359" max="16383" man="1"/>
    <brk id="399" max="16383" man="1"/>
    <brk id="439" max="16383" man="1"/>
    <brk id="479" max="16383" man="1"/>
    <brk id="519" max="16383" man="1"/>
    <brk id="559" max="16383" man="1"/>
    <brk id="599" max="16383" man="1"/>
    <brk id="639" max="16383" man="1"/>
    <brk id="679" max="16383" man="1"/>
    <brk id="719" max="16383" man="1"/>
    <brk id="759" max="16383" man="1"/>
    <brk id="799" max="16383" man="1"/>
    <brk id="839" max="16383" man="1"/>
    <brk id="879" max="16383" man="1"/>
    <brk id="919" max="16383" man="1"/>
    <brk id="959" max="16383" man="1"/>
    <brk id="999" max="16383" man="1"/>
    <brk id="1039" max="16383" man="1"/>
  </rowBreak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26</vt:i4>
      </vt:variant>
    </vt:vector>
  </HeadingPairs>
  <TitlesOfParts>
    <vt:vector size="27" baseType="lpstr">
      <vt:lpstr>TB_18_19</vt:lpstr>
      <vt:lpstr>Sprungziel1</vt:lpstr>
      <vt:lpstr>Sprungziel10</vt:lpstr>
      <vt:lpstr>Sprungziel11</vt:lpstr>
      <vt:lpstr>Sprungziel12</vt:lpstr>
      <vt:lpstr>Sprungziel13</vt:lpstr>
      <vt:lpstr>Sprungziel14</vt:lpstr>
      <vt:lpstr>Sprungziel15</vt:lpstr>
      <vt:lpstr>Sprungziel16</vt:lpstr>
      <vt:lpstr>Sprungziel17</vt:lpstr>
      <vt:lpstr>Sprungziel18</vt:lpstr>
      <vt:lpstr>Sprungziel19</vt:lpstr>
      <vt:lpstr>Sprungziel2</vt:lpstr>
      <vt:lpstr>Sprungziel20</vt:lpstr>
      <vt:lpstr>Sprungziel21</vt:lpstr>
      <vt:lpstr>Sprungziel22</vt:lpstr>
      <vt:lpstr>Sprungziel23</vt:lpstr>
      <vt:lpstr>Sprungziel24</vt:lpstr>
      <vt:lpstr>Sprungziel25</vt:lpstr>
      <vt:lpstr>Sprungziel26</vt:lpstr>
      <vt:lpstr>Sprungziel3</vt:lpstr>
      <vt:lpstr>Sprungziel4</vt:lpstr>
      <vt:lpstr>Sprungziel5</vt:lpstr>
      <vt:lpstr>Sprungziel6</vt:lpstr>
      <vt:lpstr>Sprungziel7</vt:lpstr>
      <vt:lpstr>Sprungziel8</vt:lpstr>
      <vt:lpstr>Sprungziel9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112-4</dc:creator>
  <cp:lastModifiedBy>Heiko Braun</cp:lastModifiedBy>
  <cp:lastPrinted>2020-01-27T07:04:58Z</cp:lastPrinted>
  <dcterms:created xsi:type="dcterms:W3CDTF">2019-07-16T09:32:30Z</dcterms:created>
  <dcterms:modified xsi:type="dcterms:W3CDTF">2020-02-12T14:32:23Z</dcterms:modified>
</cp:coreProperties>
</file>