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theme/themeOverride3.xml" ContentType="application/vnd.openxmlformats-officedocument.themeOverride+xml"/>
  <Override PartName="/xl/charts/chart5.xml" ContentType="application/vnd.openxmlformats-officedocument.drawingml.chart+xml"/>
  <Override PartName="/xl/theme/themeOverride4.xml" ContentType="application/vnd.openxmlformats-officedocument.themeOverride+xml"/>
  <Override PartName="/xl/charts/chart6.xml" ContentType="application/vnd.openxmlformats-officedocument.drawingml.chart+xml"/>
  <Override PartName="/xl/theme/themeOverride5.xml" ContentType="application/vnd.openxmlformats-officedocument.themeOverride+xml"/>
  <Override PartName="/xl/charts/chart7.xml" ContentType="application/vnd.openxmlformats-officedocument.drawingml.chart+xml"/>
  <Override PartName="/xl/theme/themeOverride6.xml" ContentType="application/vnd.openxmlformats-officedocument.themeOverride+xml"/>
  <Override PartName="/xl/charts/chart8.xml" ContentType="application/vnd.openxmlformats-officedocument.drawingml.chart+xml"/>
  <Override PartName="/xl/theme/themeOverride7.xml" ContentType="application/vnd.openxmlformats-officedocument.themeOverride+xml"/>
  <Override PartName="/xl/charts/chart9.xml" ContentType="application/vnd.openxmlformats-officedocument.drawingml.chart+xml"/>
  <Override PartName="/xl/theme/themeOverride8.xml" ContentType="application/vnd.openxmlformats-officedocument.themeOverride+xml"/>
  <Override PartName="/xl/charts/chart10.xml" ContentType="application/vnd.openxmlformats-officedocument.drawingml.chart+xml"/>
  <Override PartName="/xl/theme/themeOverride9.xml" ContentType="application/vnd.openxmlformats-officedocument.themeOverride+xml"/>
  <Override PartName="/xl/charts/chart11.xml" ContentType="application/vnd.openxmlformats-officedocument.drawingml.chart+xml"/>
  <Override PartName="/xl/theme/themeOverride10.xml" ContentType="application/vnd.openxmlformats-officedocument.themeOverride+xml"/>
  <Override PartName="/xl/drawings/drawing5.xml" ContentType="application/vnd.openxmlformats-officedocument.drawingml.chartshapes+xml"/>
  <Override PartName="/xl/charts/chart12.xml" ContentType="application/vnd.openxmlformats-officedocument.drawingml.chart+xml"/>
  <Override PartName="/xl/theme/themeOverride11.xml" ContentType="application/vnd.openxmlformats-officedocument.themeOverride+xml"/>
  <Override PartName="/xl/charts/chart13.xml" ContentType="application/vnd.openxmlformats-officedocument.drawingml.chart+xml"/>
  <Override PartName="/xl/theme/themeOverride12.xml" ContentType="application/vnd.openxmlformats-officedocument.themeOverride+xml"/>
  <Override PartName="/xl/charts/chart14.xml" ContentType="application/vnd.openxmlformats-officedocument.drawingml.chart+xml"/>
  <Override PartName="/xl/theme/themeOverride13.xml" ContentType="application/vnd.openxmlformats-officedocument.themeOverrid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J:\BERICHTE\Jahresbericht 2022\Datenveröffentlichung_Mediathek\"/>
    </mc:Choice>
  </mc:AlternateContent>
  <bookViews>
    <workbookView xWindow="0" yWindow="0" windowWidth="28800" windowHeight="13275"/>
  </bookViews>
  <sheets>
    <sheet name="JB22" sheetId="1" r:id="rId1"/>
  </sheets>
  <definedNames>
    <definedName name="_xlnm._FilterDatabase" localSheetId="0" hidden="1">'JB22'!$B$201:$K$204</definedName>
    <definedName name="AccessDatabase" hidden="1">"C:\111-5\Datenerhebung\Mappe1.mdb"</definedName>
    <definedName name="Anfang" localSheetId="0">'JB22'!$B$1</definedName>
    <definedName name="Disclaimer">'JB22'!$B$959</definedName>
    <definedName name="_xlnm.Print_Area" localSheetId="0">'JB22'!$A$1:$P$959</definedName>
    <definedName name="Sprungziel0" localSheetId="0">'JB22'!$B$79</definedName>
    <definedName name="Sprungziel1" localSheetId="0">'JB22'!$B$79</definedName>
    <definedName name="Sprungziel10" localSheetId="0">'JB22'!$B$439</definedName>
    <definedName name="Sprungziel101">'JB22'!$B$519</definedName>
    <definedName name="Sprungziel102">'JB22'!#REF!</definedName>
    <definedName name="Sprungziel11" localSheetId="0">'JB22'!$B$559</definedName>
    <definedName name="Sprungziel12">'JB22'!#REF!</definedName>
    <definedName name="Sprungziel13" localSheetId="0">'JB22'!$B$599</definedName>
    <definedName name="Sprungziel14" localSheetId="0">'JB22'!$B$639</definedName>
    <definedName name="Sprungziel15" localSheetId="0">'JB22'!#REF!</definedName>
    <definedName name="Sprungziel16" localSheetId="0">'JB22'!#REF!</definedName>
    <definedName name="Sprungziel17" localSheetId="0">'JB22'!$B$679</definedName>
    <definedName name="Sprungziel18" localSheetId="0">'JB22'!#REF!</definedName>
    <definedName name="Sprungziel19" localSheetId="0">'JB22'!$B$479</definedName>
    <definedName name="Sprungziel2" localSheetId="0">'JB22'!$B$119</definedName>
    <definedName name="Sprungziel22" localSheetId="0">'JB22'!$B$719</definedName>
    <definedName name="Sprungziel23" localSheetId="0">'JB22'!$B$759</definedName>
    <definedName name="Sprungziel24" localSheetId="0">'JB22'!$B$799</definedName>
    <definedName name="Sprungziel25" localSheetId="0">'JB22'!$B$839</definedName>
    <definedName name="Sprungziel27" localSheetId="0">'JB22'!$B$919</definedName>
    <definedName name="Sprungziel28" localSheetId="0">'JB22'!$B$879</definedName>
    <definedName name="Sprungziel3" localSheetId="0">'JB22'!$B$159</definedName>
    <definedName name="Sprungziel4" localSheetId="0">'JB22'!$B$199</definedName>
    <definedName name="Sprungziel5" localSheetId="0">'JB22'!$B$239</definedName>
    <definedName name="Sprungziel6" localSheetId="0">'JB22'!$B$279</definedName>
    <definedName name="Sprungziel7" localSheetId="0">'JB22'!$B$319</definedName>
    <definedName name="Sprungziel8" localSheetId="0">'JB22'!$B$359</definedName>
    <definedName name="Sprungziel9" localSheetId="0">'JB22'!$B$399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06" i="1" l="1"/>
  <c r="G485" i="1" l="1"/>
  <c r="F485" i="1"/>
  <c r="E485" i="1"/>
  <c r="D606" i="1" l="1"/>
  <c r="F606" i="1"/>
</calcChain>
</file>

<file path=xl/sharedStrings.xml><?xml version="1.0" encoding="utf-8"?>
<sst xmlns="http://schemas.openxmlformats.org/spreadsheetml/2006/main" count="274" uniqueCount="144">
  <si>
    <t>Zurück</t>
  </si>
  <si>
    <t>Eine Haftung der Bundesnetzagentur für die Richtigkeit und Vollständigkeit der Daten wird ausgeschlossen.</t>
  </si>
  <si>
    <t xml:space="preserve">Sie steht dabei in stetigem Austausch mit den Datenlieferanten, um die Datenqualität kontinuierlich zu verbessern. </t>
  </si>
  <si>
    <t xml:space="preserve">Die Datenqualität ist ein entscheidender Aspekt. Die Bundesnetzagentur bezieht die Daten direkt von den Unternehmen. </t>
  </si>
  <si>
    <t xml:space="preserve">Hohe Datenqualität </t>
  </si>
  <si>
    <t>creativecommons.org.</t>
  </si>
  <si>
    <t xml:space="preserve">Weitere Informationen zur Creative-Common-Lizenz finden sich auf der Webseite </t>
  </si>
  <si>
    <t>- Bearbeiten - heruntergeladene Daten dürfen in Teilen genutzt, zusammengefügt und verändert werden.</t>
  </si>
  <si>
    <t>Als Namensnennung ist "Bundesnetzagentur" zu verwenden.</t>
  </si>
  <si>
    <t xml:space="preserve">- Teilen - die Daten dürfen Sie unter Nennung der Quelle in beliebigen Medien und Formaten teilen und vervielfältigen. </t>
  </si>
  <si>
    <t>Heruntergeladene Marktdaten dürfen Sie</t>
  </si>
  <si>
    <t xml:space="preserve">Creative Commons Namensnennung 4.0 International Lizenz angeboten. </t>
  </si>
  <si>
    <t xml:space="preserve">Daher werden alle Marktdaten, die in diesem Bereich veröffentlicht werden, unter einer </t>
  </si>
  <si>
    <t>Die Bundesnetzagentur ist bestrebt, eine größtmögliche Nutzung der Daten zu ermöglichen.</t>
  </si>
  <si>
    <t>Marktdaten können kostenfrei verwendet werden</t>
  </si>
  <si>
    <r>
      <t xml:space="preserve">Weitere Informationen über den </t>
    </r>
    <r>
      <rPr>
        <sz val="11"/>
        <rFont val="Arial"/>
        <family val="2"/>
      </rPr>
      <t>Telekommunikationsbereich</t>
    </r>
    <r>
      <rPr>
        <sz val="11"/>
        <color theme="1"/>
        <rFont val="Arial"/>
        <family val="2"/>
      </rPr>
      <t xml:space="preserve"> und die hier veröffentlichten Daten erhalten Sie im</t>
    </r>
    <r>
      <rPr>
        <sz val="11"/>
        <color rgb="FFFF0000"/>
        <rFont val="Arial"/>
        <family val="2"/>
      </rPr>
      <t xml:space="preserve"> </t>
    </r>
  </si>
  <si>
    <t>Hierfür können die Daten kostenfrei heruntergeladen und gespeichert werden.</t>
  </si>
  <si>
    <t xml:space="preserve">Die hier veröffentlichten Daten gelten als für die Öffentlichkeit zur freien Verfügung und Verwendung bereitgestellt. </t>
  </si>
  <si>
    <t>Datennutzung</t>
  </si>
  <si>
    <t>Disclaimer</t>
  </si>
  <si>
    <t>GSM/2G</t>
  </si>
  <si>
    <t>UMTS/3G</t>
  </si>
  <si>
    <t>LTE/4G</t>
  </si>
  <si>
    <t>5G</t>
  </si>
  <si>
    <t>in %</t>
  </si>
  <si>
    <t>Funk-Basisstationen</t>
  </si>
  <si>
    <t>im Ausland versendete SMS (Mio.)</t>
  </si>
  <si>
    <t>im Ausland abgehende Verbindungsminuten (Mio.)</t>
  </si>
  <si>
    <t>im Ausland generierter Datenverkehr (Mio. GB)</t>
  </si>
  <si>
    <t>International Roaming</t>
  </si>
  <si>
    <t>sonstige Verkehre</t>
  </si>
  <si>
    <t>aus ausländischen Telefonnetzen (fest/mobil)</t>
  </si>
  <si>
    <t>aus fremden nationalen Mobilfunknetzen</t>
  </si>
  <si>
    <t>aus dem eigenen Mobilfunknetz</t>
  </si>
  <si>
    <t>aus nationalen Festnetzen</t>
  </si>
  <si>
    <t>in Mobilfunknetzen ankommender Verkehr</t>
  </si>
  <si>
    <t>in ausländische Telefonnetze (fest/mobil)</t>
  </si>
  <si>
    <t>in fremde nationale Mobilfunknetze</t>
  </si>
  <si>
    <t>in nationale Festnetze</t>
  </si>
  <si>
    <t>aus Mobilfunknetzen abgehender Verkehr</t>
  </si>
  <si>
    <t>Abgehender und ankommender Mobilfunk-Sprachverkehr</t>
  </si>
  <si>
    <t>versendete SMS</t>
  </si>
  <si>
    <t>in Mrd.</t>
  </si>
  <si>
    <t>Versendete Kurznachrichten per SMS</t>
  </si>
  <si>
    <t>Datenvolumen im Mobilfunk</t>
  </si>
  <si>
    <t>VoLTE-Nutzer</t>
  </si>
  <si>
    <t>LTE-Teilnehmer (ohne M2M-Karten)</t>
  </si>
  <si>
    <t>M2M-Karten</t>
  </si>
  <si>
    <t>Prepaid</t>
  </si>
  <si>
    <t>Postpaid</t>
  </si>
  <si>
    <t>Vertragsart:</t>
  </si>
  <si>
    <t>Netzbetreiber</t>
  </si>
  <si>
    <t>Unternehmen:</t>
  </si>
  <si>
    <r>
      <t>insgesamt, ohne M2M-Karten</t>
    </r>
    <r>
      <rPr>
        <vertAlign val="superscript"/>
        <sz val="11"/>
        <rFont val="Arial"/>
        <family val="2"/>
      </rPr>
      <t>1)</t>
    </r>
  </si>
  <si>
    <t>in Mio.</t>
  </si>
  <si>
    <t>Nutzung und Verteilung aktiver SIM-Karten</t>
  </si>
  <si>
    <t>gesamt</t>
  </si>
  <si>
    <t>Wettbewerber</t>
  </si>
  <si>
    <t>Deutsche Telekom AG</t>
  </si>
  <si>
    <t>Abgehende Gesprächsminuten in Festnetzen</t>
  </si>
  <si>
    <t>in Prozent</t>
  </si>
  <si>
    <t> in %</t>
  </si>
  <si>
    <t>Wettbewerberanteil</t>
  </si>
  <si>
    <t>Gesamt-bestand</t>
  </si>
  <si>
    <t>Wettbewer-beranteil</t>
  </si>
  <si>
    <t>2020</t>
  </si>
  <si>
    <t>2019</t>
  </si>
  <si>
    <t>2018</t>
  </si>
  <si>
    <t>2017</t>
  </si>
  <si>
    <t>2016</t>
  </si>
  <si>
    <t>2015</t>
  </si>
  <si>
    <t>2014</t>
  </si>
  <si>
    <t>Gesamtvolumen Breitband in Mrd. GB</t>
  </si>
  <si>
    <t>Datenvolumen in Festnetzen</t>
  </si>
  <si>
    <t>Take-up-Rate</t>
  </si>
  <si>
    <t>Anzahl der mit FttH/FttB versorgten bzw. unmittelbar erreichbaren Endkunden</t>
  </si>
  <si>
    <t>FttH</t>
  </si>
  <si>
    <t>FttB</t>
  </si>
  <si>
    <t>Aktive Breitbandanschlüsse über FttH/FttB</t>
  </si>
  <si>
    <t>HFC-Anschlüsse</t>
  </si>
  <si>
    <t>Aktive Breitbandanschlüsse über HFC-Netze</t>
  </si>
  <si>
    <t>Wettbewerber über TAL-Vorleistung der Deutschen Telekom AG, Vorleistungen alternativer Carrier sowie Eigenrealisierung</t>
  </si>
  <si>
    <t>Deutsche Telekom AG (direkte Endkunden)</t>
  </si>
  <si>
    <t>2012</t>
  </si>
  <si>
    <t>Aktive DSL-Anschlüsse</t>
  </si>
  <si>
    <t>1 Gbit/s und mehr</t>
  </si>
  <si>
    <t>30 bis unter 100 Mbit/s</t>
  </si>
  <si>
    <t>10 bis unter 30 Mbit/s</t>
  </si>
  <si>
    <t>unter 10 Mbit/s</t>
  </si>
  <si>
    <t>Anteile an den Breitbandanschlüssen in Festnetzen</t>
  </si>
  <si>
    <t>DSL</t>
  </si>
  <si>
    <t>Aktive Breitbandanschlüsse in Festnetzen</t>
  </si>
  <si>
    <t>2013</t>
  </si>
  <si>
    <t>in Tsd.</t>
  </si>
  <si>
    <t>Mitarbeiter auf dem Telekommunikationsmarkt</t>
  </si>
  <si>
    <t>Wettbewerber (inkl. Kabel-TV-Anbieter)</t>
  </si>
  <si>
    <t>in Mrd. €</t>
  </si>
  <si>
    <t>Investitionen in Sachanlagen auf dem Telekommunikationsmarkt</t>
  </si>
  <si>
    <t>Außenumsatzerlöse im Mobilfunk</t>
  </si>
  <si>
    <t>sonstige Außenumsatzerlöse</t>
  </si>
  <si>
    <t>mit Endgeräten</t>
  </si>
  <si>
    <t>mit Vorleistungen</t>
  </si>
  <si>
    <t>mit Endkundenleistungen</t>
  </si>
  <si>
    <t>Außenumsatzerlöse über HFC-Netze</t>
  </si>
  <si>
    <t>Außenumsatzerlöse auf dem TK-Markt</t>
  </si>
  <si>
    <t>Außenumsatzerlöse nach Segmenten</t>
  </si>
  <si>
    <t>Außenumsatzerlöse auf dem Telekommunikationsmarkt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</si>
  <si>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</si>
  <si>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r>
      <t xml:space="preserve">100 Mbit/s bis 
</t>
    </r>
    <r>
      <rPr>
        <sz val="11"/>
        <color theme="1"/>
        <rFont val="Arial"/>
        <family val="2"/>
      </rPr>
      <t>unter 1 Gbit/s</t>
    </r>
  </si>
  <si>
    <t>Wettbewerber (inkl. Call-by-Call-/Preselection-Minuten)</t>
  </si>
  <si>
    <t>Datenvolumen im Durchschnitt pro aktiver SIM-Karte/Monat in GB</t>
  </si>
  <si>
    <t>Serviceprovider / MVNO</t>
  </si>
  <si>
    <r>
      <rPr>
        <vertAlign val="superscript"/>
        <sz val="9"/>
        <color theme="1"/>
        <rFont val="Arial"/>
        <family val="2"/>
      </rPr>
      <t>1)</t>
    </r>
    <r>
      <rPr>
        <sz val="9"/>
        <color theme="1"/>
        <rFont val="Arial"/>
        <family val="2"/>
      </rPr>
      <t xml:space="preserve"> Prognosewerte</t>
    </r>
  </si>
  <si>
    <t>Datenvolumen im Durchschnitt pro Anschluss und Monat in GB</t>
  </si>
  <si>
    <t>Gesamt</t>
  </si>
  <si>
    <t>Serviceprovider/MVNO</t>
  </si>
  <si>
    <t>Marktentwicklung Telekommunikation</t>
  </si>
  <si>
    <t>Außenumsatzerlöse über xDSL-/Fttx-Netze</t>
  </si>
  <si>
    <t xml:space="preserve">Telefonzugänge </t>
  </si>
  <si>
    <t>in Mrd. Min.</t>
  </si>
  <si>
    <r>
      <rPr>
        <vertAlign val="superscript"/>
        <sz val="9"/>
        <color theme="1"/>
        <rFont val="Arial"/>
        <family val="2"/>
      </rPr>
      <t xml:space="preserve">1) </t>
    </r>
    <r>
      <rPr>
        <sz val="9"/>
        <color theme="1"/>
        <rFont val="Arial"/>
        <family val="2"/>
      </rPr>
      <t>Prognosewerte</t>
    </r>
  </si>
  <si>
    <t>Telefonzugänge und Wettbewerberanteile</t>
  </si>
  <si>
    <t>in das eigene Mobilfunknetz</t>
  </si>
  <si>
    <t>Datenvolumen Mobilfunk insgesamt in Mio. GB</t>
  </si>
  <si>
    <t>Jahresbericht 2022 der Bundesnetzagentur</t>
  </si>
  <si>
    <t>2022¹⁾</t>
  </si>
  <si>
    <t>2021</t>
  </si>
  <si>
    <t>2022</t>
  </si>
  <si>
    <t>100²⁾</t>
  </si>
  <si>
    <t>¹⁾ Prognosewerte</t>
  </si>
  <si>
    <t>²⁾ Summenangabe weicht rundungsbedingt von der Summierung der Einzelwerte ab.</t>
  </si>
  <si>
    <t>Aktive und nicht aktive FttH/FttB- Endkundenanschlüsse (Homes Connected)</t>
  </si>
  <si>
    <t>-</t>
  </si>
  <si>
    <t>Wettbewerber über Bitstrom- und Resalevorleistung der Deutschen Telekom AG</t>
  </si>
  <si>
    <t>Verteilung der vermarkteten Maximalbandbreiten im Download bei aktiven Festnetz-Breitbandanschlüssen</t>
  </si>
  <si>
    <t>HFC, FttH/FttB und Sonstige</t>
  </si>
  <si>
    <t>Anzahl der mit FttH/FttB versorgten bzw. unmittelbar erreichbaren Endkunden (Homes Passed)</t>
  </si>
  <si>
    <t>Aktive FttH/FttB-Endkundenanschlüsse (Homes Activated)</t>
  </si>
  <si>
    <t>IP-basierte Telefonzugänge (VoIP)</t>
  </si>
  <si>
    <t>Analog-/ISDN-Anschlüsse</t>
  </si>
  <si>
    <t>Penetration (SIM-Karten / Einwohnerzahl)</t>
  </si>
  <si>
    <t>¹⁾ Der Rückgang aktiver SIM-Karten ist auf Bestandsbereinigungen inaktiver Karten zurückzuführen.</t>
  </si>
  <si>
    <t>Netzbetreiber (MNO)</t>
  </si>
  <si>
    <t>Jahresbericht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</si>
</sst>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.0"/>
    <numFmt numFmtId="166" formatCode="#,##0.0"/>
    <numFmt numFmtId="167" formatCode="0.0000"/>
    <numFmt numFmtId="168" formatCode="0\ %"/>
    <numFmt numFmtId="169" formatCode="0.0\ &quot;Mio.&quot;"/>
    <numFmt numFmtId="170" formatCode="0&quot;*&quot;"/>
    <numFmt numFmtId="171" formatCode="?0.0"/>
    <numFmt numFmtId="172" formatCode="0,###"/>
  </numFmts>
  <fonts count="28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u/>
      <sz val="11"/>
      <color indexed="62"/>
      <name val="Arial"/>
      <family val="2"/>
    </font>
    <font>
      <b/>
      <sz val="11"/>
      <color theme="1"/>
      <name val="Arial"/>
      <family val="2"/>
    </font>
    <font>
      <u/>
      <sz val="11"/>
      <color rgb="FF2168C3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9"/>
      <color theme="1"/>
      <name val="Arial"/>
      <family val="2"/>
    </font>
    <font>
      <sz val="11"/>
      <color theme="1"/>
      <name val="BundesSans Office"/>
      <family val="2"/>
    </font>
    <font>
      <sz val="10"/>
      <color theme="1"/>
      <name val="Arial"/>
      <family val="2"/>
    </font>
    <font>
      <b/>
      <sz val="11"/>
      <color rgb="FFFF0000"/>
      <name val="Arial"/>
      <family val="2"/>
    </font>
    <font>
      <vertAlign val="superscript"/>
      <sz val="11"/>
      <color theme="1"/>
      <name val="Arial"/>
      <family val="2"/>
    </font>
    <font>
      <vertAlign val="superscript"/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vertAlign val="superscript"/>
      <sz val="11"/>
      <name val="Arial"/>
      <family val="2"/>
    </font>
    <font>
      <u/>
      <sz val="10"/>
      <color indexed="62"/>
      <name val="Arial"/>
      <family val="2"/>
    </font>
    <font>
      <sz val="11"/>
      <color rgb="FF0070C0"/>
      <name val="Arial"/>
      <family val="2"/>
    </font>
    <font>
      <vertAlign val="superscript"/>
      <sz val="9"/>
      <name val="Arial"/>
      <family val="2"/>
    </font>
    <font>
      <vertAlign val="superscript"/>
      <sz val="9"/>
      <color theme="1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rgb="FFF5F5F5"/>
        <bgColor indexed="64"/>
      </patternFill>
    </fill>
    <fill>
      <patternFill patternType="solid">
        <fgColor rgb="FFE6E6E6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/>
      <top/>
      <bottom style="thin">
        <color theme="1" tint="0.34998626667073579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8"/>
      </top>
      <bottom style="medium">
        <color auto="1"/>
      </bottom>
      <diagonal/>
    </border>
    <border>
      <left/>
      <right/>
      <top style="thin">
        <color indexed="9"/>
      </top>
      <bottom style="medium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theme="1" tint="0.34998626667073579"/>
      </top>
      <bottom style="medium">
        <color indexed="64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</cellStyleXfs>
  <cellXfs count="285">
    <xf numFmtId="0" fontId="0" fillId="0" borderId="0" xfId="0"/>
    <xf numFmtId="0" fontId="0" fillId="0" borderId="0" xfId="0" applyFont="1"/>
    <xf numFmtId="0" fontId="0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23" fillId="0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11" fillId="3" borderId="0" xfId="0" applyFont="1" applyFill="1" applyAlignment="1">
      <alignment vertical="center"/>
    </xf>
    <xf numFmtId="0" fontId="0" fillId="3" borderId="0" xfId="0" applyFont="1" applyFill="1"/>
    <xf numFmtId="0" fontId="0" fillId="3" borderId="0" xfId="0" applyFont="1" applyFill="1" applyAlignment="1">
      <alignment vertical="center"/>
    </xf>
    <xf numFmtId="0" fontId="4" fillId="3" borderId="0" xfId="0" applyFont="1" applyFill="1" applyAlignment="1">
      <alignment horizontal="right" vertical="center"/>
    </xf>
    <xf numFmtId="0" fontId="11" fillId="3" borderId="0" xfId="0" applyFont="1" applyFill="1" applyBorder="1"/>
    <xf numFmtId="0" fontId="11" fillId="3" borderId="0" xfId="0" applyFont="1" applyFill="1"/>
    <xf numFmtId="0" fontId="0" fillId="3" borderId="6" xfId="0" applyFont="1" applyFill="1" applyBorder="1" applyAlignment="1">
      <alignment vertical="center"/>
    </xf>
    <xf numFmtId="166" fontId="0" fillId="3" borderId="6" xfId="0" applyNumberFormat="1" applyFont="1" applyFill="1" applyBorder="1" applyAlignment="1">
      <alignment horizontal="right" vertical="center"/>
    </xf>
    <xf numFmtId="166" fontId="0" fillId="3" borderId="0" xfId="0" applyNumberFormat="1" applyFont="1" applyFill="1" applyBorder="1" applyAlignment="1">
      <alignment horizontal="right" vertical="center"/>
    </xf>
    <xf numFmtId="0" fontId="8" fillId="3" borderId="0" xfId="0" applyFont="1" applyFill="1"/>
    <xf numFmtId="0" fontId="5" fillId="3" borderId="0" xfId="4" applyFont="1" applyFill="1" applyAlignment="1"/>
    <xf numFmtId="0" fontId="3" fillId="3" borderId="0" xfId="4" applyFont="1" applyFill="1" applyAlignment="1"/>
    <xf numFmtId="0" fontId="0" fillId="3" borderId="0" xfId="0" applyFont="1" applyFill="1" applyAlignment="1"/>
    <xf numFmtId="0" fontId="4" fillId="4" borderId="0" xfId="0" applyFont="1" applyFill="1" applyAlignment="1">
      <alignment vertical="center"/>
    </xf>
    <xf numFmtId="0" fontId="14" fillId="4" borderId="0" xfId="0" quotePrefix="1" applyFont="1" applyFill="1" applyBorder="1" applyAlignment="1">
      <alignment horizontal="left" vertical="center"/>
    </xf>
    <xf numFmtId="165" fontId="6" fillId="4" borderId="0" xfId="6" applyNumberFormat="1" applyFont="1" applyFill="1" applyBorder="1" applyAlignment="1">
      <alignment horizontal="center" vertical="center"/>
    </xf>
    <xf numFmtId="171" fontId="6" fillId="4" borderId="0" xfId="6" applyNumberFormat="1" applyFont="1" applyFill="1" applyBorder="1" applyAlignment="1">
      <alignment horizontal="center" vertical="center"/>
    </xf>
    <xf numFmtId="171" fontId="6" fillId="4" borderId="0" xfId="6" applyNumberFormat="1" applyFont="1" applyFill="1" applyBorder="1" applyAlignment="1">
      <alignment horizontal="left" vertical="center"/>
    </xf>
    <xf numFmtId="0" fontId="0" fillId="4" borderId="0" xfId="0" applyFont="1" applyFill="1"/>
    <xf numFmtId="0" fontId="6" fillId="4" borderId="5" xfId="0" applyFont="1" applyFill="1" applyBorder="1" applyAlignment="1">
      <alignment horizontal="left" vertical="center"/>
    </xf>
    <xf numFmtId="1" fontId="14" fillId="4" borderId="4" xfId="0" applyNumberFormat="1" applyFont="1" applyFill="1" applyBorder="1" applyAlignment="1">
      <alignment vertical="center"/>
    </xf>
    <xf numFmtId="1" fontId="14" fillId="4" borderId="4" xfId="0" applyNumberFormat="1" applyFont="1" applyFill="1" applyBorder="1" applyAlignment="1">
      <alignment horizontal="center" vertical="center"/>
    </xf>
    <xf numFmtId="0" fontId="14" fillId="4" borderId="3" xfId="0" applyFont="1" applyFill="1" applyBorder="1" applyAlignment="1">
      <alignment horizontal="left" vertical="center" wrapText="1"/>
    </xf>
    <xf numFmtId="2" fontId="14" fillId="4" borderId="20" xfId="6" applyNumberFormat="1" applyFont="1" applyFill="1" applyBorder="1" applyAlignment="1">
      <alignment horizontal="right" vertical="center"/>
    </xf>
    <xf numFmtId="1" fontId="6" fillId="4" borderId="20" xfId="6" applyNumberFormat="1" applyFont="1" applyFill="1" applyBorder="1" applyAlignment="1">
      <alignment horizontal="right" vertical="center"/>
    </xf>
    <xf numFmtId="1" fontId="6" fillId="4" borderId="3" xfId="6" applyNumberFormat="1" applyFont="1" applyFill="1" applyBorder="1" applyAlignment="1">
      <alignment horizontal="left" vertical="center"/>
    </xf>
    <xf numFmtId="0" fontId="19" fillId="4" borderId="5" xfId="0" applyFont="1" applyFill="1" applyBorder="1" applyAlignment="1">
      <alignment horizontal="left" vertical="center" wrapText="1"/>
    </xf>
    <xf numFmtId="2" fontId="19" fillId="4" borderId="5" xfId="6" applyNumberFormat="1" applyFont="1" applyFill="1" applyBorder="1" applyAlignment="1">
      <alignment horizontal="right" vertical="center"/>
    </xf>
    <xf numFmtId="0" fontId="15" fillId="4" borderId="5" xfId="0" applyFont="1" applyFill="1" applyBorder="1" applyAlignment="1">
      <alignment horizontal="right" vertical="center" wrapText="1"/>
    </xf>
    <xf numFmtId="1" fontId="15" fillId="4" borderId="5" xfId="6" applyNumberFormat="1" applyFont="1" applyFill="1" applyBorder="1" applyAlignment="1">
      <alignment horizontal="right" vertical="center"/>
    </xf>
    <xf numFmtId="1" fontId="15" fillId="4" borderId="5" xfId="6" applyNumberFormat="1" applyFont="1" applyFill="1" applyBorder="1" applyAlignment="1">
      <alignment horizontal="left" vertical="center"/>
    </xf>
    <xf numFmtId="0" fontId="8" fillId="4" borderId="0" xfId="0" applyFont="1" applyFill="1"/>
    <xf numFmtId="0" fontId="18" fillId="4" borderId="0" xfId="0" applyFont="1" applyFill="1" applyBorder="1" applyAlignment="1">
      <alignment vertical="center"/>
    </xf>
    <xf numFmtId="0" fontId="18" fillId="4" borderId="0" xfId="0" applyFont="1" applyFill="1" applyBorder="1" applyAlignment="1">
      <alignment horizontal="left" vertical="center"/>
    </xf>
    <xf numFmtId="0" fontId="18" fillId="4" borderId="0" xfId="0" applyFont="1" applyFill="1" applyBorder="1" applyAlignment="1">
      <alignment horizontal="left" vertical="center" wrapText="1"/>
    </xf>
    <xf numFmtId="0" fontId="5" fillId="4" borderId="0" xfId="4" applyFont="1" applyFill="1"/>
    <xf numFmtId="0" fontId="3" fillId="4" borderId="0" xfId="4" applyFont="1" applyFill="1"/>
    <xf numFmtId="0" fontId="14" fillId="3" borderId="3" xfId="0" applyFont="1" applyFill="1" applyBorder="1" applyAlignment="1">
      <alignment vertical="center"/>
    </xf>
    <xf numFmtId="0" fontId="20" fillId="3" borderId="3" xfId="0" applyFont="1" applyFill="1" applyBorder="1" applyAlignment="1">
      <alignment vertical="center"/>
    </xf>
    <xf numFmtId="0" fontId="15" fillId="3" borderId="0" xfId="0" applyFont="1" applyFill="1" applyBorder="1"/>
    <xf numFmtId="0" fontId="19" fillId="3" borderId="0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vertical="center"/>
    </xf>
    <xf numFmtId="0" fontId="14" fillId="3" borderId="1" xfId="0" applyFont="1" applyFill="1" applyBorder="1" applyAlignment="1">
      <alignment horizontal="right" vertical="center"/>
    </xf>
    <xf numFmtId="0" fontId="6" fillId="3" borderId="19" xfId="0" applyFont="1" applyFill="1" applyBorder="1" applyAlignment="1">
      <alignment vertical="center"/>
    </xf>
    <xf numFmtId="0" fontId="6" fillId="3" borderId="19" xfId="0" applyFont="1" applyFill="1" applyBorder="1" applyAlignment="1">
      <alignment horizontal="left" vertical="center"/>
    </xf>
    <xf numFmtId="0" fontId="6" fillId="3" borderId="18" xfId="0" applyFont="1" applyFill="1" applyBorder="1" applyAlignment="1">
      <alignment horizontal="left" vertical="center"/>
    </xf>
    <xf numFmtId="0" fontId="15" fillId="3" borderId="17" xfId="0" applyFont="1" applyFill="1" applyBorder="1" applyAlignment="1">
      <alignment horizontal="left" vertical="center"/>
    </xf>
    <xf numFmtId="0" fontId="15" fillId="3" borderId="3" xfId="0" applyFont="1" applyFill="1" applyBorder="1" applyAlignment="1">
      <alignment horizontal="right" vertical="center"/>
    </xf>
    <xf numFmtId="0" fontId="15" fillId="3" borderId="2" xfId="0" applyFont="1" applyFill="1" applyBorder="1" applyAlignment="1">
      <alignment horizontal="right" vertical="center"/>
    </xf>
    <xf numFmtId="1" fontId="15" fillId="3" borderId="2" xfId="8" applyNumberFormat="1" applyFont="1" applyFill="1" applyBorder="1" applyAlignment="1">
      <alignment horizontal="right" vertical="center"/>
    </xf>
    <xf numFmtId="1" fontId="15" fillId="3" borderId="0" xfId="8" applyNumberFormat="1" applyFont="1" applyFill="1" applyBorder="1" applyAlignment="1">
      <alignment horizontal="right" vertical="center"/>
    </xf>
    <xf numFmtId="0" fontId="15" fillId="3" borderId="0" xfId="0" applyFont="1" applyFill="1" applyBorder="1" applyAlignment="1">
      <alignment horizontal="right" vertical="center"/>
    </xf>
    <xf numFmtId="1" fontId="15" fillId="3" borderId="16" xfId="8" applyNumberFormat="1" applyFont="1" applyFill="1" applyBorder="1" applyAlignment="1">
      <alignment horizontal="left" vertical="center" indent="1"/>
    </xf>
    <xf numFmtId="0" fontId="0" fillId="3" borderId="0" xfId="0" applyFont="1" applyFill="1" applyBorder="1"/>
    <xf numFmtId="0" fontId="5" fillId="3" borderId="0" xfId="4" applyFont="1" applyFill="1"/>
    <xf numFmtId="0" fontId="3" fillId="3" borderId="0" xfId="4" applyFont="1" applyFill="1"/>
    <xf numFmtId="0" fontId="0" fillId="4" borderId="0" xfId="0" applyFont="1" applyFill="1" applyAlignment="1">
      <alignment vertical="center"/>
    </xf>
    <xf numFmtId="0" fontId="4" fillId="4" borderId="0" xfId="0" applyFont="1" applyFill="1" applyAlignment="1">
      <alignment horizontal="right" vertical="center"/>
    </xf>
    <xf numFmtId="0" fontId="0" fillId="4" borderId="6" xfId="0" applyFont="1" applyFill="1" applyBorder="1" applyAlignment="1">
      <alignment vertical="center"/>
    </xf>
    <xf numFmtId="166" fontId="0" fillId="4" borderId="6" xfId="0" applyNumberFormat="1" applyFont="1" applyFill="1" applyBorder="1" applyAlignment="1">
      <alignment horizontal="right" vertical="center"/>
    </xf>
    <xf numFmtId="0" fontId="4" fillId="3" borderId="0" xfId="0" applyNumberFormat="1" applyFont="1" applyFill="1" applyAlignment="1">
      <alignment horizontal="right" vertical="center"/>
    </xf>
    <xf numFmtId="165" fontId="0" fillId="4" borderId="6" xfId="0" applyNumberFormat="1" applyFont="1" applyFill="1" applyBorder="1" applyAlignment="1">
      <alignment horizontal="right" vertical="center"/>
    </xf>
    <xf numFmtId="0" fontId="0" fillId="4" borderId="6" xfId="0" applyFont="1" applyFill="1" applyBorder="1" applyAlignment="1">
      <alignment vertical="center" wrapText="1"/>
    </xf>
    <xf numFmtId="165" fontId="0" fillId="4" borderId="6" xfId="0" applyNumberFormat="1" applyFont="1" applyFill="1" applyBorder="1" applyAlignment="1">
      <alignment horizontal="right" vertical="top"/>
    </xf>
    <xf numFmtId="165" fontId="0" fillId="3" borderId="6" xfId="0" applyNumberFormat="1" applyFont="1" applyFill="1" applyBorder="1" applyAlignment="1">
      <alignment horizontal="right" vertical="center"/>
    </xf>
    <xf numFmtId="0" fontId="0" fillId="3" borderId="0" xfId="0" applyFont="1" applyFill="1" applyAlignment="1">
      <alignment vertical="top"/>
    </xf>
    <xf numFmtId="0" fontId="0" fillId="3" borderId="6" xfId="0" applyNumberFormat="1" applyFont="1" applyFill="1" applyBorder="1" applyAlignment="1">
      <alignment horizontal="right" vertical="center"/>
    </xf>
    <xf numFmtId="0" fontId="2" fillId="3" borderId="0" xfId="4" applyFont="1" applyFill="1"/>
    <xf numFmtId="0" fontId="3" fillId="3" borderId="0" xfId="4" applyFont="1" applyFill="1" applyAlignment="1">
      <alignment vertical="center"/>
    </xf>
    <xf numFmtId="0" fontId="4" fillId="4" borderId="3" xfId="0" applyFont="1" applyFill="1" applyBorder="1" applyAlignment="1">
      <alignment vertical="center"/>
    </xf>
    <xf numFmtId="0" fontId="0" fillId="4" borderId="3" xfId="0" applyFont="1" applyFill="1" applyBorder="1"/>
    <xf numFmtId="0" fontId="0" fillId="4" borderId="0" xfId="0" applyFont="1" applyFill="1" applyBorder="1"/>
    <xf numFmtId="169" fontId="0" fillId="4" borderId="0" xfId="1" applyNumberFormat="1" applyFont="1" applyFill="1" applyBorder="1" applyAlignment="1">
      <alignment horizontal="center" vertical="center"/>
    </xf>
    <xf numFmtId="0" fontId="5" fillId="4" borderId="0" xfId="4" applyFont="1" applyFill="1" applyAlignment="1">
      <alignment vertical="center"/>
    </xf>
    <xf numFmtId="0" fontId="0" fillId="4" borderId="0" xfId="0" applyFont="1" applyFill="1" applyBorder="1" applyAlignment="1">
      <alignment vertical="center"/>
    </xf>
    <xf numFmtId="168" fontId="0" fillId="4" borderId="0" xfId="3" applyNumberFormat="1" applyFont="1" applyFill="1" applyBorder="1" applyAlignment="1">
      <alignment horizontal="center" vertical="center"/>
    </xf>
    <xf numFmtId="0" fontId="0" fillId="4" borderId="3" xfId="0" applyFont="1" applyFill="1" applyBorder="1" applyAlignment="1">
      <alignment vertical="center"/>
    </xf>
    <xf numFmtId="0" fontId="0" fillId="4" borderId="3" xfId="0" applyFont="1" applyFill="1" applyBorder="1" applyAlignment="1">
      <alignment horizontal="right" vertical="center" indent="1"/>
    </xf>
    <xf numFmtId="0" fontId="0" fillId="4" borderId="0" xfId="0" applyFont="1" applyFill="1" applyBorder="1" applyAlignment="1">
      <alignment horizontal="right" vertical="center" indent="1"/>
    </xf>
    <xf numFmtId="0" fontId="10" fillId="4" borderId="0" xfId="0" applyFont="1" applyFill="1" applyAlignment="1">
      <alignment horizontal="right" vertical="center"/>
    </xf>
    <xf numFmtId="0" fontId="3" fillId="4" borderId="0" xfId="4" applyFont="1" applyFill="1" applyAlignment="1">
      <alignment vertical="center"/>
    </xf>
    <xf numFmtId="1" fontId="0" fillId="3" borderId="6" xfId="0" applyNumberFormat="1" applyFont="1" applyFill="1" applyBorder="1" applyAlignment="1">
      <alignment horizontal="right" vertical="center"/>
    </xf>
    <xf numFmtId="0" fontId="2" fillId="4" borderId="0" xfId="4" applyFont="1" applyFill="1"/>
    <xf numFmtId="0" fontId="4" fillId="3" borderId="3" xfId="0" applyFont="1" applyFill="1" applyBorder="1" applyAlignment="1">
      <alignment vertical="center"/>
    </xf>
    <xf numFmtId="0" fontId="0" fillId="3" borderId="3" xfId="0" applyFont="1" applyFill="1" applyBorder="1"/>
    <xf numFmtId="0" fontId="0" fillId="3" borderId="0" xfId="0" applyFont="1" applyFill="1" applyBorder="1" applyAlignment="1">
      <alignment vertical="center"/>
    </xf>
    <xf numFmtId="0" fontId="23" fillId="0" borderId="0" xfId="4" applyFont="1"/>
    <xf numFmtId="0" fontId="5" fillId="4" borderId="0" xfId="4" applyFont="1" applyFill="1" applyAlignment="1"/>
    <xf numFmtId="0" fontId="0" fillId="4" borderId="5" xfId="0" applyFont="1" applyFill="1" applyBorder="1" applyAlignment="1"/>
    <xf numFmtId="0" fontId="4" fillId="4" borderId="0" xfId="0" applyFont="1" applyFill="1" applyBorder="1" applyAlignment="1">
      <alignment horizontal="center"/>
    </xf>
    <xf numFmtId="0" fontId="0" fillId="4" borderId="0" xfId="0" applyFont="1" applyFill="1" applyAlignment="1"/>
    <xf numFmtId="0" fontId="4" fillId="3" borderId="0" xfId="0" applyFont="1" applyFill="1" applyAlignment="1">
      <alignment horizontal="right"/>
    </xf>
    <xf numFmtId="0" fontId="14" fillId="4" borderId="0" xfId="0" applyFont="1" applyFill="1" applyAlignment="1">
      <alignment horizontal="right" vertical="center"/>
    </xf>
    <xf numFmtId="0" fontId="6" fillId="4" borderId="23" xfId="4" applyFont="1" applyFill="1" applyBorder="1"/>
    <xf numFmtId="0" fontId="4" fillId="4" borderId="23" xfId="0" applyFont="1" applyFill="1" applyBorder="1" applyAlignment="1">
      <alignment horizontal="right" vertical="center"/>
    </xf>
    <xf numFmtId="0" fontId="4" fillId="4" borderId="0" xfId="0" applyFont="1" applyFill="1" applyAlignment="1">
      <alignment horizontal="right"/>
    </xf>
    <xf numFmtId="0" fontId="1" fillId="4" borderId="24" xfId="4" applyFont="1" applyFill="1" applyBorder="1"/>
    <xf numFmtId="0" fontId="0" fillId="4" borderId="24" xfId="0" applyFont="1" applyFill="1" applyBorder="1"/>
    <xf numFmtId="0" fontId="14" fillId="3" borderId="3" xfId="7" applyFont="1" applyFill="1" applyBorder="1" applyAlignment="1">
      <alignment vertical="center"/>
    </xf>
    <xf numFmtId="0" fontId="6" fillId="3" borderId="3" xfId="7" applyFont="1" applyFill="1" applyBorder="1" applyAlignment="1">
      <alignment vertical="center"/>
    </xf>
    <xf numFmtId="0" fontId="17" fillId="3" borderId="0" xfId="7" quotePrefix="1" applyFont="1" applyFill="1" applyBorder="1" applyAlignment="1">
      <alignment horizontal="center" vertical="center"/>
    </xf>
    <xf numFmtId="0" fontId="17" fillId="3" borderId="0" xfId="7" quotePrefix="1" applyFont="1" applyFill="1" applyBorder="1" applyAlignment="1">
      <alignment horizontal="left" vertical="center" wrapText="1"/>
    </xf>
    <xf numFmtId="0" fontId="17" fillId="3" borderId="22" xfId="7" applyFont="1" applyFill="1" applyBorder="1" applyAlignment="1">
      <alignment horizontal="center" vertical="center" wrapText="1"/>
    </xf>
    <xf numFmtId="0" fontId="17" fillId="3" borderId="0" xfId="7" applyFont="1" applyFill="1" applyBorder="1" applyAlignment="1">
      <alignment vertical="center"/>
    </xf>
    <xf numFmtId="0" fontId="16" fillId="3" borderId="15" xfId="7" quotePrefix="1" applyFont="1" applyFill="1" applyBorder="1" applyAlignment="1">
      <alignment horizontal="center" vertical="center" wrapText="1"/>
    </xf>
    <xf numFmtId="0" fontId="17" fillId="3" borderId="12" xfId="7" applyNumberFormat="1" applyFont="1" applyFill="1" applyBorder="1" applyAlignment="1">
      <alignment horizontal="center" vertical="center"/>
    </xf>
    <xf numFmtId="0" fontId="17" fillId="3" borderId="12" xfId="7" applyFont="1" applyFill="1" applyBorder="1" applyAlignment="1">
      <alignment horizontal="center" vertical="center"/>
    </xf>
    <xf numFmtId="0" fontId="0" fillId="3" borderId="0" xfId="0" applyFont="1" applyFill="1" applyAlignment="1">
      <alignment horizontal="center"/>
    </xf>
    <xf numFmtId="4" fontId="6" fillId="3" borderId="14" xfId="7" applyNumberFormat="1" applyFont="1" applyFill="1" applyBorder="1" applyAlignment="1">
      <alignment horizontal="right" vertical="center" indent="1"/>
    </xf>
    <xf numFmtId="1" fontId="6" fillId="3" borderId="12" xfId="6" applyNumberFormat="1" applyFont="1" applyFill="1" applyBorder="1" applyAlignment="1">
      <alignment horizontal="right" vertical="center" indent="2"/>
    </xf>
    <xf numFmtId="4" fontId="6" fillId="3" borderId="12" xfId="7" applyNumberFormat="1" applyFont="1" applyFill="1" applyBorder="1" applyAlignment="1">
      <alignment horizontal="right" vertical="center" indent="1"/>
    </xf>
    <xf numFmtId="0" fontId="6" fillId="3" borderId="12" xfId="7" applyFont="1" applyFill="1" applyBorder="1" applyAlignment="1">
      <alignment horizontal="left" vertical="center" wrapText="1"/>
    </xf>
    <xf numFmtId="0" fontId="6" fillId="3" borderId="13" xfId="7" applyFont="1" applyFill="1" applyBorder="1" applyAlignment="1">
      <alignment horizontal="left" vertical="center" wrapText="1"/>
    </xf>
    <xf numFmtId="4" fontId="6" fillId="3" borderId="13" xfId="7" applyNumberFormat="1" applyFont="1" applyFill="1" applyBorder="1" applyAlignment="1">
      <alignment horizontal="right" vertical="center" indent="1"/>
    </xf>
    <xf numFmtId="1" fontId="6" fillId="3" borderId="13" xfId="6" applyNumberFormat="1" applyFont="1" applyFill="1" applyBorder="1" applyAlignment="1">
      <alignment horizontal="right" vertical="center" indent="2"/>
    </xf>
    <xf numFmtId="0" fontId="14" fillId="3" borderId="3" xfId="7" applyFont="1" applyFill="1" applyBorder="1" applyAlignment="1">
      <alignment horizontal="left" vertical="center" wrapText="1"/>
    </xf>
    <xf numFmtId="0" fontId="14" fillId="3" borderId="11" xfId="7" applyFont="1" applyFill="1" applyBorder="1" applyAlignment="1">
      <alignment horizontal="left" vertical="center" wrapText="1"/>
    </xf>
    <xf numFmtId="4" fontId="14" fillId="3" borderId="3" xfId="7" applyNumberFormat="1" applyFont="1" applyFill="1" applyBorder="1" applyAlignment="1">
      <alignment horizontal="right" vertical="center" indent="1"/>
    </xf>
    <xf numFmtId="1" fontId="14" fillId="3" borderId="3" xfId="6" applyNumberFormat="1" applyFont="1" applyFill="1" applyBorder="1" applyAlignment="1">
      <alignment horizontal="center" vertical="center"/>
    </xf>
    <xf numFmtId="4" fontId="14" fillId="3" borderId="3" xfId="7" applyNumberFormat="1" applyFont="1" applyFill="1" applyBorder="1" applyAlignment="1">
      <alignment horizontal="center" vertical="center"/>
    </xf>
    <xf numFmtId="4" fontId="14" fillId="3" borderId="10" xfId="7" applyNumberFormat="1" applyFont="1" applyFill="1" applyBorder="1" applyAlignment="1">
      <alignment horizontal="center" vertical="center"/>
    </xf>
    <xf numFmtId="0" fontId="16" fillId="3" borderId="0" xfId="7" applyFont="1" applyFill="1" applyBorder="1" applyAlignment="1">
      <alignment vertical="center" wrapText="1"/>
    </xf>
    <xf numFmtId="4" fontId="14" fillId="3" borderId="0" xfId="7" applyNumberFormat="1" applyFont="1" applyFill="1" applyBorder="1" applyAlignment="1">
      <alignment horizontal="center" vertical="center"/>
    </xf>
    <xf numFmtId="4" fontId="6" fillId="3" borderId="0" xfId="7" applyNumberFormat="1" applyFont="1" applyFill="1" applyBorder="1" applyAlignment="1">
      <alignment horizontal="center" vertical="center"/>
    </xf>
    <xf numFmtId="1" fontId="14" fillId="3" borderId="0" xfId="6" applyNumberFormat="1" applyFont="1" applyFill="1" applyBorder="1" applyAlignment="1">
      <alignment horizontal="center" vertical="center"/>
    </xf>
    <xf numFmtId="0" fontId="6" fillId="3" borderId="0" xfId="7" applyFont="1" applyFill="1"/>
    <xf numFmtId="4" fontId="6" fillId="3" borderId="0" xfId="7" applyNumberFormat="1" applyFont="1" applyFill="1"/>
    <xf numFmtId="167" fontId="6" fillId="3" borderId="0" xfId="7" applyNumberFormat="1" applyFont="1" applyFill="1"/>
    <xf numFmtId="0" fontId="14" fillId="3" borderId="0" xfId="6" applyNumberFormat="1" applyFont="1" applyFill="1" applyBorder="1" applyAlignment="1">
      <alignment horizontal="center" vertical="center"/>
    </xf>
    <xf numFmtId="0" fontId="18" fillId="3" borderId="0" xfId="0" applyFont="1" applyFill="1" applyAlignment="1">
      <alignment wrapText="1"/>
    </xf>
    <xf numFmtId="0" fontId="18" fillId="3" borderId="0" xfId="7" applyFont="1" applyFill="1" applyAlignment="1">
      <alignment vertical="top"/>
    </xf>
    <xf numFmtId="0" fontId="5" fillId="3" borderId="0" xfId="4" applyFont="1" applyFill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/>
    <xf numFmtId="0" fontId="0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vertical="center"/>
    </xf>
    <xf numFmtId="0" fontId="0" fillId="0" borderId="0" xfId="0" applyFont="1" applyFill="1" applyBorder="1" applyAlignment="1"/>
    <xf numFmtId="0" fontId="8" fillId="0" borderId="0" xfId="0" applyFont="1" applyFill="1" applyBorder="1"/>
    <xf numFmtId="0" fontId="0" fillId="0" borderId="0" xfId="0" applyFont="1" applyFill="1" applyBorder="1" applyAlignment="1">
      <alignment vertical="top"/>
    </xf>
    <xf numFmtId="0" fontId="26" fillId="3" borderId="0" xfId="7" applyFont="1" applyFill="1" applyBorder="1" applyAlignment="1">
      <alignment horizontal="left" vertical="center" wrapText="1"/>
    </xf>
    <xf numFmtId="0" fontId="27" fillId="3" borderId="0" xfId="0" applyFont="1" applyFill="1" applyAlignment="1">
      <alignment horizontal="left" vertical="center" readingOrder="1"/>
    </xf>
    <xf numFmtId="0" fontId="24" fillId="4" borderId="0" xfId="0" applyFont="1" applyFill="1" applyBorder="1" applyAlignment="1">
      <alignment vertical="center"/>
    </xf>
    <xf numFmtId="0" fontId="18" fillId="4" borderId="0" xfId="4" applyFont="1" applyFill="1"/>
    <xf numFmtId="0" fontId="4" fillId="4" borderId="5" xfId="0" applyFont="1" applyFill="1" applyBorder="1" applyAlignment="1">
      <alignment horizontal="right"/>
    </xf>
    <xf numFmtId="0" fontId="7" fillId="3" borderId="0" xfId="0" applyFont="1" applyFill="1"/>
    <xf numFmtId="0" fontId="17" fillId="3" borderId="21" xfId="7" applyFont="1" applyFill="1" applyBorder="1" applyAlignment="1">
      <alignment horizontal="center" vertical="center" wrapText="1"/>
    </xf>
    <xf numFmtId="2" fontId="14" fillId="4" borderId="24" xfId="6" applyNumberFormat="1" applyFont="1" applyFill="1" applyBorder="1" applyAlignment="1">
      <alignment horizontal="right" vertical="center" indent="1"/>
    </xf>
    <xf numFmtId="0" fontId="6" fillId="4" borderId="23" xfId="0" applyFont="1" applyFill="1" applyBorder="1" applyAlignment="1">
      <alignment horizontal="left" vertical="center"/>
    </xf>
    <xf numFmtId="1" fontId="14" fillId="4" borderId="23" xfId="0" applyNumberFormat="1" applyFont="1" applyFill="1" applyBorder="1" applyAlignment="1">
      <alignment horizontal="right" vertical="center"/>
    </xf>
    <xf numFmtId="1" fontId="14" fillId="4" borderId="23" xfId="0" applyNumberFormat="1" applyFont="1" applyFill="1" applyBorder="1" applyAlignment="1">
      <alignment horizontal="center" vertical="center"/>
    </xf>
    <xf numFmtId="2" fontId="6" fillId="4" borderId="24" xfId="6" applyNumberFormat="1" applyFont="1" applyFill="1" applyBorder="1" applyAlignment="1">
      <alignment horizontal="right" vertical="center" indent="1"/>
    </xf>
    <xf numFmtId="0" fontId="14" fillId="4" borderId="24" xfId="0" applyFont="1" applyFill="1" applyBorder="1" applyAlignment="1">
      <alignment horizontal="left" vertical="center"/>
    </xf>
    <xf numFmtId="165" fontId="14" fillId="4" borderId="24" xfId="6" applyNumberFormat="1" applyFont="1" applyFill="1" applyBorder="1" applyAlignment="1">
      <alignment horizontal="right" vertical="center" indent="1"/>
    </xf>
    <xf numFmtId="9" fontId="14" fillId="4" borderId="24" xfId="6" applyNumberFormat="1" applyFont="1" applyFill="1" applyBorder="1" applyAlignment="1">
      <alignment horizontal="left" vertical="center"/>
    </xf>
    <xf numFmtId="170" fontId="21" fillId="4" borderId="24" xfId="6" applyNumberFormat="1" applyFont="1" applyFill="1" applyBorder="1" applyAlignment="1">
      <alignment horizontal="left" vertical="center"/>
    </xf>
    <xf numFmtId="0" fontId="6" fillId="4" borderId="24" xfId="0" applyFont="1" applyFill="1" applyBorder="1" applyAlignment="1">
      <alignment horizontal="left" vertical="center" indent="1"/>
    </xf>
    <xf numFmtId="0" fontId="6" fillId="4" borderId="24" xfId="6" applyNumberFormat="1" applyFont="1" applyFill="1" applyBorder="1" applyAlignment="1">
      <alignment horizontal="left" vertical="center"/>
    </xf>
    <xf numFmtId="0" fontId="14" fillId="4" borderId="24" xfId="0" quotePrefix="1" applyFont="1" applyFill="1" applyBorder="1" applyAlignment="1">
      <alignment horizontal="left" vertical="center"/>
    </xf>
    <xf numFmtId="1" fontId="14" fillId="4" borderId="24" xfId="6" applyNumberFormat="1" applyFont="1" applyFill="1" applyBorder="1" applyAlignment="1">
      <alignment horizontal="left" vertical="center"/>
    </xf>
    <xf numFmtId="1" fontId="6" fillId="4" borderId="24" xfId="6" applyNumberFormat="1" applyFont="1" applyFill="1" applyBorder="1" applyAlignment="1">
      <alignment horizontal="left" vertical="center"/>
    </xf>
    <xf numFmtId="170" fontId="14" fillId="4" borderId="24" xfId="6" applyNumberFormat="1" applyFont="1" applyFill="1" applyBorder="1" applyAlignment="1">
      <alignment horizontal="left" vertical="center"/>
    </xf>
    <xf numFmtId="2" fontId="14" fillId="3" borderId="24" xfId="0" applyNumberFormat="1" applyFont="1" applyFill="1" applyBorder="1" applyAlignment="1">
      <alignment horizontal="right" vertical="center"/>
    </xf>
    <xf numFmtId="1" fontId="14" fillId="3" borderId="24" xfId="0" applyNumberFormat="1" applyFont="1" applyFill="1" applyBorder="1" applyAlignment="1">
      <alignment horizontal="right" vertical="center"/>
    </xf>
    <xf numFmtId="1" fontId="6" fillId="3" borderId="24" xfId="8" applyNumberFormat="1" applyFont="1" applyFill="1" applyBorder="1" applyAlignment="1">
      <alignment horizontal="right" vertical="center"/>
    </xf>
    <xf numFmtId="2" fontId="6" fillId="3" borderId="24" xfId="0" applyNumberFormat="1" applyFont="1" applyFill="1" applyBorder="1" applyAlignment="1">
      <alignment horizontal="right" vertical="center"/>
    </xf>
    <xf numFmtId="169" fontId="0" fillId="4" borderId="24" xfId="1" applyNumberFormat="1" applyFont="1" applyFill="1" applyBorder="1" applyAlignment="1">
      <alignment horizontal="right" vertical="center"/>
    </xf>
    <xf numFmtId="0" fontId="7" fillId="4" borderId="0" xfId="0" applyFont="1" applyFill="1" applyAlignment="1">
      <alignment vertical="center"/>
    </xf>
    <xf numFmtId="0" fontId="0" fillId="4" borderId="24" xfId="0" applyFont="1" applyFill="1" applyBorder="1" applyAlignment="1">
      <alignment vertical="center"/>
    </xf>
    <xf numFmtId="168" fontId="0" fillId="4" borderId="24" xfId="3" applyNumberFormat="1" applyFont="1" applyFill="1" applyBorder="1" applyAlignment="1">
      <alignment horizontal="right" vertical="center"/>
    </xf>
    <xf numFmtId="0" fontId="7" fillId="3" borderId="0" xfId="0" applyFont="1" applyFill="1" applyAlignment="1">
      <alignment horizontal="center"/>
    </xf>
    <xf numFmtId="0" fontId="0" fillId="3" borderId="24" xfId="0" applyFont="1" applyFill="1" applyBorder="1" applyAlignment="1">
      <alignment vertical="center"/>
    </xf>
    <xf numFmtId="0" fontId="17" fillId="3" borderId="21" xfId="7" applyFont="1" applyFill="1" applyBorder="1" applyAlignment="1">
      <alignment vertical="center" wrapText="1"/>
    </xf>
    <xf numFmtId="165" fontId="0" fillId="3" borderId="0" xfId="0" applyNumberFormat="1" applyFont="1" applyFill="1"/>
    <xf numFmtId="0" fontId="7" fillId="4" borderId="0" xfId="0" applyFont="1" applyFill="1" applyAlignment="1">
      <alignment horizontal="left" wrapText="1"/>
    </xf>
    <xf numFmtId="0" fontId="11" fillId="4" borderId="0" xfId="0" applyFont="1" applyFill="1" applyAlignment="1">
      <alignment vertical="center"/>
    </xf>
    <xf numFmtId="0" fontId="0" fillId="3" borderId="3" xfId="0" applyFont="1" applyFill="1" applyBorder="1" applyAlignment="1">
      <alignment vertical="center"/>
    </xf>
    <xf numFmtId="1" fontId="0" fillId="4" borderId="6" xfId="0" applyNumberFormat="1" applyFont="1" applyFill="1" applyBorder="1" applyAlignment="1">
      <alignment horizontal="right" vertical="center"/>
    </xf>
    <xf numFmtId="0" fontId="4" fillId="3" borderId="0" xfId="0" applyFont="1" applyFill="1" applyBorder="1" applyAlignment="1">
      <alignment vertical="center"/>
    </xf>
    <xf numFmtId="0" fontId="4" fillId="3" borderId="0" xfId="0" applyFont="1" applyFill="1" applyAlignment="1">
      <alignment horizontal="left" vertical="center"/>
    </xf>
    <xf numFmtId="0" fontId="0" fillId="4" borderId="6" xfId="0" applyFont="1" applyFill="1" applyBorder="1" applyAlignment="1">
      <alignment horizontal="left" vertical="center" wrapText="1"/>
    </xf>
    <xf numFmtId="1" fontId="0" fillId="4" borderId="6" xfId="0" applyNumberFormat="1" applyFont="1" applyFill="1" applyBorder="1" applyAlignment="1">
      <alignment horizontal="right" vertical="top"/>
    </xf>
    <xf numFmtId="0" fontId="14" fillId="3" borderId="0" xfId="0" applyFont="1" applyFill="1" applyBorder="1" applyAlignment="1">
      <alignment horizontal="center" vertical="center"/>
    </xf>
    <xf numFmtId="0" fontId="0" fillId="3" borderId="0" xfId="0" applyFont="1" applyFill="1" applyAlignment="1">
      <alignment horizontal="right" vertical="center"/>
    </xf>
    <xf numFmtId="166" fontId="0" fillId="3" borderId="0" xfId="5" applyNumberFormat="1" applyFont="1" applyFill="1" applyBorder="1" applyAlignment="1">
      <alignment horizontal="right" vertical="center"/>
    </xf>
    <xf numFmtId="166" fontId="0" fillId="3" borderId="23" xfId="5" applyNumberFormat="1" applyFont="1" applyFill="1" applyBorder="1" applyAlignment="1">
      <alignment horizontal="right" vertical="center"/>
    </xf>
    <xf numFmtId="0" fontId="6" fillId="3" borderId="22" xfId="0" applyFont="1" applyFill="1" applyBorder="1" applyAlignment="1">
      <alignment vertical="center"/>
    </xf>
    <xf numFmtId="166" fontId="0" fillId="3" borderId="24" xfId="5" applyNumberFormat="1" applyFont="1" applyFill="1" applyBorder="1" applyAlignment="1">
      <alignment horizontal="right" vertical="center"/>
    </xf>
    <xf numFmtId="9" fontId="0" fillId="3" borderId="24" xfId="3" applyFont="1" applyFill="1" applyBorder="1" applyAlignment="1">
      <alignment horizontal="right" vertical="center"/>
    </xf>
    <xf numFmtId="0" fontId="6" fillId="3" borderId="24" xfId="0" applyFont="1" applyFill="1" applyBorder="1" applyAlignment="1">
      <alignment vertical="center"/>
    </xf>
    <xf numFmtId="2" fontId="0" fillId="3" borderId="22" xfId="3" applyNumberFormat="1" applyFont="1" applyFill="1" applyBorder="1" applyAlignment="1">
      <alignment horizontal="right" vertical="center"/>
    </xf>
    <xf numFmtId="1" fontId="0" fillId="3" borderId="22" xfId="3" applyNumberFormat="1" applyFont="1" applyFill="1" applyBorder="1" applyAlignment="1">
      <alignment horizontal="right" vertical="center"/>
    </xf>
    <xf numFmtId="165" fontId="0" fillId="3" borderId="24" xfId="0" applyNumberFormat="1" applyFont="1" applyFill="1" applyBorder="1" applyAlignment="1">
      <alignment vertical="center"/>
    </xf>
    <xf numFmtId="1" fontId="0" fillId="3" borderId="24" xfId="0" applyNumberFormat="1" applyFont="1" applyFill="1" applyBorder="1" applyAlignment="1">
      <alignment vertical="center"/>
    </xf>
    <xf numFmtId="0" fontId="0" fillId="3" borderId="22" xfId="0" applyFont="1" applyFill="1" applyBorder="1" applyAlignment="1">
      <alignment vertical="center"/>
    </xf>
    <xf numFmtId="165" fontId="0" fillId="3" borderId="22" xfId="0" applyNumberFormat="1" applyFont="1" applyFill="1" applyBorder="1" applyAlignment="1">
      <alignment vertical="center"/>
    </xf>
    <xf numFmtId="1" fontId="0" fillId="3" borderId="22" xfId="0" applyNumberFormat="1" applyFont="1" applyFill="1" applyBorder="1" applyAlignment="1">
      <alignment vertical="center"/>
    </xf>
    <xf numFmtId="0" fontId="0" fillId="3" borderId="9" xfId="0" applyFont="1" applyFill="1" applyBorder="1" applyAlignment="1">
      <alignment vertical="center"/>
    </xf>
    <xf numFmtId="0" fontId="0" fillId="3" borderId="8" xfId="0" applyFont="1" applyFill="1" applyBorder="1" applyAlignment="1">
      <alignment vertical="center"/>
    </xf>
    <xf numFmtId="165" fontId="0" fillId="3" borderId="8" xfId="0" applyNumberFormat="1" applyFont="1" applyFill="1" applyBorder="1" applyAlignment="1">
      <alignment vertical="center"/>
    </xf>
    <xf numFmtId="1" fontId="0" fillId="3" borderId="8" xfId="0" applyNumberFormat="1" applyFont="1" applyFill="1" applyBorder="1" applyAlignment="1">
      <alignment vertical="center"/>
    </xf>
    <xf numFmtId="0" fontId="0" fillId="3" borderId="23" xfId="0" applyFont="1" applyFill="1" applyBorder="1" applyAlignment="1">
      <alignment vertical="center"/>
    </xf>
    <xf numFmtId="165" fontId="0" fillId="3" borderId="23" xfId="0" applyNumberFormat="1" applyFont="1" applyFill="1" applyBorder="1" applyAlignment="1">
      <alignment vertical="center"/>
    </xf>
    <xf numFmtId="1" fontId="0" fillId="3" borderId="23" xfId="0" applyNumberFormat="1" applyFont="1" applyFill="1" applyBorder="1" applyAlignment="1">
      <alignment horizontal="right" vertical="center"/>
    </xf>
    <xf numFmtId="165" fontId="0" fillId="3" borderId="23" xfId="0" applyNumberFormat="1" applyFont="1" applyFill="1" applyBorder="1" applyAlignment="1">
      <alignment horizontal="right" vertical="center"/>
    </xf>
    <xf numFmtId="0" fontId="0" fillId="3" borderId="20" xfId="0" applyFont="1" applyFill="1" applyBorder="1" applyAlignment="1">
      <alignment vertical="center"/>
    </xf>
    <xf numFmtId="165" fontId="0" fillId="3" borderId="20" xfId="0" applyNumberFormat="1" applyFont="1" applyFill="1" applyBorder="1" applyAlignment="1">
      <alignment vertical="center"/>
    </xf>
    <xf numFmtId="1" fontId="0" fillId="3" borderId="20" xfId="0" applyNumberFormat="1" applyFont="1" applyFill="1" applyBorder="1" applyAlignment="1">
      <alignment horizontal="right" vertical="center"/>
    </xf>
    <xf numFmtId="165" fontId="0" fillId="3" borderId="20" xfId="0" applyNumberFormat="1" applyFont="1" applyFill="1" applyBorder="1" applyAlignment="1">
      <alignment horizontal="right" vertical="center"/>
    </xf>
    <xf numFmtId="0" fontId="10" fillId="3" borderId="0" xfId="0" applyFont="1" applyFill="1"/>
    <xf numFmtId="0" fontId="6" fillId="3" borderId="0" xfId="0" applyFont="1" applyFill="1" applyBorder="1" applyAlignment="1">
      <alignment vertical="center"/>
    </xf>
    <xf numFmtId="4" fontId="6" fillId="3" borderId="0" xfId="0" applyNumberFormat="1" applyFont="1" applyFill="1" applyBorder="1" applyAlignment="1">
      <alignment horizontal="left" vertical="center"/>
    </xf>
    <xf numFmtId="0" fontId="6" fillId="3" borderId="0" xfId="0" applyNumberFormat="1" applyFont="1" applyFill="1" applyBorder="1" applyAlignment="1">
      <alignment horizontal="left" vertical="center"/>
    </xf>
    <xf numFmtId="49" fontId="12" fillId="3" borderId="0" xfId="5" applyNumberFormat="1" applyFont="1" applyFill="1" applyBorder="1" applyAlignment="1">
      <alignment horizontal="right" vertical="center"/>
    </xf>
    <xf numFmtId="0" fontId="8" fillId="3" borderId="0" xfId="0" applyFont="1" applyFill="1" applyBorder="1" applyAlignment="1">
      <alignment vertical="center"/>
    </xf>
    <xf numFmtId="0" fontId="4" fillId="3" borderId="0" xfId="0" applyFont="1" applyFill="1" applyBorder="1"/>
    <xf numFmtId="2" fontId="4" fillId="3" borderId="0" xfId="0" applyNumberFormat="1" applyFont="1" applyFill="1" applyBorder="1" applyAlignment="1">
      <alignment horizontal="right" vertical="center"/>
    </xf>
    <xf numFmtId="1" fontId="0" fillId="3" borderId="0" xfId="0" applyNumberFormat="1" applyFont="1" applyFill="1" applyBorder="1" applyAlignment="1">
      <alignment horizontal="right" vertical="center"/>
    </xf>
    <xf numFmtId="0" fontId="10" fillId="3" borderId="0" xfId="0" applyFont="1" applyFill="1" applyBorder="1"/>
    <xf numFmtId="3" fontId="0" fillId="4" borderId="6" xfId="0" applyNumberFormat="1" applyFont="1" applyFill="1" applyBorder="1" applyAlignment="1">
      <alignment horizontal="right" vertical="center"/>
    </xf>
    <xf numFmtId="1" fontId="4" fillId="4" borderId="6" xfId="2" applyNumberFormat="1" applyFont="1" applyFill="1" applyBorder="1" applyAlignment="1">
      <alignment horizontal="center" vertical="center"/>
    </xf>
    <xf numFmtId="0" fontId="0" fillId="4" borderId="0" xfId="0" applyFont="1" applyFill="1" applyAlignment="1">
      <alignment horizontal="right" vertical="center" wrapText="1"/>
    </xf>
    <xf numFmtId="0" fontId="4" fillId="4" borderId="6" xfId="0" applyFont="1" applyFill="1" applyBorder="1" applyAlignment="1">
      <alignment vertical="center"/>
    </xf>
    <xf numFmtId="44" fontId="0" fillId="4" borderId="6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vertical="center"/>
    </xf>
    <xf numFmtId="0" fontId="0" fillId="4" borderId="6" xfId="0" applyFont="1" applyFill="1" applyBorder="1" applyAlignment="1">
      <alignment horizontal="left" vertical="center" indent="2"/>
    </xf>
    <xf numFmtId="3" fontId="0" fillId="4" borderId="6" xfId="0" applyNumberFormat="1" applyFont="1" applyFill="1" applyBorder="1" applyAlignment="1">
      <alignment vertical="center"/>
    </xf>
    <xf numFmtId="2" fontId="0" fillId="4" borderId="6" xfId="0" applyNumberFormat="1" applyFont="1" applyFill="1" applyBorder="1" applyAlignment="1">
      <alignment vertical="center"/>
    </xf>
    <xf numFmtId="2" fontId="4" fillId="4" borderId="6" xfId="0" applyNumberFormat="1" applyFont="1" applyFill="1" applyBorder="1" applyAlignment="1">
      <alignment vertical="center"/>
    </xf>
    <xf numFmtId="0" fontId="0" fillId="4" borderId="7" xfId="0" applyFont="1" applyFill="1" applyBorder="1" applyAlignment="1">
      <alignment horizontal="left" vertical="center" indent="2"/>
    </xf>
    <xf numFmtId="0" fontId="0" fillId="4" borderId="7" xfId="0" applyFont="1" applyFill="1" applyBorder="1" applyAlignment="1">
      <alignment vertical="center"/>
    </xf>
    <xf numFmtId="0" fontId="0" fillId="4" borderId="6" xfId="0" applyFont="1" applyFill="1" applyBorder="1" applyAlignment="1">
      <alignment horizontal="right" vertical="center"/>
    </xf>
    <xf numFmtId="0" fontId="0" fillId="4" borderId="25" xfId="0" applyFont="1" applyFill="1" applyBorder="1"/>
    <xf numFmtId="0" fontId="0" fillId="3" borderId="4" xfId="0" applyFont="1" applyFill="1" applyBorder="1" applyAlignment="1">
      <alignment vertical="center"/>
    </xf>
    <xf numFmtId="0" fontId="0" fillId="3" borderId="5" xfId="0" applyFont="1" applyFill="1" applyBorder="1" applyAlignment="1">
      <alignment vertical="center"/>
    </xf>
    <xf numFmtId="0" fontId="4" fillId="3" borderId="4" xfId="0" applyFont="1" applyFill="1" applyBorder="1" applyAlignment="1">
      <alignment horizontal="right" vertical="center"/>
    </xf>
    <xf numFmtId="165" fontId="0" fillId="3" borderId="24" xfId="0" applyNumberFormat="1" applyFont="1" applyFill="1" applyBorder="1" applyAlignment="1">
      <alignment horizontal="right" vertical="center"/>
    </xf>
    <xf numFmtId="172" fontId="0" fillId="3" borderId="24" xfId="0" applyNumberFormat="1" applyFont="1" applyFill="1" applyBorder="1" applyAlignment="1">
      <alignment horizontal="right" vertical="center"/>
    </xf>
    <xf numFmtId="1" fontId="0" fillId="3" borderId="24" xfId="0" applyNumberFormat="1" applyFont="1" applyFill="1" applyBorder="1" applyAlignment="1">
      <alignment horizontal="right" vertical="center"/>
    </xf>
    <xf numFmtId="0" fontId="0" fillId="3" borderId="20" xfId="0" applyFont="1" applyFill="1" applyBorder="1" applyAlignment="1">
      <alignment horizontal="right" vertical="center" indent="1"/>
    </xf>
    <xf numFmtId="0" fontId="22" fillId="3" borderId="0" xfId="4" applyFont="1" applyFill="1"/>
    <xf numFmtId="165" fontId="0" fillId="4" borderId="0" xfId="0" applyNumberFormat="1" applyFont="1" applyFill="1" applyBorder="1" applyAlignment="1">
      <alignment horizontal="right" vertical="center"/>
    </xf>
    <xf numFmtId="0" fontId="0" fillId="4" borderId="0" xfId="0" applyFont="1" applyFill="1" applyBorder="1" applyAlignment="1">
      <alignment horizontal="right" vertical="center"/>
    </xf>
    <xf numFmtId="3" fontId="0" fillId="4" borderId="24" xfId="1" applyNumberFormat="1" applyFont="1" applyFill="1" applyBorder="1" applyAlignment="1">
      <alignment horizontal="right" vertical="center"/>
    </xf>
    <xf numFmtId="3" fontId="0" fillId="4" borderId="24" xfId="0" applyNumberFormat="1" applyFont="1" applyFill="1" applyBorder="1" applyAlignment="1">
      <alignment horizontal="right" vertical="center"/>
    </xf>
    <xf numFmtId="0" fontId="8" fillId="4" borderId="20" xfId="0" applyFont="1" applyFill="1" applyBorder="1"/>
    <xf numFmtId="0" fontId="0" fillId="4" borderId="20" xfId="0" applyFont="1" applyFill="1" applyBorder="1"/>
    <xf numFmtId="10" fontId="0" fillId="4" borderId="0" xfId="3" applyNumberFormat="1" applyFont="1" applyFill="1"/>
    <xf numFmtId="0" fontId="3" fillId="4" borderId="0" xfId="4" applyFont="1" applyFill="1" applyBorder="1"/>
    <xf numFmtId="0" fontId="2" fillId="3" borderId="0" xfId="4" applyFont="1" applyFill="1" applyAlignment="1">
      <alignment vertical="center"/>
    </xf>
    <xf numFmtId="0" fontId="0" fillId="3" borderId="0" xfId="0" quotePrefix="1" applyFont="1" applyFill="1" applyAlignment="1">
      <alignment horizontal="left" vertical="center" indent="1"/>
    </xf>
    <xf numFmtId="0" fontId="0" fillId="3" borderId="0" xfId="0" applyFont="1" applyFill="1" applyAlignment="1">
      <alignment horizontal="left" vertical="center" indent="1"/>
    </xf>
    <xf numFmtId="0" fontId="5" fillId="3" borderId="0" xfId="4" applyFont="1" applyFill="1" applyAlignment="1">
      <alignment horizontal="left" vertical="center"/>
    </xf>
    <xf numFmtId="1" fontId="14" fillId="4" borderId="24" xfId="6" applyNumberFormat="1" applyFont="1" applyFill="1" applyBorder="1" applyAlignment="1">
      <alignment horizontal="right" vertical="center" indent="1"/>
    </xf>
    <xf numFmtId="1" fontId="6" fillId="4" borderId="24" xfId="6" applyNumberFormat="1" applyFont="1" applyFill="1" applyBorder="1" applyAlignment="1">
      <alignment horizontal="right" vertical="center" indent="1"/>
    </xf>
    <xf numFmtId="0" fontId="0" fillId="0" borderId="0" xfId="0" applyFont="1" applyAlignment="1">
      <alignment vertical="center"/>
    </xf>
    <xf numFmtId="0" fontId="0" fillId="0" borderId="0" xfId="0" applyFont="1" applyFill="1"/>
    <xf numFmtId="165" fontId="0" fillId="4" borderId="24" xfId="0" applyNumberFormat="1" applyFont="1" applyFill="1" applyBorder="1"/>
    <xf numFmtId="3" fontId="6" fillId="3" borderId="12" xfId="7" applyNumberFormat="1" applyFont="1" applyFill="1" applyBorder="1" applyAlignment="1">
      <alignment horizontal="right" vertical="center" indent="1"/>
    </xf>
    <xf numFmtId="166" fontId="6" fillId="3" borderId="12" xfId="7" applyNumberFormat="1" applyFont="1" applyFill="1" applyBorder="1" applyAlignment="1">
      <alignment horizontal="right" vertical="center" indent="1"/>
    </xf>
    <xf numFmtId="0" fontId="4" fillId="3" borderId="0" xfId="0" applyFont="1" applyFill="1" applyBorder="1" applyAlignment="1">
      <alignment horizontal="right" vertical="center"/>
    </xf>
    <xf numFmtId="165" fontId="0" fillId="3" borderId="0" xfId="0" applyNumberFormat="1" applyFont="1" applyFill="1" applyBorder="1" applyAlignment="1">
      <alignment horizontal="right" vertical="center"/>
    </xf>
    <xf numFmtId="0" fontId="0" fillId="3" borderId="6" xfId="0" applyFont="1" applyFill="1" applyBorder="1" applyAlignment="1">
      <alignment horizontal="left" vertical="top" wrapText="1"/>
    </xf>
    <xf numFmtId="0" fontId="14" fillId="3" borderId="4" xfId="0" applyFont="1" applyFill="1" applyBorder="1" applyAlignment="1">
      <alignment horizontal="center" vertical="center"/>
    </xf>
    <xf numFmtId="0" fontId="5" fillId="3" borderId="0" xfId="4" applyFont="1" applyFill="1" applyAlignment="1">
      <alignment horizontal="left" vertical="center"/>
    </xf>
    <xf numFmtId="0" fontId="17" fillId="3" borderId="4" xfId="7" applyFont="1" applyFill="1" applyBorder="1" applyAlignment="1">
      <alignment horizontal="center" vertical="center"/>
    </xf>
    <xf numFmtId="0" fontId="4" fillId="4" borderId="23" xfId="0" applyFont="1" applyFill="1" applyBorder="1" applyAlignment="1">
      <alignment horizontal="center" vertical="center"/>
    </xf>
    <xf numFmtId="0" fontId="2" fillId="3" borderId="0" xfId="4" quotePrefix="1" applyFill="1"/>
    <xf numFmtId="0" fontId="2" fillId="3" borderId="0" xfId="4" applyFill="1"/>
    <xf numFmtId="0" fontId="2" fillId="3" borderId="0" xfId="4" applyFont="1" applyFill="1" applyAlignment="1">
      <alignment horizontal="left" vertical="center"/>
    </xf>
    <xf numFmtId="0" fontId="0" fillId="4" borderId="6" xfId="0" applyFont="1" applyFill="1" applyBorder="1" applyAlignment="1">
      <alignment horizontal="left" vertical="center" wrapText="1"/>
    </xf>
    <xf numFmtId="0" fontId="6" fillId="3" borderId="19" xfId="7" applyFont="1" applyFill="1" applyBorder="1" applyAlignment="1">
      <alignment horizontal="left" vertical="center" wrapText="1"/>
    </xf>
    <xf numFmtId="0" fontId="23" fillId="0" borderId="0" xfId="4" applyFont="1"/>
    <xf numFmtId="0" fontId="14" fillId="3" borderId="23" xfId="0" applyFont="1" applyFill="1" applyBorder="1" applyAlignment="1">
      <alignment horizontal="center" vertical="center"/>
    </xf>
    <xf numFmtId="0" fontId="0" fillId="3" borderId="6" xfId="0" applyFont="1" applyFill="1" applyBorder="1" applyAlignment="1">
      <alignment horizontal="left" vertical="center" wrapText="1"/>
    </xf>
    <xf numFmtId="0" fontId="0" fillId="4" borderId="24" xfId="0" applyFont="1" applyFill="1" applyBorder="1" applyAlignment="1">
      <alignment horizontal="left" wrapText="1"/>
    </xf>
    <xf numFmtId="0" fontId="0" fillId="4" borderId="24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6" fillId="0" borderId="0" xfId="4" applyFont="1" applyFill="1" applyAlignment="1">
      <alignment horizontal="center" vertical="center"/>
    </xf>
  </cellXfs>
  <cellStyles count="9">
    <cellStyle name="40 % - Akzent1 2" xfId="5"/>
    <cellStyle name="Komma" xfId="1" builtinId="3"/>
    <cellStyle name="Link" xfId="4" builtinId="8"/>
    <cellStyle name="Prozent" xfId="3" builtinId="5"/>
    <cellStyle name="Prozent 2" xfId="8"/>
    <cellStyle name="Prozent 3" xfId="6"/>
    <cellStyle name="Standard" xfId="0" builtinId="0"/>
    <cellStyle name="Standard 2" xfId="7"/>
    <cellStyle name="Währung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_rels/chart1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5.xml"/><Relationship Id="rId1" Type="http://schemas.openxmlformats.org/officeDocument/2006/relationships/themeOverride" Target="../theme/themeOverride10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1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2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3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/>
              <a:t>Außenumsatzerlöse auf dem Telekommunikationsmarkt </a:t>
            </a:r>
          </a:p>
          <a:p>
            <a:pPr algn="l">
              <a:defRPr/>
            </a:pPr>
            <a:r>
              <a:rPr lang="de-DE" sz="1200" b="0"/>
              <a:t>in Mrd. €</a:t>
            </a:r>
          </a:p>
        </c:rich>
      </c:tx>
      <c:layout>
        <c:manualLayout>
          <c:xMode val="edge"/>
          <c:yMode val="edge"/>
          <c:x val="9.8051827262758573E-2"/>
          <c:y val="1.522079039407484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9483377077865268E-2"/>
          <c:y val="7.9718576844561101E-2"/>
          <c:w val="0.85444743935309975"/>
          <c:h val="0.73972602739726023"/>
        </c:manualLayout>
      </c:layout>
      <c:lineChart>
        <c:grouping val="standard"/>
        <c:varyColors val="0"/>
        <c:ser>
          <c:idx val="0"/>
          <c:order val="0"/>
          <c:tx>
            <c:strRef>
              <c:f>'JB22'!$B$42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circle"/>
            <c:size val="6"/>
            <c:spPr>
              <a:solidFill>
                <a:srgbClr val="ED7D31"/>
              </a:solidFill>
              <a:ln>
                <a:noFill/>
              </a:ln>
            </c:spPr>
          </c:marker>
          <c:dLbls>
            <c:dLbl>
              <c:idx val="3"/>
              <c:layout>
                <c:manualLayout>
                  <c:x val="-3.4429469901167999E-2"/>
                  <c:y val="-3.44747659967161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1ED8-47BC-A647-6D867292ED4C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'JB22'!$C$41:$M$41</c15:sqref>
                  </c15:fullRef>
                </c:ext>
              </c:extLst>
              <c:f>'JB22'!$C$41:$M$41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2022¹⁾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'JB22'!$C$42:$N$42</c15:sqref>
                  </c15:fullRef>
                </c:ext>
              </c:extLst>
              <c:f>'JB22'!$C$42:$M$42</c:f>
              <c:numCache>
                <c:formatCode>#,##0.0</c:formatCode>
                <c:ptCount val="11"/>
                <c:pt idx="0">
                  <c:v>58</c:v>
                </c:pt>
                <c:pt idx="1">
                  <c:v>57</c:v>
                </c:pt>
                <c:pt idx="2">
                  <c:v>56.8</c:v>
                </c:pt>
                <c:pt idx="3">
                  <c:v>57.4</c:v>
                </c:pt>
                <c:pt idx="4">
                  <c:v>56.900000000000006</c:v>
                </c:pt>
                <c:pt idx="5">
                  <c:v>56.7</c:v>
                </c:pt>
                <c:pt idx="6">
                  <c:v>57</c:v>
                </c:pt>
                <c:pt idx="7">
                  <c:v>57.5</c:v>
                </c:pt>
                <c:pt idx="8">
                  <c:v>57.2</c:v>
                </c:pt>
                <c:pt idx="9">
                  <c:v>58.4</c:v>
                </c:pt>
                <c:pt idx="10">
                  <c:v>59.099999999999994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D8-47BC-A647-6D867292ED4C}"/>
            </c:ext>
          </c:extLst>
        </c:ser>
        <c:ser>
          <c:idx val="1"/>
          <c:order val="1"/>
          <c:tx>
            <c:strRef>
              <c:f>'JB22'!$B$43</c:f>
              <c:strCache>
                <c:ptCount val="1"/>
                <c:pt idx="0">
                  <c:v>Deutsche Telekom AG</c:v>
                </c:pt>
              </c:strCache>
            </c:strRef>
          </c:tx>
          <c:spPr>
            <a:ln>
              <a:solidFill>
                <a:srgbClr val="417DBE"/>
              </a:solidFill>
            </a:ln>
          </c:spPr>
          <c:marker>
            <c:symbol val="circle"/>
            <c:size val="5"/>
            <c:spPr>
              <a:ln>
                <a:noFill/>
              </a:ln>
            </c:spPr>
          </c:marker>
          <c:dLbls>
            <c:numFmt formatCode="#,##0.0" sourceLinked="0"/>
            <c:spPr>
              <a:noFill/>
              <a:ln w="25400">
                <a:noFill/>
              </a:ln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'JB22'!$C$41:$M$41</c15:sqref>
                  </c15:fullRef>
                </c:ext>
              </c:extLst>
              <c:f>'JB22'!$C$41:$M$41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2022¹⁾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'JB22'!$C$43:$N$43</c15:sqref>
                  </c15:fullRef>
                </c:ext>
              </c:extLst>
              <c:f>'JB22'!$C$43:$M$43</c:f>
              <c:numCache>
                <c:formatCode>#,##0.0</c:formatCode>
                <c:ptCount val="11"/>
                <c:pt idx="0">
                  <c:v>25.8</c:v>
                </c:pt>
                <c:pt idx="1">
                  <c:v>25.4</c:v>
                </c:pt>
                <c:pt idx="2">
                  <c:v>25</c:v>
                </c:pt>
                <c:pt idx="3">
                  <c:v>25.1</c:v>
                </c:pt>
                <c:pt idx="4">
                  <c:v>24.7</c:v>
                </c:pt>
                <c:pt idx="5">
                  <c:v>24.6</c:v>
                </c:pt>
                <c:pt idx="6">
                  <c:v>24.4</c:v>
                </c:pt>
                <c:pt idx="7">
                  <c:v>24.6</c:v>
                </c:pt>
                <c:pt idx="8">
                  <c:v>24.7</c:v>
                </c:pt>
                <c:pt idx="9">
                  <c:v>25.1</c:v>
                </c:pt>
                <c:pt idx="10">
                  <c:v>25.3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D8-47BC-A647-6D867292ED4C}"/>
            </c:ext>
          </c:extLst>
        </c:ser>
        <c:ser>
          <c:idx val="2"/>
          <c:order val="2"/>
          <c:tx>
            <c:strRef>
              <c:f>'JB22'!$B$44</c:f>
              <c:strCache>
                <c:ptCount val="1"/>
                <c:pt idx="0">
                  <c:v>Wettbewerber</c:v>
                </c:pt>
              </c:strCache>
            </c:strRef>
          </c:tx>
          <c:marker>
            <c:symbol val="circle"/>
            <c:size val="5"/>
            <c:spPr>
              <a:ln>
                <a:noFill/>
              </a:ln>
            </c:spPr>
          </c:marker>
          <c:dLbls>
            <c:numFmt formatCode="#,##0.0" sourceLinked="0"/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'JB22'!$C$41:$M$41</c15:sqref>
                  </c15:fullRef>
                </c:ext>
              </c:extLst>
              <c:f>'JB22'!$C$41:$M$41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2022¹⁾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'JB22'!$C$44:$N$44</c15:sqref>
                  </c15:fullRef>
                </c:ext>
              </c:extLst>
              <c:f>'JB22'!$C$44:$M$44</c:f>
              <c:numCache>
                <c:formatCode>#,##0.0</c:formatCode>
                <c:ptCount val="11"/>
                <c:pt idx="0">
                  <c:v>32.200000000000003</c:v>
                </c:pt>
                <c:pt idx="1">
                  <c:v>31.6</c:v>
                </c:pt>
                <c:pt idx="2">
                  <c:v>31.8</c:v>
                </c:pt>
                <c:pt idx="3">
                  <c:v>32.299999999999997</c:v>
                </c:pt>
                <c:pt idx="4">
                  <c:v>32.200000000000003</c:v>
                </c:pt>
                <c:pt idx="5">
                  <c:v>32.1</c:v>
                </c:pt>
                <c:pt idx="6">
                  <c:v>32.6</c:v>
                </c:pt>
                <c:pt idx="7">
                  <c:v>32.9</c:v>
                </c:pt>
                <c:pt idx="8">
                  <c:v>32.5</c:v>
                </c:pt>
                <c:pt idx="9">
                  <c:v>33.299999999999997</c:v>
                </c:pt>
                <c:pt idx="10">
                  <c:v>33.799999999999997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D8-47BC-A647-6D867292ED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515136"/>
        <c:axId val="163184640"/>
      </c:lineChart>
      <c:catAx>
        <c:axId val="155515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3184640"/>
        <c:crosses val="autoZero"/>
        <c:auto val="1"/>
        <c:lblAlgn val="ctr"/>
        <c:lblOffset val="100"/>
        <c:noMultiLvlLbl val="0"/>
      </c:catAx>
      <c:valAx>
        <c:axId val="163184640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555151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57647732061661305"/>
          <c:y val="0.89426361317511371"/>
          <c:w val="0.38248327067224708"/>
          <c:h val="5.4794520547945202E-2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2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Abgehende Gesprächsminuten in Festnetzen </a:t>
            </a:r>
          </a:p>
          <a:p>
            <a:pPr algn="l">
              <a:defRPr sz="1200"/>
            </a:pPr>
            <a:r>
              <a:rPr lang="de-DE" sz="1200">
                <a:solidFill>
                  <a:schemeClr val="bg1"/>
                </a:solidFill>
              </a:rPr>
              <a:t>in Mrd.</a:t>
            </a: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74772097149828"/>
          <c:y val="0.11781265017929098"/>
          <c:w val="0.85539215686274506"/>
          <c:h val="0.705914453755551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'JB22'!$B$642</c:f>
              <c:strCache>
                <c:ptCount val="1"/>
                <c:pt idx="0">
                  <c:v>Deutsche Telekom AG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'JB22'!$C$641:$G$641</c:f>
              <c:numCache>
                <c:formatCode>General</c:formatCod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</c:numCache>
            </c:numRef>
          </c:cat>
          <c:val>
            <c:numRef>
              <c:f>'JB22'!$C$642:$G$642</c:f>
              <c:numCache>
                <c:formatCode>0</c:formatCode>
                <c:ptCount val="5"/>
                <c:pt idx="0">
                  <c:v>54</c:v>
                </c:pt>
                <c:pt idx="1">
                  <c:v>48</c:v>
                </c:pt>
                <c:pt idx="2">
                  <c:v>53</c:v>
                </c:pt>
                <c:pt idx="3">
                  <c:v>47</c:v>
                </c:pt>
                <c:pt idx="4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06-41F4-8DF5-65E66F01841F}"/>
            </c:ext>
          </c:extLst>
        </c:ser>
        <c:ser>
          <c:idx val="1"/>
          <c:order val="1"/>
          <c:tx>
            <c:strRef>
              <c:f>'JB22'!$B$643</c:f>
              <c:strCache>
                <c:ptCount val="1"/>
                <c:pt idx="0">
                  <c:v>Wettbewerber (inkl. Call-by-Call-/Preselection-Minuten)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'JB22'!$C$641:$G$641</c:f>
              <c:numCache>
                <c:formatCode>General</c:formatCod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</c:numCache>
            </c:numRef>
          </c:cat>
          <c:val>
            <c:numRef>
              <c:f>'JB22'!$C$643:$G$643</c:f>
              <c:numCache>
                <c:formatCode>0</c:formatCode>
                <c:ptCount val="5"/>
                <c:pt idx="0">
                  <c:v>52</c:v>
                </c:pt>
                <c:pt idx="1">
                  <c:v>46</c:v>
                </c:pt>
                <c:pt idx="2">
                  <c:v>51</c:v>
                </c:pt>
                <c:pt idx="3">
                  <c:v>46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06-41F4-8DF5-65E66F0184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overlap val="-20"/>
        <c:axId val="168216064"/>
        <c:axId val="168217600"/>
      </c:barChart>
      <c:lineChart>
        <c:grouping val="standard"/>
        <c:varyColors val="0"/>
        <c:ser>
          <c:idx val="2"/>
          <c:order val="2"/>
          <c:tx>
            <c:strRef>
              <c:f>'JB22'!$B$644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00854A"/>
              </a:solidFill>
            </a:ln>
          </c:spPr>
          <c:marker>
            <c:symbol val="circle"/>
            <c:size val="5"/>
            <c:spPr>
              <a:solidFill>
                <a:srgbClr val="00854A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'JB22'!$C$641:$G$641</c:f>
              <c:numCache>
                <c:formatCode>General</c:formatCode>
                <c:ptCount val="5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</c:numCache>
            </c:numRef>
          </c:cat>
          <c:val>
            <c:numRef>
              <c:f>'JB22'!$C$644:$G$644</c:f>
              <c:numCache>
                <c:formatCode>0</c:formatCode>
                <c:ptCount val="5"/>
                <c:pt idx="0">
                  <c:v>106</c:v>
                </c:pt>
                <c:pt idx="1">
                  <c:v>94</c:v>
                </c:pt>
                <c:pt idx="2">
                  <c:v>104</c:v>
                </c:pt>
                <c:pt idx="3">
                  <c:v>93</c:v>
                </c:pt>
                <c:pt idx="4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706-41F4-8DF5-65E66F0184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8241408"/>
        <c:axId val="168239872"/>
      </c:lineChart>
      <c:catAx>
        <c:axId val="168216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82176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8217600"/>
        <c:scaling>
          <c:orientation val="minMax"/>
          <c:max val="120"/>
        </c:scaling>
        <c:delete val="1"/>
        <c:axPos val="l"/>
        <c:numFmt formatCode="0" sourceLinked="1"/>
        <c:majorTickMark val="out"/>
        <c:minorTickMark val="none"/>
        <c:tickLblPos val="nextTo"/>
        <c:crossAx val="168216064"/>
        <c:crosses val="autoZero"/>
        <c:crossBetween val="between"/>
      </c:valAx>
      <c:valAx>
        <c:axId val="168239872"/>
        <c:scaling>
          <c:orientation val="minMax"/>
        </c:scaling>
        <c:delete val="0"/>
        <c:axPos val="r"/>
        <c:numFmt formatCode="0" sourceLinked="1"/>
        <c:majorTickMark val="none"/>
        <c:minorTickMark val="none"/>
        <c:tickLblPos val="none"/>
        <c:spPr>
          <a:ln>
            <a:noFill/>
          </a:ln>
        </c:spPr>
        <c:crossAx val="168241408"/>
        <c:crosses val="max"/>
        <c:crossBetween val="between"/>
      </c:valAx>
      <c:catAx>
        <c:axId val="1682414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8239872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30061472773649772"/>
          <c:y val="0.87292558500609962"/>
          <c:w val="0.64611977376067431"/>
          <c:h val="0.1111833203948098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2.6241765553953647E-2"/>
          <c:y val="6.2913385826771653E-2"/>
          <c:w val="0.97626093613298337"/>
          <c:h val="0.72052661463674661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'JB22'!$B$443</c:f>
              <c:strCache>
                <c:ptCount val="1"/>
                <c:pt idx="0">
                  <c:v>FttB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'JB22'!$C$441:$K$441</c:f>
              <c:numCache>
                <c:formatCode>General</c:formatCode>
                <c:ptCount val="9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</c:numCache>
            </c:numRef>
          </c:cat>
          <c:val>
            <c:numRef>
              <c:f>'JB22'!$C$443:$K$443</c:f>
              <c:numCache>
                <c:formatCode>General</c:formatCode>
                <c:ptCount val="9"/>
                <c:pt idx="0">
                  <c:v>0.2</c:v>
                </c:pt>
                <c:pt idx="1">
                  <c:v>0.3</c:v>
                </c:pt>
                <c:pt idx="2">
                  <c:v>0.3</c:v>
                </c:pt>
                <c:pt idx="3">
                  <c:v>0.4</c:v>
                </c:pt>
                <c:pt idx="4">
                  <c:v>0.6</c:v>
                </c:pt>
                <c:pt idx="5">
                  <c:v>0.7</c:v>
                </c:pt>
                <c:pt idx="6">
                  <c:v>0.8</c:v>
                </c:pt>
                <c:pt idx="7">
                  <c:v>0.9</c:v>
                </c:pt>
                <c:pt idx="8" formatCode="0.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D9-4F4B-BDAD-2D60C8AA9F06}"/>
            </c:ext>
          </c:extLst>
        </c:ser>
        <c:ser>
          <c:idx val="2"/>
          <c:order val="1"/>
          <c:tx>
            <c:strRef>
              <c:f>'JB22'!$B$442</c:f>
              <c:strCache>
                <c:ptCount val="1"/>
                <c:pt idx="0">
                  <c:v>FttH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'JB22'!$C$441:$K$441</c:f>
              <c:numCache>
                <c:formatCode>General</c:formatCode>
                <c:ptCount val="9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</c:numCache>
            </c:numRef>
          </c:cat>
          <c:val>
            <c:numRef>
              <c:f>'JB22'!$C$442:$K$442</c:f>
              <c:numCache>
                <c:formatCode>General</c:formatCode>
                <c:ptCount val="9"/>
                <c:pt idx="0">
                  <c:v>0.1</c:v>
                </c:pt>
                <c:pt idx="1">
                  <c:v>0.1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0.8</c:v>
                </c:pt>
                <c:pt idx="6">
                  <c:v>1.2</c:v>
                </c:pt>
                <c:pt idx="7">
                  <c:v>1.7</c:v>
                </c:pt>
                <c:pt idx="8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D9-4F4B-BDAD-2D60C8AA9F06}"/>
            </c:ext>
          </c:extLst>
        </c:ser>
        <c:ser>
          <c:idx val="3"/>
          <c:order val="2"/>
          <c:tx>
            <c:strRef>
              <c:f>'JB22'!$B$444</c:f>
              <c:strCache>
                <c:ptCount val="1"/>
                <c:pt idx="0">
                  <c:v>gesamt</c:v>
                </c:pt>
              </c:strCache>
            </c:strRef>
          </c:tx>
          <c:spPr>
            <a:solidFill>
              <a:srgbClr val="FFFFFF"/>
            </a:solidFill>
            <a:ln>
              <a:noFill/>
            </a:ln>
            <a:effectLst/>
          </c:spPr>
          <c:invertIfNegative val="0"/>
          <c:dLbls>
            <c:dLbl>
              <c:idx val="6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/>
                  </a:pPr>
                  <a:endParaRPr lang="de-DE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DC1-4AD8-B36A-C3476D27C5A3}"/>
                </c:ext>
              </c:extLst>
            </c:dLbl>
            <c:dLbl>
              <c:idx val="7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vert="horz"/>
                <a:lstStyle/>
                <a:p>
                  <a:pPr>
                    <a:defRPr/>
                  </a:pPr>
                  <a:endParaRPr lang="de-DE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DC1-4AD8-B36A-C3476D27C5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'JB22'!$C$441:$K$441</c:f>
              <c:numCache>
                <c:formatCode>General</c:formatCode>
                <c:ptCount val="9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</c:numCache>
            </c:numRef>
          </c:cat>
          <c:val>
            <c:numRef>
              <c:f>'JB22'!$C$444:$K$444</c:f>
              <c:numCache>
                <c:formatCode>General</c:formatCode>
                <c:ptCount val="9"/>
                <c:pt idx="0">
                  <c:v>0.3</c:v>
                </c:pt>
                <c:pt idx="1">
                  <c:v>0.4</c:v>
                </c:pt>
                <c:pt idx="2">
                  <c:v>0.6</c:v>
                </c:pt>
                <c:pt idx="3">
                  <c:v>0.8</c:v>
                </c:pt>
                <c:pt idx="4">
                  <c:v>1.1000000000000001</c:v>
                </c:pt>
                <c:pt idx="5">
                  <c:v>1.5</c:v>
                </c:pt>
                <c:pt idx="6" formatCode="0.0">
                  <c:v>2</c:v>
                </c:pt>
                <c:pt idx="7" formatCode="0.0">
                  <c:v>2.6</c:v>
                </c:pt>
                <c:pt idx="8">
                  <c:v>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D9-4F4B-BDAD-2D60C8AA9F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5"/>
        <c:overlap val="100"/>
        <c:axId val="609924936"/>
        <c:axId val="609921984"/>
      </c:barChart>
      <c:catAx>
        <c:axId val="60992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noFill/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de-DE"/>
          </a:p>
        </c:txPr>
        <c:crossAx val="609921984"/>
        <c:crosses val="autoZero"/>
        <c:auto val="1"/>
        <c:lblAlgn val="ctr"/>
        <c:lblOffset val="80"/>
        <c:noMultiLvlLbl val="0"/>
      </c:catAx>
      <c:valAx>
        <c:axId val="609921984"/>
        <c:scaling>
          <c:orientation val="minMax"/>
          <c:max val="3.5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de-DE"/>
          </a:p>
        </c:txPr>
        <c:crossAx val="609924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l"/>
      <c:legendEntry>
        <c:idx val="0"/>
        <c:delete val="1"/>
      </c:legendEntry>
      <c:layout>
        <c:manualLayout>
          <c:xMode val="edge"/>
          <c:yMode val="edge"/>
          <c:x val="0.77742963291560396"/>
          <c:y val="0.87572585117001223"/>
          <c:w val="0.17739397428516598"/>
          <c:h val="4.9020061724091193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chemeClr val="tx1"/>
          </a:solidFill>
          <a:latin typeface="BundesSans Office" panose="020B0002030500000203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portrait"/>
  </c:printSettings>
  <c:userShapes r:id="rId2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Datenvolumen im Mobilfunk 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978851059110569E-2"/>
          <c:y val="9.8302096040811804E-2"/>
          <c:w val="0.89247565709215937"/>
          <c:h val="0.7772847584192819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'JB22'!$B$722</c:f>
              <c:strCache>
                <c:ptCount val="1"/>
                <c:pt idx="0">
                  <c:v>Datenvolumen Mobilfunk insgesamt in Mio. GB</c:v>
                </c:pt>
              </c:strCache>
            </c:strRef>
          </c:tx>
          <c:spPr>
            <a:solidFill>
              <a:srgbClr val="5B9BD5">
                <a:lumMod val="60000"/>
                <a:lumOff val="40000"/>
              </a:srgbClr>
            </a:solidFill>
            <a:ln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'JB22'!$D$721:$L$721</c:f>
              <c:numCache>
                <c:formatCode>General</c:formatCode>
                <c:ptCount val="9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</c:numCache>
            </c:numRef>
          </c:cat>
          <c:val>
            <c:numRef>
              <c:f>'JB22'!$D$722:$L$722</c:f>
              <c:numCache>
                <c:formatCode>#,##0</c:formatCode>
                <c:ptCount val="9"/>
                <c:pt idx="0">
                  <c:v>395</c:v>
                </c:pt>
                <c:pt idx="1">
                  <c:v>575</c:v>
                </c:pt>
                <c:pt idx="2">
                  <c:v>913</c:v>
                </c:pt>
                <c:pt idx="3">
                  <c:v>1388</c:v>
                </c:pt>
                <c:pt idx="4">
                  <c:v>1993</c:v>
                </c:pt>
                <c:pt idx="5">
                  <c:v>2757</c:v>
                </c:pt>
                <c:pt idx="6">
                  <c:v>3972</c:v>
                </c:pt>
                <c:pt idx="7">
                  <c:v>5457</c:v>
                </c:pt>
                <c:pt idx="8">
                  <c:v>6714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95-475E-B749-B2D2714C4D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4"/>
        <c:overlap val="7"/>
        <c:axId val="169434112"/>
        <c:axId val="169440000"/>
      </c:barChart>
      <c:barChart>
        <c:barDir val="col"/>
        <c:grouping val="clustered"/>
        <c:varyColors val="0"/>
        <c:ser>
          <c:idx val="1"/>
          <c:order val="1"/>
          <c:tx>
            <c:strRef>
              <c:f>'JB22'!$B$723</c:f>
              <c:strCache>
                <c:ptCount val="1"/>
                <c:pt idx="0">
                  <c:v>Datenvolumen im Durchschnitt pro aktiver SIM-Karte/Monat in GB</c:v>
                </c:pt>
              </c:strCache>
            </c:strRef>
          </c:tx>
          <c:spPr>
            <a:solidFill>
              <a:srgbClr val="5B9BD5">
                <a:lumMod val="75000"/>
              </a:srgbClr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'JB22'!$D$721:$L$721</c:f>
              <c:numCache>
                <c:formatCode>General</c:formatCode>
                <c:ptCount val="9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</c:numCache>
            </c:numRef>
          </c:cat>
          <c:val>
            <c:numRef>
              <c:f>'JB22'!$D$723:$L$723</c:f>
              <c:numCache>
                <c:formatCode>#,##0.0</c:formatCode>
                <c:ptCount val="9"/>
                <c:pt idx="0">
                  <c:v>0.31967486149855973</c:v>
                </c:pt>
                <c:pt idx="1">
                  <c:v>0.45767758939943309</c:v>
                </c:pt>
                <c:pt idx="2">
                  <c:v>0.70400068506900393</c:v>
                </c:pt>
                <c:pt idx="3">
                  <c:v>1.0557794736030197</c:v>
                </c:pt>
                <c:pt idx="4">
                  <c:v>1.5288958656659712</c:v>
                </c:pt>
                <c:pt idx="5">
                  <c:v>2.140460173503326</c:v>
                </c:pt>
                <c:pt idx="6">
                  <c:v>3.0850340422322149</c:v>
                </c:pt>
                <c:pt idx="7">
                  <c:v>4.3</c:v>
                </c:pt>
                <c:pt idx="8">
                  <c:v>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89-4C90-81D3-04172A58CA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12"/>
        <c:axId val="1197559216"/>
        <c:axId val="1197561512"/>
      </c:barChart>
      <c:catAx>
        <c:axId val="16943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9440000"/>
        <c:crosses val="autoZero"/>
        <c:auto val="1"/>
        <c:lblAlgn val="ctr"/>
        <c:lblOffset val="100"/>
        <c:noMultiLvlLbl val="0"/>
      </c:catAx>
      <c:valAx>
        <c:axId val="169440000"/>
        <c:scaling>
          <c:orientation val="minMax"/>
          <c:max val="6720"/>
          <c:min val="0"/>
        </c:scaling>
        <c:delete val="0"/>
        <c:axPos val="l"/>
        <c:numFmt formatCode="#,##0" sourceLinked="1"/>
        <c:majorTickMark val="none"/>
        <c:minorTickMark val="none"/>
        <c:tickLblPos val="none"/>
        <c:spPr>
          <a:noFill/>
          <a:ln>
            <a:noFill/>
          </a:ln>
        </c:spPr>
        <c:crossAx val="169434112"/>
        <c:crosses val="autoZero"/>
        <c:crossBetween val="between"/>
      </c:valAx>
      <c:valAx>
        <c:axId val="1197561512"/>
        <c:scaling>
          <c:orientation val="minMax"/>
          <c:max val="5.5"/>
          <c:min val="0"/>
        </c:scaling>
        <c:delete val="0"/>
        <c:axPos val="r"/>
        <c:numFmt formatCode="#,##0.0" sourceLinked="1"/>
        <c:majorTickMark val="none"/>
        <c:minorTickMark val="none"/>
        <c:tickLblPos val="none"/>
        <c:spPr>
          <a:noFill/>
          <a:ln>
            <a:noFill/>
          </a:ln>
        </c:spPr>
        <c:crossAx val="1197559216"/>
        <c:crosses val="max"/>
        <c:crossBetween val="between"/>
      </c:valAx>
      <c:catAx>
        <c:axId val="11975592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97561512"/>
        <c:crosses val="autoZero"/>
        <c:auto val="1"/>
        <c:lblAlgn val="ctr"/>
        <c:lblOffset val="100"/>
        <c:noMultiLvlLbl val="0"/>
      </c:catAx>
    </c:plotArea>
    <c:legend>
      <c:legendPos val="b"/>
      <c:layout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Versendete Kurznachrichten per SMS </a:t>
            </a:r>
          </a:p>
          <a:p>
            <a:pPr algn="l">
              <a:defRPr sz="1200"/>
            </a:pPr>
            <a:r>
              <a:rPr lang="de-DE" sz="1200" b="0"/>
              <a:t>in Mrd.</a:t>
            </a:r>
          </a:p>
        </c:rich>
      </c:tx>
      <c:layout>
        <c:manualLayout>
          <c:xMode val="edge"/>
          <c:yMode val="edge"/>
          <c:x val="4.1718198957524662E-2"/>
          <c:y val="2.53070126797530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0857491405123638E-2"/>
          <c:y val="9.5890410958904104E-2"/>
          <c:w val="0.8948287678828879"/>
          <c:h val="0.7654190233263095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'JB22'!$B$762</c:f>
              <c:strCache>
                <c:ptCount val="1"/>
                <c:pt idx="0">
                  <c:v>versendete SMS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'JB22'!$C$761:$N$761</c:f>
              <c:numCache>
                <c:formatCode>General</c:formatCode>
                <c:ptCount val="12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  <c:pt idx="11">
                  <c:v>2022</c:v>
                </c:pt>
              </c:numCache>
            </c:numRef>
          </c:cat>
          <c:val>
            <c:numRef>
              <c:f>'JB22'!$C$762:$N$762</c:f>
              <c:numCache>
                <c:formatCode>0.0</c:formatCode>
                <c:ptCount val="12"/>
                <c:pt idx="0">
                  <c:v>54.92389</c:v>
                </c:pt>
                <c:pt idx="1">
                  <c:v>59.824369999999995</c:v>
                </c:pt>
                <c:pt idx="2">
                  <c:v>37.9</c:v>
                </c:pt>
                <c:pt idx="3">
                  <c:v>22.34</c:v>
                </c:pt>
                <c:pt idx="4">
                  <c:v>16.600000000000001</c:v>
                </c:pt>
                <c:pt idx="5">
                  <c:v>12.7</c:v>
                </c:pt>
                <c:pt idx="6">
                  <c:v>10.282999999999999</c:v>
                </c:pt>
                <c:pt idx="7">
                  <c:v>8.8539999999999992</c:v>
                </c:pt>
                <c:pt idx="8">
                  <c:v>7.9</c:v>
                </c:pt>
                <c:pt idx="9">
                  <c:v>7</c:v>
                </c:pt>
                <c:pt idx="10">
                  <c:v>7.8</c:v>
                </c:pt>
                <c:pt idx="11">
                  <c:v>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CA-472F-87BC-B07DE44821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067456"/>
        <c:axId val="170068992"/>
      </c:barChart>
      <c:catAx>
        <c:axId val="170067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700689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0068992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170067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81463103027614492"/>
          <c:y val="0.93690140845070424"/>
          <c:w val="0.12848441832094931"/>
          <c:h val="4.197183098591549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 b="1"/>
              <a:t>Telefonzugänge </a:t>
            </a:r>
          </a:p>
          <a:p>
            <a:pPr algn="l">
              <a:defRPr/>
            </a:pPr>
            <a:r>
              <a:rPr lang="de-DE" sz="1200"/>
              <a:t>in Mio.</a:t>
            </a:r>
          </a:p>
        </c:rich>
      </c:tx>
      <c:layout>
        <c:manualLayout>
          <c:xMode val="edge"/>
          <c:yMode val="edge"/>
          <c:x val="8.0987650341046158E-2"/>
          <c:y val="7.109108984197895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1665791776027993E-2"/>
          <c:y val="0.15312411067853401"/>
          <c:w val="0.83214428965610077"/>
          <c:h val="0.6870584897078644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'JB22'!$B$563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sz="1000"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'JB22'!$C$561:$J$561</c:f>
              <c:strCach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strCache>
            </c:strRef>
          </c:cat>
          <c:val>
            <c:numRef>
              <c:f>'JB22'!$C$563:$J$563</c:f>
              <c:numCache>
                <c:formatCode>General</c:formatCode>
                <c:ptCount val="8"/>
                <c:pt idx="0">
                  <c:v>17.600000000000001</c:v>
                </c:pt>
                <c:pt idx="1">
                  <c:v>18.3</c:v>
                </c:pt>
                <c:pt idx="2">
                  <c:v>19.399999999999999</c:v>
                </c:pt>
                <c:pt idx="3">
                  <c:v>19.899999999999999</c:v>
                </c:pt>
                <c:pt idx="4">
                  <c:v>20.5</c:v>
                </c:pt>
                <c:pt idx="5">
                  <c:v>20.9</c:v>
                </c:pt>
                <c:pt idx="6" formatCode="0.0">
                  <c:v>21</c:v>
                </c:pt>
                <c:pt idx="7">
                  <c:v>21.3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6D-4449-B2F7-95A0B27BF094}"/>
            </c:ext>
          </c:extLst>
        </c:ser>
        <c:ser>
          <c:idx val="1"/>
          <c:order val="1"/>
          <c:tx>
            <c:strRef>
              <c:f>'JB22'!$B$562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rgbClr val="3B78A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sz="1000"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'JB22'!$C$561:$J$561</c:f>
              <c:strCach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strCache>
            </c:strRef>
          </c:cat>
          <c:val>
            <c:numRef>
              <c:f>'JB22'!$C$562:$J$562</c:f>
              <c:numCache>
                <c:formatCode>General</c:formatCode>
                <c:ptCount val="8"/>
                <c:pt idx="0">
                  <c:v>20.2</c:v>
                </c:pt>
                <c:pt idx="1">
                  <c:v>19.899999999999999</c:v>
                </c:pt>
                <c:pt idx="2">
                  <c:v>19.2</c:v>
                </c:pt>
                <c:pt idx="3">
                  <c:v>18.5</c:v>
                </c:pt>
                <c:pt idx="4">
                  <c:v>17.8</c:v>
                </c:pt>
                <c:pt idx="5">
                  <c:v>17.5</c:v>
                </c:pt>
                <c:pt idx="6">
                  <c:v>17.5</c:v>
                </c:pt>
                <c:pt idx="7">
                  <c:v>17.3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6D-4449-B2F7-95A0B27BF0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0"/>
        <c:overlap val="100"/>
        <c:axId val="237440384"/>
        <c:axId val="237442176"/>
      </c:barChart>
      <c:lineChart>
        <c:grouping val="standard"/>
        <c:varyColors val="0"/>
        <c:ser>
          <c:idx val="2"/>
          <c:order val="2"/>
          <c:tx>
            <c:strRef>
              <c:f>'JB22'!$B$564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00854A"/>
              </a:solidFill>
            </a:ln>
          </c:spPr>
          <c:marker>
            <c:symbol val="circle"/>
            <c:size val="5"/>
            <c:spPr>
              <a:solidFill>
                <a:srgbClr val="00854A"/>
              </a:solidFill>
              <a:ln>
                <a:noFill/>
              </a:ln>
            </c:spPr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algn="ctr">
                  <a:defRPr sz="1000"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'JB22'!$C$561:$J$561</c:f>
              <c:strCach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strCache>
            </c:strRef>
          </c:cat>
          <c:val>
            <c:numRef>
              <c:f>'JB22'!$C$564:$J$564</c:f>
              <c:numCache>
                <c:formatCode>General</c:formatCode>
                <c:ptCount val="8"/>
                <c:pt idx="0">
                  <c:v>37.799999999999997</c:v>
                </c:pt>
                <c:pt idx="1">
                  <c:v>38.200000000000003</c:v>
                </c:pt>
                <c:pt idx="2">
                  <c:v>38.599999999999994</c:v>
                </c:pt>
                <c:pt idx="3">
                  <c:v>38.4</c:v>
                </c:pt>
                <c:pt idx="4">
                  <c:v>38.299999999999997</c:v>
                </c:pt>
                <c:pt idx="5">
                  <c:v>38.4</c:v>
                </c:pt>
                <c:pt idx="6">
                  <c:v>38.5</c:v>
                </c:pt>
                <c:pt idx="7">
                  <c:v>38.6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E6D-4449-B2F7-95A0B27BF0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7440384"/>
        <c:axId val="237442176"/>
      </c:lineChart>
      <c:catAx>
        <c:axId val="23744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 algn="ctr">
              <a:defRPr sz="1000"/>
            </a:pPr>
            <a:endParaRPr lang="de-DE"/>
          </a:p>
        </c:txPr>
        <c:crossAx val="237442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37442176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one"/>
        <c:crossAx val="2374403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9332338915382057"/>
          <c:y val="0.91160272973222256"/>
          <c:w val="0.42408766457928687"/>
          <c:h val="5.4794520547945202E-2"/>
        </c:manualLayout>
      </c:layout>
      <c:overlay val="0"/>
      <c:txPr>
        <a:bodyPr/>
        <a:lstStyle/>
        <a:p>
          <a:pPr algn="ctr">
            <a:defRPr sz="1000"/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 algn="ctr">
        <a:defRPr lang="de-DE" sz="1200" b="0" i="0" u="none" strike="noStrike" kern="1200" baseline="0">
          <a:solidFill>
            <a:srgbClr val="000000"/>
          </a:solidFill>
          <a:latin typeface="BundesSans Office" panose="020B0002030500000203" pitchFamily="34" charset="0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/>
              <a:t>Investitionen in Sachanlagen auf dem Telekommunikationsmarkt </a:t>
            </a:r>
          </a:p>
          <a:p>
            <a:pPr algn="l">
              <a:defRPr/>
            </a:pPr>
            <a:r>
              <a:rPr lang="de-DE" sz="1200" b="0"/>
              <a:t>in Mrd. €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'JB22'!$B$162</c:f>
              <c:strCache>
                <c:ptCount val="1"/>
                <c:pt idx="0">
                  <c:v>gesamt</c:v>
                </c:pt>
              </c:strCache>
            </c:strRef>
          </c:tx>
          <c:spPr>
            <a:solidFill>
              <a:srgbClr val="E16900"/>
            </a:solidFill>
          </c:spPr>
          <c:invertIfNegative val="0"/>
          <c:dLbls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'JB22'!$D$161:$N$161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2022¹⁾</c:v>
                </c:pt>
              </c:strCache>
            </c:strRef>
          </c:cat>
          <c:val>
            <c:numRef>
              <c:f>'JB22'!$D$162:$N$162</c:f>
              <c:numCache>
                <c:formatCode>#,##0.0</c:formatCode>
                <c:ptCount val="11"/>
                <c:pt idx="0">
                  <c:v>6.4</c:v>
                </c:pt>
                <c:pt idx="1">
                  <c:v>6.6</c:v>
                </c:pt>
                <c:pt idx="2">
                  <c:v>7.6</c:v>
                </c:pt>
                <c:pt idx="3">
                  <c:v>8</c:v>
                </c:pt>
                <c:pt idx="4">
                  <c:v>8.3000000000000007</c:v>
                </c:pt>
                <c:pt idx="5">
                  <c:v>8.5</c:v>
                </c:pt>
                <c:pt idx="6">
                  <c:v>9.1000000000000014</c:v>
                </c:pt>
                <c:pt idx="7">
                  <c:v>9.8000000000000007</c:v>
                </c:pt>
                <c:pt idx="8">
                  <c:v>10.8</c:v>
                </c:pt>
                <c:pt idx="9">
                  <c:v>11.5</c:v>
                </c:pt>
                <c:pt idx="10">
                  <c:v>13.100000000000001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04-49BC-B33C-EB9E489EB3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3199232"/>
        <c:axId val="163213312"/>
      </c:barChart>
      <c:lineChart>
        <c:grouping val="standard"/>
        <c:varyColors val="0"/>
        <c:ser>
          <c:idx val="1"/>
          <c:order val="1"/>
          <c:tx>
            <c:strRef>
              <c:f>'JB22'!$B$163</c:f>
              <c:strCache>
                <c:ptCount val="1"/>
                <c:pt idx="0">
                  <c:v>Deutsche Telekom AG</c:v>
                </c:pt>
              </c:strCache>
            </c:strRef>
          </c:tx>
          <c:marker>
            <c:symbol val="circle"/>
            <c:size val="5"/>
          </c:marker>
          <c:dLbls>
            <c:dLbl>
              <c:idx val="4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C109-4986-BCE5-0450FD24D07F}"/>
                </c:ext>
              </c:extLst>
            </c:dLbl>
            <c:dLbl>
              <c:idx val="5"/>
              <c:layout>
                <c:manualLayout>
                  <c:x val="-2.0591549295774648E-2"/>
                  <c:y val="-3.05164319248826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B4EE-4C08-854F-1C32B02E4A1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'JB22'!$D$161:$L$161</c:f>
              <c:numCache>
                <c:formatCode>General</c:formatCode>
                <c:ptCount val="9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</c:numCache>
            </c:numRef>
          </c:cat>
          <c:val>
            <c:numRef>
              <c:f>'JB22'!$D$163:$N$163</c:f>
              <c:numCache>
                <c:formatCode>#,##0.0</c:formatCode>
                <c:ptCount val="11"/>
                <c:pt idx="0">
                  <c:v>2.8</c:v>
                </c:pt>
                <c:pt idx="1">
                  <c:v>2.9</c:v>
                </c:pt>
                <c:pt idx="2">
                  <c:v>3.4</c:v>
                </c:pt>
                <c:pt idx="3">
                  <c:v>3.9</c:v>
                </c:pt>
                <c:pt idx="4">
                  <c:v>4.4000000000000004</c:v>
                </c:pt>
                <c:pt idx="5">
                  <c:v>4.3</c:v>
                </c:pt>
                <c:pt idx="6">
                  <c:v>4.4000000000000004</c:v>
                </c:pt>
                <c:pt idx="7">
                  <c:v>4.4000000000000004</c:v>
                </c:pt>
                <c:pt idx="8">
                  <c:v>4.5999999999999996</c:v>
                </c:pt>
                <c:pt idx="9">
                  <c:v>4.5</c:v>
                </c:pt>
                <c:pt idx="10">
                  <c:v>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C04-49BC-B33C-EB9E489EB30E}"/>
            </c:ext>
          </c:extLst>
        </c:ser>
        <c:ser>
          <c:idx val="2"/>
          <c:order val="2"/>
          <c:tx>
            <c:strRef>
              <c:f>'JB22'!$B$164</c:f>
              <c:strCache>
                <c:ptCount val="1"/>
                <c:pt idx="0">
                  <c:v>Wettbewerber (inkl. Kabel-TV-Anbieter)</c:v>
                </c:pt>
              </c:strCache>
            </c:strRef>
          </c:tx>
          <c:marker>
            <c:symbol val="circle"/>
            <c:size val="5"/>
          </c:marker>
          <c:dLbls>
            <c:dLbl>
              <c:idx val="4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C109-4986-BCE5-0450FD24D07F}"/>
                </c:ext>
              </c:extLst>
            </c:dLbl>
            <c:dLbl>
              <c:idx val="5"/>
              <c:layout>
                <c:manualLayout>
                  <c:x val="-2.0591549295774648E-2"/>
                  <c:y val="3.7558685446009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B4EE-4C08-854F-1C32B02E4A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'JB22'!$D$161:$L$161</c:f>
              <c:numCache>
                <c:formatCode>General</c:formatCode>
                <c:ptCount val="9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</c:numCache>
            </c:numRef>
          </c:cat>
          <c:val>
            <c:numRef>
              <c:f>'JB22'!$D$164:$N$164</c:f>
              <c:numCache>
                <c:formatCode>#,##0.0</c:formatCode>
                <c:ptCount val="11"/>
                <c:pt idx="0">
                  <c:v>3.6</c:v>
                </c:pt>
                <c:pt idx="1">
                  <c:v>3.7</c:v>
                </c:pt>
                <c:pt idx="2">
                  <c:v>4.2</c:v>
                </c:pt>
                <c:pt idx="3">
                  <c:v>4.0999999999999996</c:v>
                </c:pt>
                <c:pt idx="4">
                  <c:v>3.9</c:v>
                </c:pt>
                <c:pt idx="5">
                  <c:v>4.2</c:v>
                </c:pt>
                <c:pt idx="6">
                  <c:v>4.7</c:v>
                </c:pt>
                <c:pt idx="7">
                  <c:v>5.4</c:v>
                </c:pt>
                <c:pt idx="8">
                  <c:v>6.2</c:v>
                </c:pt>
                <c:pt idx="9">
                  <c:v>7</c:v>
                </c:pt>
                <c:pt idx="10">
                  <c:v>8.4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C04-49BC-B33C-EB9E489EB3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199232"/>
        <c:axId val="163213312"/>
      </c:lineChart>
      <c:catAx>
        <c:axId val="16319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3213312"/>
        <c:crosses val="autoZero"/>
        <c:auto val="1"/>
        <c:lblAlgn val="ctr"/>
        <c:lblOffset val="100"/>
        <c:noMultiLvlLbl val="0"/>
      </c:catAx>
      <c:valAx>
        <c:axId val="163213312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319923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39377730952645"/>
          <c:y val="0.90630124579497984"/>
          <c:w val="0.71874115559498719"/>
          <c:h val="5.4794520547945202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200" b="1" i="0" u="none" strike="noStrike" kern="1200" baseline="0">
                <a:solidFill>
                  <a:schemeClr val="tx1"/>
                </a:solidFill>
                <a:latin typeface="BundesSans Office" panose="020B0002030500000203" pitchFamily="34" charset="0"/>
                <a:ea typeface="+mn-ea"/>
                <a:cs typeface="+mn-cs"/>
              </a:defRPr>
            </a:pPr>
            <a:r>
              <a:rPr lang="de-DE" sz="1200"/>
              <a:t>Mitarbeiter auf dem Telekommunikationsmarkt</a:t>
            </a:r>
          </a:p>
          <a:p>
            <a:pPr algn="l">
              <a:defRPr sz="1200"/>
            </a:pPr>
            <a:r>
              <a:rPr lang="de-DE" sz="1200" b="0"/>
              <a:t>in Tsd. 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200" b="1" i="0" u="none" strike="noStrike" kern="1200" baseline="0">
              <a:solidFill>
                <a:schemeClr val="tx1"/>
              </a:solidFill>
              <a:latin typeface="BundesSans Office" panose="020B0002030500000203" pitchFamily="34" charset="0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'JB22'!$B$203</c:f>
              <c:strCache>
                <c:ptCount val="1"/>
                <c:pt idx="0">
                  <c:v>Wettbewerber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 w="25400"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'JB22'!$C$201:$M$201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2022¹⁾</c:v>
                </c:pt>
              </c:strCache>
            </c:strRef>
          </c:cat>
          <c:val>
            <c:numRef>
              <c:f>'JB22'!$C$203:$M$203</c:f>
              <c:numCache>
                <c:formatCode>#,##0.0</c:formatCode>
                <c:ptCount val="11"/>
                <c:pt idx="0">
                  <c:v>54.2</c:v>
                </c:pt>
                <c:pt idx="1">
                  <c:v>54.1</c:v>
                </c:pt>
                <c:pt idx="2">
                  <c:v>54.5</c:v>
                </c:pt>
                <c:pt idx="3">
                  <c:v>55.5</c:v>
                </c:pt>
                <c:pt idx="4">
                  <c:v>54.9</c:v>
                </c:pt>
                <c:pt idx="5">
                  <c:v>51.8</c:v>
                </c:pt>
                <c:pt idx="6">
                  <c:v>49.8</c:v>
                </c:pt>
                <c:pt idx="7">
                  <c:v>49.7</c:v>
                </c:pt>
                <c:pt idx="8">
                  <c:v>50.8</c:v>
                </c:pt>
                <c:pt idx="9">
                  <c:v>50.6</c:v>
                </c:pt>
                <c:pt idx="10">
                  <c:v>51.2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3D-43D1-A91F-737EFF1234DD}"/>
            </c:ext>
          </c:extLst>
        </c:ser>
        <c:ser>
          <c:idx val="0"/>
          <c:order val="2"/>
          <c:tx>
            <c:strRef>
              <c:f>'JB22'!$B$202</c:f>
              <c:strCache>
                <c:ptCount val="1"/>
                <c:pt idx="0">
                  <c:v>Deutsche Telekom AG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 w="25400"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'JB22'!$C$201:$M$201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2022¹⁾</c:v>
                </c:pt>
              </c:strCache>
            </c:strRef>
          </c:cat>
          <c:val>
            <c:numRef>
              <c:f>'JB22'!$C$202:$M$202</c:f>
              <c:numCache>
                <c:formatCode>#,##0.0</c:formatCode>
                <c:ptCount val="11"/>
                <c:pt idx="0">
                  <c:v>118.8</c:v>
                </c:pt>
                <c:pt idx="1">
                  <c:v>116.643</c:v>
                </c:pt>
                <c:pt idx="2">
                  <c:v>114.7</c:v>
                </c:pt>
                <c:pt idx="3">
                  <c:v>110.4</c:v>
                </c:pt>
                <c:pt idx="4">
                  <c:v>104.7</c:v>
                </c:pt>
                <c:pt idx="5">
                  <c:v>101.9</c:v>
                </c:pt>
                <c:pt idx="6">
                  <c:v>98.1</c:v>
                </c:pt>
                <c:pt idx="7">
                  <c:v>94.1</c:v>
                </c:pt>
                <c:pt idx="8">
                  <c:v>89</c:v>
                </c:pt>
                <c:pt idx="9">
                  <c:v>85.2</c:v>
                </c:pt>
                <c:pt idx="10">
                  <c:v>81.5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3D-43D1-A91F-737EFF1234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3279232"/>
        <c:axId val="163280768"/>
      </c:barChart>
      <c:lineChart>
        <c:grouping val="standard"/>
        <c:varyColors val="0"/>
        <c:ser>
          <c:idx val="2"/>
          <c:order val="0"/>
          <c:tx>
            <c:strRef>
              <c:f>'JB22'!$B$204</c:f>
              <c:strCache>
                <c:ptCount val="1"/>
                <c:pt idx="0">
                  <c:v>gesamt</c:v>
                </c:pt>
              </c:strCache>
            </c:strRef>
          </c:tx>
          <c:spPr>
            <a:ln w="19050" cap="rnd" cmpd="sng" algn="ctr">
              <a:solidFill>
                <a:schemeClr val="accent4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6350" cap="flat" cmpd="sng" algn="ctr">
                <a:noFill/>
                <a:prstDash val="solid"/>
                <a:round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BundesSans Office" panose="020B0002030500000203" pitchFamily="34" charset="0"/>
                    <a:ea typeface="+mn-ea"/>
                    <a:cs typeface="+mn-cs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'JB22'!$C$201:$M$201</c:f>
              <c:strCach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2022¹⁾</c:v>
                </c:pt>
              </c:strCache>
            </c:strRef>
          </c:cat>
          <c:val>
            <c:numRef>
              <c:f>'JB22'!$C$204:$M$204</c:f>
              <c:numCache>
                <c:formatCode>#,##0.0</c:formatCode>
                <c:ptCount val="11"/>
                <c:pt idx="0">
                  <c:v>173</c:v>
                </c:pt>
                <c:pt idx="1">
                  <c:v>170.74299999999999</c:v>
                </c:pt>
                <c:pt idx="2">
                  <c:v>169.2</c:v>
                </c:pt>
                <c:pt idx="3">
                  <c:v>165.9</c:v>
                </c:pt>
                <c:pt idx="4">
                  <c:v>159.6</c:v>
                </c:pt>
                <c:pt idx="5">
                  <c:v>153.69999999999999</c:v>
                </c:pt>
                <c:pt idx="6">
                  <c:v>147.89999999999998</c:v>
                </c:pt>
                <c:pt idx="7">
                  <c:v>143.80000000000001</c:v>
                </c:pt>
                <c:pt idx="8">
                  <c:v>139.80000000000001</c:v>
                </c:pt>
                <c:pt idx="9">
                  <c:v>135.80000000000001</c:v>
                </c:pt>
                <c:pt idx="10">
                  <c:v>132.69999999999999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03D-43D1-A91F-737EFF1234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279232"/>
        <c:axId val="163280768"/>
      </c:lineChart>
      <c:catAx>
        <c:axId val="163279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noFill/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BundesSans Office" panose="020B0002030500000203" pitchFamily="34" charset="0"/>
                <a:ea typeface="+mn-ea"/>
                <a:cs typeface="+mn-cs"/>
              </a:defRPr>
            </a:pPr>
            <a:endParaRPr lang="de-DE"/>
          </a:p>
        </c:txPr>
        <c:crossAx val="163280768"/>
        <c:crosses val="autoZero"/>
        <c:auto val="1"/>
        <c:lblAlgn val="ctr"/>
        <c:lblOffset val="100"/>
        <c:noMultiLvlLbl val="0"/>
      </c:catAx>
      <c:valAx>
        <c:axId val="163280768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327923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6221304203171796"/>
          <c:y val="0.89652212487523564"/>
          <c:w val="0.3919588635185714"/>
          <c:h val="7.13235225762069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BundesSans Office" panose="020B0002030500000203" pitchFamily="34" charset="0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/>
              <a:t>Aktive Breitbandanschlüsse in Festnetzen</a:t>
            </a:r>
          </a:p>
          <a:p>
            <a:pPr algn="l">
              <a:defRPr/>
            </a:pPr>
            <a:r>
              <a:rPr lang="de-DE" b="0"/>
              <a:t>in Mio.</a:t>
            </a:r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  <c:spPr>
        <a:noFill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title>
    <c:autoTitleDeleted val="0"/>
    <c:plotArea>
      <c:layout>
        <c:manualLayout>
          <c:layoutTarget val="inner"/>
          <c:xMode val="edge"/>
          <c:yMode val="edge"/>
          <c:x val="0.11029411764705882"/>
          <c:y val="9.5890410958904104E-2"/>
          <c:w val="0.85539215686274506"/>
          <c:h val="0.7442922374429223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'JB22'!$B$243</c:f>
              <c:strCache>
                <c:ptCount val="1"/>
                <c:pt idx="0">
                  <c:v>DSL</c:v>
                </c:pt>
              </c:strCache>
            </c:strRef>
          </c:tx>
          <c:spPr>
            <a:solidFill>
              <a:srgbClr val="3B78A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'JB22'!$E$241:$O$241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'JB22'!$E$243:$O$243</c:f>
              <c:numCache>
                <c:formatCode>#,##0.0</c:formatCode>
                <c:ptCount val="11"/>
                <c:pt idx="0">
                  <c:v>23.3</c:v>
                </c:pt>
                <c:pt idx="1">
                  <c:v>23.2</c:v>
                </c:pt>
                <c:pt idx="2">
                  <c:v>23.3</c:v>
                </c:pt>
                <c:pt idx="3">
                  <c:v>23.507999999999999</c:v>
                </c:pt>
                <c:pt idx="4">
                  <c:v>24</c:v>
                </c:pt>
                <c:pt idx="5">
                  <c:v>24.7</c:v>
                </c:pt>
                <c:pt idx="6">
                  <c:v>25</c:v>
                </c:pt>
                <c:pt idx="7">
                  <c:v>25.3</c:v>
                </c:pt>
                <c:pt idx="8">
                  <c:v>25.4</c:v>
                </c:pt>
                <c:pt idx="9">
                  <c:v>25.4</c:v>
                </c:pt>
                <c:pt idx="10">
                  <c:v>24.7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57-428B-A96A-2CA1FDEE6DCE}"/>
            </c:ext>
          </c:extLst>
        </c:ser>
        <c:ser>
          <c:idx val="2"/>
          <c:order val="1"/>
          <c:tx>
            <c:strRef>
              <c:f>'JB22'!$B$244</c:f>
              <c:strCache>
                <c:ptCount val="1"/>
                <c:pt idx="0">
                  <c:v>HFC, FttH/FttB und Sonstige</c:v>
                </c:pt>
              </c:strCache>
            </c:strRef>
          </c:tx>
          <c:spPr>
            <a:solidFill>
              <a:srgbClr val="E169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'JB22'!$E$241:$O$241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'JB22'!$E$244:$O$244</c:f>
              <c:numCache>
                <c:formatCode>#,##0.0</c:formatCode>
                <c:ptCount val="11"/>
                <c:pt idx="0">
                  <c:v>4.7</c:v>
                </c:pt>
                <c:pt idx="1">
                  <c:v>5.5</c:v>
                </c:pt>
                <c:pt idx="2">
                  <c:v>6.3</c:v>
                </c:pt>
                <c:pt idx="3">
                  <c:v>7.1989999999999998</c:v>
                </c:pt>
                <c:pt idx="4">
                  <c:v>8</c:v>
                </c:pt>
                <c:pt idx="5">
                  <c:v>8.5</c:v>
                </c:pt>
                <c:pt idx="6">
                  <c:v>9.1999999999999993</c:v>
                </c:pt>
                <c:pt idx="7">
                  <c:v>9.9</c:v>
                </c:pt>
                <c:pt idx="8">
                  <c:v>10.8</c:v>
                </c:pt>
                <c:pt idx="9">
                  <c:v>11.5</c:v>
                </c:pt>
                <c:pt idx="10">
                  <c:v>12.8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657-428B-A96A-2CA1FDEE6DCE}"/>
            </c:ext>
          </c:extLst>
        </c:ser>
        <c:ser>
          <c:idx val="0"/>
          <c:order val="2"/>
          <c:tx>
            <c:strRef>
              <c:f>'JB22'!$B$242</c:f>
              <c:strCache>
                <c:ptCount val="1"/>
                <c:pt idx="0">
                  <c:v>gesamt</c:v>
                </c:pt>
              </c:strCache>
            </c:strRef>
          </c:tx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'JB22'!$E$241:$O$241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'JB22'!$E$242:$O$242</c:f>
              <c:numCache>
                <c:formatCode>#,##0.0</c:formatCode>
                <c:ptCount val="11"/>
                <c:pt idx="0">
                  <c:v>28</c:v>
                </c:pt>
                <c:pt idx="1">
                  <c:v>28.7</c:v>
                </c:pt>
                <c:pt idx="2">
                  <c:v>29.6</c:v>
                </c:pt>
                <c:pt idx="3">
                  <c:v>30.707000000000001</c:v>
                </c:pt>
                <c:pt idx="4">
                  <c:v>32</c:v>
                </c:pt>
                <c:pt idx="5">
                  <c:v>33.200000000000003</c:v>
                </c:pt>
                <c:pt idx="6">
                  <c:v>34.200000000000003</c:v>
                </c:pt>
                <c:pt idx="7">
                  <c:v>35.200000000000003</c:v>
                </c:pt>
                <c:pt idx="8">
                  <c:v>36.200000000000003</c:v>
                </c:pt>
                <c:pt idx="9">
                  <c:v>36.9</c:v>
                </c:pt>
                <c:pt idx="10">
                  <c:v>37.5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57-428B-A96A-2CA1FDEE6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3436416"/>
        <c:axId val="163437952"/>
      </c:barChart>
      <c:catAx>
        <c:axId val="163436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noFill/>
            <a:prstDash val="solid"/>
            <a:round/>
          </a:ln>
          <a:effectLst/>
          <a:extLst>
            <a:ext uri="{91240B29-F687-4F45-9708-019B960494DF}">
              <a14:hiddenLine xmlns:a14="http://schemas.microsoft.com/office/drawing/2010/main" w="19050" cap="flat" cmpd="sng" algn="ctr">
                <a:solidFill>
                  <a:srgbClr val="000000"/>
                </a:solidFill>
                <a:prstDash val="solid"/>
                <a:round/>
              </a14:hiddenLine>
            </a:ext>
          </a:extLst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3437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3437952"/>
        <c:scaling>
          <c:orientation val="minMax"/>
          <c:max val="40"/>
        </c:scaling>
        <c:delete val="1"/>
        <c:axPos val="l"/>
        <c:numFmt formatCode="#,##0.0" sourceLinked="1"/>
        <c:majorTickMark val="out"/>
        <c:minorTickMark val="none"/>
        <c:tickLblPos val="nextTo"/>
        <c:crossAx val="163436416"/>
        <c:crosses val="autoZero"/>
        <c:crossBetween val="between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45512332261284238"/>
          <c:y val="0.90543695242320066"/>
          <c:w val="0.50090529000776307"/>
          <c:h val="5.4794520547945202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2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Anteile an den Breitbandanschlüssen in Festnetzen</a:t>
            </a:r>
            <a:r>
              <a:rPr lang="de-DE" sz="1200" b="1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  <a:p>
            <a:pPr algn="l">
              <a:defRPr sz="1200" b="1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r>
              <a:rPr lang="de-DE" sz="1200" b="0" i="0" u="none" strike="noStrike" baseline="0">
                <a:latin typeface="Arial" panose="020B0604020202020204" pitchFamily="34" charset="0"/>
                <a:cs typeface="Arial" panose="020B0604020202020204" pitchFamily="34" charset="0"/>
              </a:rPr>
              <a:t>in Prozent</a:t>
            </a:r>
            <a:endParaRPr lang="de-DE" sz="1200" b="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lineChart>
        <c:grouping val="standard"/>
        <c:varyColors val="0"/>
        <c:ser>
          <c:idx val="0"/>
          <c:order val="0"/>
          <c:tx>
            <c:strRef>
              <c:f>'JB22'!$B$282</c:f>
              <c:strCache>
                <c:ptCount val="1"/>
                <c:pt idx="0">
                  <c:v>Deutsche Telekom AG (direkte Endkunden)</c:v>
                </c:pt>
              </c:strCache>
            </c:strRef>
          </c:tx>
          <c:marker>
            <c:symbol val="circle"/>
            <c:size val="5"/>
            <c:spPr>
              <a:ln>
                <a:noFill/>
              </a:ln>
            </c:spPr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'JB22'!$D$281:$N$281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'JB22'!$D$282:$N$282</c:f>
              <c:numCache>
                <c:formatCode>#,##0.0</c:formatCode>
                <c:ptCount val="11"/>
                <c:pt idx="0">
                  <c:v>44.6</c:v>
                </c:pt>
                <c:pt idx="1">
                  <c:v>43.2</c:v>
                </c:pt>
                <c:pt idx="2">
                  <c:v>41.8</c:v>
                </c:pt>
                <c:pt idx="3">
                  <c:v>41.2</c:v>
                </c:pt>
                <c:pt idx="4">
                  <c:v>40.6</c:v>
                </c:pt>
                <c:pt idx="5">
                  <c:v>39.700000000000003</c:v>
                </c:pt>
                <c:pt idx="6">
                  <c:v>39.5</c:v>
                </c:pt>
                <c:pt idx="7">
                  <c:v>39</c:v>
                </c:pt>
                <c:pt idx="8">
                  <c:v>38.799999999999997</c:v>
                </c:pt>
                <c:pt idx="9">
                  <c:v>39.1</c:v>
                </c:pt>
                <c:pt idx="10">
                  <c:v>39.1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D2-44A8-8B77-09AC3C93BE7D}"/>
            </c:ext>
          </c:extLst>
        </c:ser>
        <c:ser>
          <c:idx val="1"/>
          <c:order val="1"/>
          <c:tx>
            <c:strRef>
              <c:f>'JB22'!$B$283</c:f>
              <c:strCache>
                <c:ptCount val="1"/>
                <c:pt idx="0">
                  <c:v>Wettbewerber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circle"/>
            <c:size val="5"/>
            <c:spPr>
              <a:solidFill>
                <a:srgbClr val="EE7F00"/>
              </a:solidFill>
              <a:ln>
                <a:noFill/>
              </a:ln>
            </c:spPr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 panose="020B0604020202020204" pitchFamily="34" charset="0"/>
                    <a:ea typeface="BundesSans Office"/>
                    <a:cs typeface="Arial" panose="020B0604020202020204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'JB22'!$D$281:$N$281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'JB22'!$D$283:$N$283</c:f>
              <c:numCache>
                <c:formatCode>#,##0.0</c:formatCode>
                <c:ptCount val="11"/>
                <c:pt idx="0">
                  <c:v>55.4</c:v>
                </c:pt>
                <c:pt idx="1">
                  <c:v>56.8</c:v>
                </c:pt>
                <c:pt idx="2">
                  <c:v>58.2</c:v>
                </c:pt>
                <c:pt idx="3">
                  <c:v>58.8</c:v>
                </c:pt>
                <c:pt idx="4">
                  <c:v>59.4</c:v>
                </c:pt>
                <c:pt idx="5">
                  <c:v>60.3</c:v>
                </c:pt>
                <c:pt idx="6">
                  <c:v>60.5</c:v>
                </c:pt>
                <c:pt idx="7">
                  <c:v>61</c:v>
                </c:pt>
                <c:pt idx="8">
                  <c:v>61.2</c:v>
                </c:pt>
                <c:pt idx="9">
                  <c:v>60.9</c:v>
                </c:pt>
                <c:pt idx="10">
                  <c:v>60.9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AD2-44A8-8B77-09AC3C93BE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4194560"/>
        <c:axId val="164212736"/>
      </c:lineChart>
      <c:catAx>
        <c:axId val="16419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noFill/>
            <a:prstDash val="solid"/>
            <a:round/>
          </a:ln>
          <a:effectLst/>
          <a:extLst>
            <a:ext uri="{91240B29-F687-4F45-9708-019B960494DF}">
              <a14:hiddenLine xmlns:a14="http://schemas.microsoft.com/office/drawing/2010/main" w="19050" cap="flat" cmpd="sng" algn="ctr">
                <a:solidFill>
                  <a:srgbClr val="000000"/>
                </a:solidFill>
                <a:prstDash val="solid"/>
                <a:round/>
              </a14:hiddenLine>
            </a:ext>
          </a:extLst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BundesSans Office"/>
                <a:cs typeface="Arial" panose="020B0604020202020204" pitchFamily="34" charset="0"/>
              </a:defRPr>
            </a:pPr>
            <a:endParaRPr lang="de-DE"/>
          </a:p>
        </c:txPr>
        <c:crossAx val="164212736"/>
        <c:crosses val="autoZero"/>
        <c:auto val="1"/>
        <c:lblAlgn val="ctr"/>
        <c:lblOffset val="100"/>
        <c:noMultiLvlLbl val="0"/>
      </c:catAx>
      <c:valAx>
        <c:axId val="164212736"/>
        <c:scaling>
          <c:orientation val="minMax"/>
          <c:max val="111"/>
        </c:scaling>
        <c:delete val="1"/>
        <c:axPos val="l"/>
        <c:numFmt formatCode="#,##0.0" sourceLinked="1"/>
        <c:majorTickMark val="out"/>
        <c:minorTickMark val="none"/>
        <c:tickLblPos val="nextTo"/>
        <c:crossAx val="16419456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5222588444050128"/>
          <c:y val="0.88258567150937106"/>
          <c:w val="0.42448345480679206"/>
          <c:h val="5.4794520547945202E-2"/>
        </c:manualLayout>
      </c:layout>
      <c:overlay val="0"/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BundesSans Office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/>
              <a:t>Verteilung der vermarkteten Maximalbandbreiten im Download bei aktiven Festnetz-Breitbandanschlüssen</a:t>
            </a:r>
          </a:p>
          <a:p>
            <a:pPr algn="l">
              <a:defRPr/>
            </a:pPr>
            <a:r>
              <a:rPr lang="de-DE" b="0"/>
              <a:t>in Mio.</a:t>
            </a:r>
          </a:p>
        </c:rich>
      </c:tx>
      <c:layout>
        <c:manualLayout>
          <c:xMode val="edge"/>
          <c:yMode val="edge"/>
          <c:x val="5.5961184429411108E-2"/>
          <c:y val="2.992070533436841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74772097149828"/>
          <c:y val="9.8237773095264477E-2"/>
          <c:w val="0.85539215686274506"/>
          <c:h val="0.7442922374429223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'JB22'!$D$321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EE7F0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'JB22'!$B$322:$B$326</c:f>
              <c:strCache>
                <c:ptCount val="5"/>
                <c:pt idx="0">
                  <c:v>unter 10 Mbit/s</c:v>
                </c:pt>
                <c:pt idx="1">
                  <c:v>10 bis unter 30 Mbit/s</c:v>
                </c:pt>
                <c:pt idx="2">
                  <c:v>30 bis unter 100 Mbit/s</c:v>
                </c:pt>
                <c:pt idx="3">
                  <c:v>100 Mbit/s bis 
unter 1 Gbit/s</c:v>
                </c:pt>
                <c:pt idx="4">
                  <c:v>1 Gbit/s und mehr</c:v>
                </c:pt>
              </c:strCache>
            </c:strRef>
          </c:cat>
          <c:val>
            <c:numRef>
              <c:f>'JB22'!$D$322:$D$326</c:f>
              <c:numCache>
                <c:formatCode>0.0</c:formatCode>
                <c:ptCount val="5"/>
                <c:pt idx="0">
                  <c:v>2.0826030000000002</c:v>
                </c:pt>
                <c:pt idx="1">
                  <c:v>6.9541078179999998</c:v>
                </c:pt>
                <c:pt idx="2">
                  <c:v>13.530727000000001</c:v>
                </c:pt>
                <c:pt idx="3">
                  <c:v>12.884943</c:v>
                </c:pt>
                <c:pt idx="4">
                  <c:v>1.428183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81-45B1-B2AF-812D7CACC19A}"/>
            </c:ext>
          </c:extLst>
        </c:ser>
        <c:ser>
          <c:idx val="2"/>
          <c:order val="1"/>
          <c:tx>
            <c:strRef>
              <c:f>'JB22'!$E$321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57676F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val>
            <c:numRef>
              <c:f>'JB22'!$E$322:$E$326</c:f>
              <c:numCache>
                <c:formatCode>0.0</c:formatCode>
                <c:ptCount val="5"/>
                <c:pt idx="0">
                  <c:v>1.7</c:v>
                </c:pt>
                <c:pt idx="1">
                  <c:v>6.5</c:v>
                </c:pt>
                <c:pt idx="2">
                  <c:v>12.5</c:v>
                </c:pt>
                <c:pt idx="3">
                  <c:v>14.8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81-45B1-B2AF-812D7CACC1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8"/>
        <c:overlap val="-20"/>
        <c:axId val="165343232"/>
        <c:axId val="165344768"/>
      </c:barChart>
      <c:catAx>
        <c:axId val="16534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53447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5344768"/>
        <c:scaling>
          <c:orientation val="minMax"/>
        </c:scaling>
        <c:delete val="1"/>
        <c:axPos val="l"/>
        <c:numFmt formatCode="0.0" sourceLinked="1"/>
        <c:majorTickMark val="out"/>
        <c:minorTickMark val="none"/>
        <c:tickLblPos val="none"/>
        <c:crossAx val="16534323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75351092381058005"/>
          <c:y val="0.92588554951757795"/>
          <c:w val="0.1991783670857204"/>
          <c:h val="4.315203770550058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00"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 sz="1200"/>
              <a:t>Aktive DSL-Anschlüsse</a:t>
            </a:r>
          </a:p>
          <a:p>
            <a:pPr algn="l">
              <a:defRPr/>
            </a:pPr>
            <a:r>
              <a:rPr lang="de-DE" sz="1200" b="0"/>
              <a:t>in Mio.</a:t>
            </a:r>
          </a:p>
        </c:rich>
      </c:tx>
      <c:layout>
        <c:manualLayout>
          <c:xMode val="edge"/>
          <c:yMode val="edge"/>
          <c:x val="4.4535100365975369E-2"/>
          <c:y val="2.06121769990018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2.2972829100587778E-2"/>
          <c:y val="6.0612592592592607E-2"/>
          <c:w val="0.95820904957302877"/>
          <c:h val="0.7466396806033047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'JB22'!$B$362</c:f>
              <c:strCache>
                <c:ptCount val="1"/>
                <c:pt idx="0">
                  <c:v>Deutsche Telekom AG (direkte Endkunden)</c:v>
                </c:pt>
              </c:strCache>
            </c:strRef>
          </c:tx>
          <c:spPr>
            <a:solidFill>
              <a:srgbClr val="3B78A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'JB22'!$F$361:$P$361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'JB22'!$F$362:$P$362</c:f>
              <c:numCache>
                <c:formatCode>0.0</c:formatCode>
                <c:ptCount val="11"/>
                <c:pt idx="0">
                  <c:v>12.4</c:v>
                </c:pt>
                <c:pt idx="1">
                  <c:v>12.343</c:v>
                </c:pt>
                <c:pt idx="2">
                  <c:v>12.3</c:v>
                </c:pt>
                <c:pt idx="3">
                  <c:v>12.608000000000001</c:v>
                </c:pt>
                <c:pt idx="4">
                  <c:v>12.862</c:v>
                </c:pt>
                <c:pt idx="5">
                  <c:v>13.1</c:v>
                </c:pt>
                <c:pt idx="6">
                  <c:v>13.3</c:v>
                </c:pt>
                <c:pt idx="7">
                  <c:v>13.5</c:v>
                </c:pt>
                <c:pt idx="8">
                  <c:v>13.7</c:v>
                </c:pt>
                <c:pt idx="9">
                  <c:v>13.9</c:v>
                </c:pt>
                <c:pt idx="10">
                  <c:v>13.930999999999999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B8-4BA7-94F6-566FC4FF765C}"/>
            </c:ext>
          </c:extLst>
        </c:ser>
        <c:ser>
          <c:idx val="1"/>
          <c:order val="1"/>
          <c:tx>
            <c:strRef>
              <c:f>'JB22'!$B$363</c:f>
              <c:strCache>
                <c:ptCount val="1"/>
                <c:pt idx="0">
                  <c:v>Wettbewerber über Bitstrom- und Resalevorleistung der Deutschen Telekom AG</c:v>
                </c:pt>
              </c:strCache>
            </c:strRef>
          </c:tx>
          <c:spPr>
            <a:solidFill>
              <a:srgbClr val="EE7F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'JB22'!$F$361:$P$361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'JB22'!$F$363:$P$363</c:f>
              <c:numCache>
                <c:formatCode>0.0</c:formatCode>
                <c:ptCount val="11"/>
                <c:pt idx="0">
                  <c:v>1.8</c:v>
                </c:pt>
                <c:pt idx="1">
                  <c:v>1.954</c:v>
                </c:pt>
                <c:pt idx="2">
                  <c:v>2.5</c:v>
                </c:pt>
                <c:pt idx="3">
                  <c:v>3.2</c:v>
                </c:pt>
                <c:pt idx="4">
                  <c:v>4.3</c:v>
                </c:pt>
                <c:pt idx="5">
                  <c:v>5.8</c:v>
                </c:pt>
                <c:pt idx="6">
                  <c:v>6.7210000000000001</c:v>
                </c:pt>
                <c:pt idx="7">
                  <c:v>7.3</c:v>
                </c:pt>
                <c:pt idx="8">
                  <c:v>7.7</c:v>
                </c:pt>
                <c:pt idx="9">
                  <c:v>8</c:v>
                </c:pt>
                <c:pt idx="10">
                  <c:v>8.3000000000000007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B8-4BA7-94F6-566FC4FF765C}"/>
            </c:ext>
          </c:extLst>
        </c:ser>
        <c:ser>
          <c:idx val="3"/>
          <c:order val="2"/>
          <c:tx>
            <c:strRef>
              <c:f>'JB22'!$B$364</c:f>
              <c:strCache>
                <c:ptCount val="1"/>
                <c:pt idx="0">
                  <c:v>Wettbewerber über TAL-Vorleistung der Deutschen Telekom AG, Vorleistungen alternativer Carrier sowie Eigenrealisierung</c:v>
                </c:pt>
              </c:strCache>
            </c:strRef>
          </c:tx>
          <c:spPr>
            <a:solidFill>
              <a:srgbClr val="00854A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'JB22'!$F$361:$P$361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'JB22'!$F$364:$P$364</c:f>
              <c:numCache>
                <c:formatCode>0.0</c:formatCode>
                <c:ptCount val="11"/>
                <c:pt idx="0">
                  <c:v>9.1</c:v>
                </c:pt>
                <c:pt idx="1">
                  <c:v>8.8960000000000008</c:v>
                </c:pt>
                <c:pt idx="2">
                  <c:v>8.5</c:v>
                </c:pt>
                <c:pt idx="3">
                  <c:v>7.7</c:v>
                </c:pt>
                <c:pt idx="4">
                  <c:v>6.8</c:v>
                </c:pt>
                <c:pt idx="5">
                  <c:v>5.8</c:v>
                </c:pt>
                <c:pt idx="6">
                  <c:v>5</c:v>
                </c:pt>
                <c:pt idx="7">
                  <c:v>4.5</c:v>
                </c:pt>
                <c:pt idx="8">
                  <c:v>4</c:v>
                </c:pt>
                <c:pt idx="9">
                  <c:v>3.5</c:v>
                </c:pt>
                <c:pt idx="10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B8-4BA7-94F6-566FC4FF765C}"/>
            </c:ext>
          </c:extLst>
        </c:ser>
        <c:ser>
          <c:idx val="4"/>
          <c:order val="3"/>
          <c:tx>
            <c:strRef>
              <c:f>'JB22'!$B$365</c:f>
              <c:strCache>
                <c:ptCount val="1"/>
                <c:pt idx="0">
                  <c:v>gesamt</c:v>
                </c:pt>
              </c:strCache>
            </c:strRef>
          </c:tx>
          <c:spPr>
            <a:noFill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'JB22'!$F$361:$P$361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'JB22'!$F$365:$P$365</c:f>
              <c:numCache>
                <c:formatCode>0.0</c:formatCode>
                <c:ptCount val="11"/>
                <c:pt idx="0">
                  <c:v>23.3</c:v>
                </c:pt>
                <c:pt idx="1">
                  <c:v>23.193000000000001</c:v>
                </c:pt>
                <c:pt idx="2">
                  <c:v>23.3</c:v>
                </c:pt>
                <c:pt idx="3">
                  <c:v>23.507999999999999</c:v>
                </c:pt>
                <c:pt idx="4">
                  <c:v>23.962</c:v>
                </c:pt>
                <c:pt idx="5">
                  <c:v>24.7</c:v>
                </c:pt>
                <c:pt idx="6">
                  <c:v>25.021000000000001</c:v>
                </c:pt>
                <c:pt idx="7">
                  <c:v>25.3</c:v>
                </c:pt>
                <c:pt idx="8">
                  <c:v>25.4</c:v>
                </c:pt>
                <c:pt idx="9">
                  <c:v>25.4</c:v>
                </c:pt>
                <c:pt idx="10">
                  <c:v>24.731000000000002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B8-4BA7-94F6-566FC4FF76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65462784"/>
        <c:axId val="165464320"/>
      </c:barChart>
      <c:catAx>
        <c:axId val="165462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54643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5464320"/>
        <c:scaling>
          <c:orientation val="minMax"/>
          <c:max val="30"/>
        </c:scaling>
        <c:delete val="1"/>
        <c:axPos val="l"/>
        <c:numFmt formatCode="0.0" sourceLinked="1"/>
        <c:majorTickMark val="out"/>
        <c:minorTickMark val="none"/>
        <c:tickLblPos val="nextTo"/>
        <c:crossAx val="165462784"/>
        <c:crosses val="autoZero"/>
        <c:crossBetween val="between"/>
      </c:valAx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23365321060219585"/>
          <c:y val="0.89104839007800063"/>
          <c:w val="0.76387789730509048"/>
          <c:h val="9.9724409448818899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Aktive Breitbandanschlüsse über HFC-Netze </a:t>
            </a:r>
          </a:p>
          <a:p>
            <a:pPr algn="l">
              <a:defRPr sz="1200"/>
            </a:pPr>
            <a:r>
              <a:rPr lang="de-DE" sz="1200" b="0"/>
              <a:t>in Mio.</a:t>
            </a:r>
          </a:p>
        </c:rich>
      </c:tx>
      <c:layout>
        <c:manualLayout>
          <c:xMode val="edge"/>
          <c:yMode val="edge"/>
          <c:x val="9.2687432363670635E-2"/>
          <c:y val="1.522063391772941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'JB22'!$B$402</c:f>
              <c:strCache>
                <c:ptCount val="1"/>
                <c:pt idx="0">
                  <c:v>HFC-Anschlüsse</c:v>
                </c:pt>
              </c:strCache>
            </c:strRef>
          </c:tx>
          <c:spPr>
            <a:solidFill>
              <a:srgbClr val="3B78A4"/>
            </a:solidFill>
          </c:spPr>
          <c:invertIfNegative val="0"/>
          <c:dLbls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'JB22'!$C$401:$M$401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'JB22'!$C$402:$M$402</c:f>
              <c:numCache>
                <c:formatCode>#,##0.0</c:formatCode>
                <c:ptCount val="11"/>
                <c:pt idx="0">
                  <c:v>4.3</c:v>
                </c:pt>
                <c:pt idx="1">
                  <c:v>5.0999999999999996</c:v>
                </c:pt>
                <c:pt idx="2">
                  <c:v>5.9</c:v>
                </c:pt>
                <c:pt idx="3">
                  <c:v>6.6</c:v>
                </c:pt>
                <c:pt idx="4">
                  <c:v>7.2</c:v>
                </c:pt>
                <c:pt idx="5">
                  <c:v>7.7</c:v>
                </c:pt>
                <c:pt idx="6">
                  <c:v>8</c:v>
                </c:pt>
                <c:pt idx="7">
                  <c:v>8.3000000000000007</c:v>
                </c:pt>
                <c:pt idx="8">
                  <c:v>8.6999999999999993</c:v>
                </c:pt>
                <c:pt idx="9">
                  <c:v>8.8000000000000007</c:v>
                </c:pt>
                <c:pt idx="10">
                  <c:v>8.6999999999999993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27-4AA7-AB89-AEA0006777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66301056"/>
        <c:axId val="166315136"/>
      </c:barChart>
      <c:catAx>
        <c:axId val="16630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6315136"/>
        <c:crosses val="autoZero"/>
        <c:auto val="1"/>
        <c:lblAlgn val="ctr"/>
        <c:lblOffset val="100"/>
        <c:noMultiLvlLbl val="0"/>
      </c:catAx>
      <c:valAx>
        <c:axId val="166315136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1663010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81547044471553742"/>
          <c:y val="0.93455399061032862"/>
          <c:w val="0.1324393922590662"/>
          <c:h val="4.197183098591549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/>
            </a:pPr>
            <a:r>
              <a:rPr lang="de-DE" sz="1200"/>
              <a:t>Datenvolumen in Festnetzen </a:t>
            </a:r>
          </a:p>
        </c:rich>
      </c:tx>
      <c:layout>
        <c:manualLayout>
          <c:xMode val="edge"/>
          <c:yMode val="edge"/>
          <c:x val="2.0591438394144384E-2"/>
          <c:y val="1.826475915862629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1.4519463236109571E-2"/>
          <c:y val="8.8848101733762147E-2"/>
          <c:w val="0.95116679605190191"/>
          <c:h val="0.74429223744292239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'JB22'!$B$522</c:f>
              <c:strCache>
                <c:ptCount val="1"/>
                <c:pt idx="0">
                  <c:v>Gesamtvolumen Breitband in Mrd. GB</c:v>
                </c:pt>
              </c:strCache>
            </c:strRef>
          </c:tx>
          <c:spPr>
            <a:solidFill>
              <a:srgbClr val="3B78A4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'JB22'!$F$521:$P$521</c:f>
              <c:numCache>
                <c:formatCode>General</c:formatCode>
                <c:ptCount val="11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</c:numCache>
            </c:numRef>
          </c:cat>
          <c:val>
            <c:numRef>
              <c:f>'JB22'!$F$522:$P$522</c:f>
              <c:numCache>
                <c:formatCode>0</c:formatCode>
                <c:ptCount val="11"/>
                <c:pt idx="0">
                  <c:v>7</c:v>
                </c:pt>
                <c:pt idx="1">
                  <c:v>10</c:v>
                </c:pt>
                <c:pt idx="2">
                  <c:v>12</c:v>
                </c:pt>
                <c:pt idx="3">
                  <c:v>17</c:v>
                </c:pt>
                <c:pt idx="4">
                  <c:v>28</c:v>
                </c:pt>
                <c:pt idx="5">
                  <c:v>39</c:v>
                </c:pt>
                <c:pt idx="6">
                  <c:v>46</c:v>
                </c:pt>
                <c:pt idx="7">
                  <c:v>60</c:v>
                </c:pt>
                <c:pt idx="8">
                  <c:v>81</c:v>
                </c:pt>
                <c:pt idx="9">
                  <c:v>100</c:v>
                </c:pt>
                <c:pt idx="10">
                  <c:v>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89-4ABE-9EBA-4115B9981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1"/>
        <c:overlap val="24"/>
        <c:axId val="166760832"/>
        <c:axId val="166762368"/>
      </c:barChart>
      <c:barChart>
        <c:barDir val="col"/>
        <c:grouping val="clustered"/>
        <c:varyColors val="0"/>
        <c:ser>
          <c:idx val="1"/>
          <c:order val="0"/>
          <c:tx>
            <c:strRef>
              <c:f>'JB22'!$B$523</c:f>
              <c:strCache>
                <c:ptCount val="1"/>
                <c:pt idx="0">
                  <c:v>Datenvolumen im Durchschnitt pro Anschluss und Monat in GB</c:v>
                </c:pt>
              </c:strCache>
            </c:strRef>
          </c:tx>
          <c:spPr>
            <a:solidFill>
              <a:srgbClr val="EE7F0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'JB22'!$F$521:$O$521</c:f>
              <c:numCache>
                <c:formatCode>General</c:formatCode>
                <c:ptCount val="10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</c:numCache>
            </c:numRef>
          </c:cat>
          <c:val>
            <c:numRef>
              <c:f>'JB22'!$F$523:$P$523</c:f>
              <c:numCache>
                <c:formatCode>0</c:formatCode>
                <c:ptCount val="11"/>
                <c:pt idx="0">
                  <c:v>21</c:v>
                </c:pt>
                <c:pt idx="1">
                  <c:v>29</c:v>
                </c:pt>
                <c:pt idx="2">
                  <c:v>34</c:v>
                </c:pt>
                <c:pt idx="3">
                  <c:v>47</c:v>
                </c:pt>
                <c:pt idx="4">
                  <c:v>74</c:v>
                </c:pt>
                <c:pt idx="5">
                  <c:v>98</c:v>
                </c:pt>
                <c:pt idx="6">
                  <c:v>112</c:v>
                </c:pt>
                <c:pt idx="7">
                  <c:v>142</c:v>
                </c:pt>
                <c:pt idx="8">
                  <c:v>186</c:v>
                </c:pt>
                <c:pt idx="9">
                  <c:v>226</c:v>
                </c:pt>
                <c:pt idx="10">
                  <c:v>275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89-4ABE-9EBA-4115B9981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3"/>
        <c:overlap val="24"/>
        <c:axId val="166777984"/>
        <c:axId val="166763904"/>
      </c:barChart>
      <c:catAx>
        <c:axId val="16676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>
            <a:noFill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6762368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66762368"/>
        <c:scaling>
          <c:orientation val="minMax"/>
          <c:max val="125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</c:spPr>
        <c:crossAx val="166760832"/>
        <c:crosses val="autoZero"/>
        <c:crossBetween val="between"/>
      </c:valAx>
      <c:valAx>
        <c:axId val="166763904"/>
        <c:scaling>
          <c:orientation val="minMax"/>
          <c:max val="400"/>
          <c:min val="0"/>
        </c:scaling>
        <c:delete val="0"/>
        <c:axPos val="r"/>
        <c:numFmt formatCode="0" sourceLinked="1"/>
        <c:majorTickMark val="none"/>
        <c:minorTickMark val="none"/>
        <c:tickLblPos val="none"/>
        <c:spPr>
          <a:ln>
            <a:noFill/>
          </a:ln>
        </c:spPr>
        <c:crossAx val="166777984"/>
        <c:crosses val="max"/>
        <c:crossBetween val="between"/>
      </c:valAx>
      <c:catAx>
        <c:axId val="1667779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6763904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35417023400243985"/>
          <c:y val="0.89388950500905695"/>
          <c:w val="0.61635281800634378"/>
          <c:h val="6.8357798250425303E-2"/>
        </c:manualLayout>
      </c:layout>
      <c:overlay val="0"/>
      <c:spPr>
        <a:ln>
          <a:noFill/>
        </a:ln>
      </c:spPr>
    </c:legend>
    <c:plotVisOnly val="1"/>
    <c:dispBlanksAs val="gap"/>
    <c:showDLblsOverMax val="0"/>
  </c:chart>
  <c:spPr>
    <a:ln>
      <a:noFill/>
    </a:ln>
  </c:spPr>
  <c:txPr>
    <a:bodyPr/>
    <a:lstStyle/>
    <a:p>
      <a:pPr>
        <a:defRPr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3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6" Type="http://schemas.openxmlformats.org/officeDocument/2006/relationships/chart" Target="../charts/chart14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image" Target="../media/image1.png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hyperlink" Target="https://www.smard.de/blob/4080/f7f6debfd972de2f255620878b63cce4/creative-commons-data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1146175</xdr:colOff>
      <xdr:row>47</xdr:row>
      <xdr:rowOff>65086</xdr:rowOff>
    </xdr:from>
    <xdr:ext cx="9017000" cy="5410200"/>
    <xdr:graphicFrame macro="">
      <xdr:nvGraphicFramePr>
        <xdr:cNvPr id="2" name="Grafik Nr.: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1</xdr:col>
      <xdr:colOff>1146175</xdr:colOff>
      <xdr:row>167</xdr:row>
      <xdr:rowOff>49213</xdr:rowOff>
    </xdr:from>
    <xdr:ext cx="9017000" cy="5410200"/>
    <xdr:graphicFrame macro="">
      <xdr:nvGraphicFramePr>
        <xdr:cNvPr id="3" name="Grafik Nr.: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1231900</xdr:colOff>
      <xdr:row>206</xdr:row>
      <xdr:rowOff>3175</xdr:rowOff>
    </xdr:from>
    <xdr:ext cx="9017000" cy="5410200"/>
    <xdr:graphicFrame macro="">
      <xdr:nvGraphicFramePr>
        <xdr:cNvPr id="4" name="Grafik Nr.: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oneCellAnchor>
    <xdr:from>
      <xdr:col>1</xdr:col>
      <xdr:colOff>1146175</xdr:colOff>
      <xdr:row>246</xdr:row>
      <xdr:rowOff>9526</xdr:rowOff>
    </xdr:from>
    <xdr:ext cx="9017000" cy="5410200"/>
    <xdr:graphicFrame macro="">
      <xdr:nvGraphicFramePr>
        <xdr:cNvPr id="5" name="Grafik Nr.: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oneCellAnchor>
  <xdr:oneCellAnchor>
    <xdr:from>
      <xdr:col>1</xdr:col>
      <xdr:colOff>1146175</xdr:colOff>
      <xdr:row>285</xdr:row>
      <xdr:rowOff>120650</xdr:rowOff>
    </xdr:from>
    <xdr:ext cx="9017000" cy="5410200"/>
    <xdr:graphicFrame macro="">
      <xdr:nvGraphicFramePr>
        <xdr:cNvPr id="6" name="Grafik Nr.: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oneCellAnchor>
  <xdr:oneCellAnchor>
    <xdr:from>
      <xdr:col>1</xdr:col>
      <xdr:colOff>1146175</xdr:colOff>
      <xdr:row>326</xdr:row>
      <xdr:rowOff>144778</xdr:rowOff>
    </xdr:from>
    <xdr:ext cx="9017000" cy="5410200"/>
    <xdr:graphicFrame macro="">
      <xdr:nvGraphicFramePr>
        <xdr:cNvPr id="7" name="Grafik Nr.: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oneCellAnchor>
  <xdr:oneCellAnchor>
    <xdr:from>
      <xdr:col>1</xdr:col>
      <xdr:colOff>1146175</xdr:colOff>
      <xdr:row>367</xdr:row>
      <xdr:rowOff>25400</xdr:rowOff>
    </xdr:from>
    <xdr:ext cx="9017000" cy="5410200"/>
    <xdr:graphicFrame macro="">
      <xdr:nvGraphicFramePr>
        <xdr:cNvPr id="8" name="Grafik Nr.: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oneCellAnchor>
  <xdr:oneCellAnchor>
    <xdr:from>
      <xdr:col>1</xdr:col>
      <xdr:colOff>1146175</xdr:colOff>
      <xdr:row>403</xdr:row>
      <xdr:rowOff>168276</xdr:rowOff>
    </xdr:from>
    <xdr:ext cx="9017000" cy="5410200"/>
    <xdr:graphicFrame macro="">
      <xdr:nvGraphicFramePr>
        <xdr:cNvPr id="9" name="Grafik Nr.: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oneCellAnchor>
  <xdr:oneCellAnchor>
    <xdr:from>
      <xdr:col>1</xdr:col>
      <xdr:colOff>1155700</xdr:colOff>
      <xdr:row>527</xdr:row>
      <xdr:rowOff>33337</xdr:rowOff>
    </xdr:from>
    <xdr:ext cx="9017000" cy="5410200"/>
    <xdr:graphicFrame macro="">
      <xdr:nvGraphicFramePr>
        <xdr:cNvPr id="10" name="Grafik Nr.: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oneCellAnchor>
  <xdr:twoCellAnchor>
    <xdr:from>
      <xdr:col>1</xdr:col>
      <xdr:colOff>1146175</xdr:colOff>
      <xdr:row>645</xdr:row>
      <xdr:rowOff>110195</xdr:rowOff>
    </xdr:from>
    <xdr:to>
      <xdr:col>12</xdr:col>
      <xdr:colOff>38100</xdr:colOff>
      <xdr:row>674</xdr:row>
      <xdr:rowOff>176870</xdr:rowOff>
    </xdr:to>
    <xdr:graphicFrame macro="">
      <xdr:nvGraphicFramePr>
        <xdr:cNvPr id="11" name="Grafik Nr.: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oneCellAnchor>
    <xdr:from>
      <xdr:col>1</xdr:col>
      <xdr:colOff>1146175</xdr:colOff>
      <xdr:row>445</xdr:row>
      <xdr:rowOff>80595</xdr:rowOff>
    </xdr:from>
    <xdr:ext cx="9017000" cy="5410200"/>
    <xdr:graphicFrame macro="">
      <xdr:nvGraphicFramePr>
        <xdr:cNvPr id="12" name="Grafik Nr.: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oneCellAnchor>
  <xdr:oneCellAnchor>
    <xdr:from>
      <xdr:col>1</xdr:col>
      <xdr:colOff>1146175</xdr:colOff>
      <xdr:row>723</xdr:row>
      <xdr:rowOff>75430</xdr:rowOff>
    </xdr:from>
    <xdr:ext cx="9017000" cy="5410200"/>
    <xdr:graphicFrame macro="">
      <xdr:nvGraphicFramePr>
        <xdr:cNvPr id="13" name="Grafik Nr.: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oneCellAnchor>
  <xdr:oneCellAnchor>
    <xdr:from>
      <xdr:col>1</xdr:col>
      <xdr:colOff>1146175</xdr:colOff>
      <xdr:row>763</xdr:row>
      <xdr:rowOff>30802</xdr:rowOff>
    </xdr:from>
    <xdr:ext cx="9017000" cy="5410200"/>
    <xdr:graphicFrame macro="">
      <xdr:nvGraphicFramePr>
        <xdr:cNvPr id="14" name="Grafik Nr.: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oneCellAnchor>
  <xdr:twoCellAnchor>
    <xdr:from>
      <xdr:col>2</xdr:col>
      <xdr:colOff>31750</xdr:colOff>
      <xdr:row>934</xdr:row>
      <xdr:rowOff>53937</xdr:rowOff>
    </xdr:from>
    <xdr:to>
      <xdr:col>3</xdr:col>
      <xdr:colOff>66675</xdr:colOff>
      <xdr:row>936</xdr:row>
      <xdr:rowOff>0</xdr:rowOff>
    </xdr:to>
    <xdr:pic>
      <xdr:nvPicPr>
        <xdr:cNvPr id="16" name="Grafik 1" descr="CC-BY 4.0">
          <a:hlinkClick xmlns:r="http://schemas.openxmlformats.org/officeDocument/2006/relationships" r:id="rId14" tooltip="&quot;&lt;p class='c-lightbox__title'&gt;&lt;/p&gt;&lt;p class='c-lightbox__caption'&gt;&#10;&#10;CC BY 4.0&#10;&lt;/p&gt;&lt;small&gt;&lt;/small&gt;&quot;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V="1">
          <a:off x="2184400" y="222672237"/>
          <a:ext cx="844550" cy="3080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1146175</xdr:colOff>
      <xdr:row>567</xdr:row>
      <xdr:rowOff>10583</xdr:rowOff>
    </xdr:from>
    <xdr:to>
      <xdr:col>12</xdr:col>
      <xdr:colOff>38100</xdr:colOff>
      <xdr:row>596</xdr:row>
      <xdr:rowOff>172509</xdr:rowOff>
    </xdr:to>
    <xdr:graphicFrame macro="">
      <xdr:nvGraphicFramePr>
        <xdr:cNvPr id="20" name="Diagramm 19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0.09542</cdr:x>
      <cdr:y>0.91021</cdr:y>
    </cdr:from>
    <cdr:to>
      <cdr:x>0.22641</cdr:x>
      <cdr:y>0.95423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860438" y="4924402"/>
          <a:ext cx="1181137" cy="23815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>
              <a:latin typeface="BundesSans Office" panose="020B0002030500000203" pitchFamily="34" charset="0"/>
              <a:cs typeface="Calibri" panose="020F0502020204030204" pitchFamily="34" charset="0"/>
            </a:rPr>
            <a:t>¹⁾ Prognosewerte</a:t>
          </a:r>
          <a:endParaRPr lang="de-DE" sz="1000">
            <a:latin typeface="BundesSans Office" panose="020B0002030500000203" pitchFamily="34" charset="0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0.10388</cdr:x>
      <cdr:y>0.90376</cdr:y>
    </cdr:from>
    <cdr:to>
      <cdr:x>0.23486</cdr:x>
      <cdr:y>0.94777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936663" y="4889525"/>
          <a:ext cx="1181047" cy="2381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>
              <a:latin typeface="BundesSans Office" panose="020B0002030500000203" pitchFamily="34" charset="0"/>
              <a:cs typeface="Calibri" panose="020F0502020204030204" pitchFamily="34" charset="0"/>
            </a:rPr>
            <a:t>¹⁾ Prognosewerte</a:t>
          </a:r>
          <a:endParaRPr lang="de-DE" sz="1000">
            <a:latin typeface="BundesSans Office" panose="020B0002030500000203" pitchFamily="34" charset="0"/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0.125</cdr:x>
      <cdr:y>0.91726</cdr:y>
    </cdr:from>
    <cdr:to>
      <cdr:x>0.25599</cdr:x>
      <cdr:y>0.96127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1127140" y="4962547"/>
          <a:ext cx="1181137" cy="2381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>
              <a:latin typeface="BundesSans Office" panose="020B0002030500000203" pitchFamily="34" charset="0"/>
              <a:cs typeface="Calibri" panose="020F0502020204030204" pitchFamily="34" charset="0"/>
            </a:rPr>
            <a:t>¹⁾ Prognosewerte</a:t>
          </a:r>
          <a:endParaRPr lang="de-DE" sz="1000">
            <a:latin typeface="BundesSans Office" panose="020B0002030500000203" pitchFamily="34" charset="0"/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0.02542</cdr:x>
      <cdr:y>0.04162</cdr:y>
    </cdr:from>
    <cdr:to>
      <cdr:x>0.42852</cdr:x>
      <cdr:y>0.12774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229211" y="225173"/>
          <a:ext cx="3634763" cy="4659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200" b="1" baseline="0">
              <a:latin typeface="Arial" panose="020B0604020202020204" pitchFamily="34" charset="0"/>
              <a:cs typeface="Arial" panose="020B0604020202020204" pitchFamily="34" charset="0"/>
            </a:rPr>
            <a:t>Aktive Breitbandanschlüsse über FttH/FttB</a:t>
          </a:r>
          <a:endParaRPr lang="de-DE" sz="1200" b="1"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r>
            <a:rPr lang="de-DE" sz="1200" baseline="0">
              <a:latin typeface="Arial" panose="020B0604020202020204" pitchFamily="34" charset="0"/>
              <a:cs typeface="Arial" panose="020B0604020202020204" pitchFamily="34" charset="0"/>
            </a:rPr>
            <a:t>in Mio.</a:t>
          </a:r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BNetzA-Diagramme">
      <a:dk1>
        <a:srgbClr val="000000"/>
      </a:dk1>
      <a:lt1>
        <a:srgbClr val="FFFFFF"/>
      </a:lt1>
      <a:dk2>
        <a:srgbClr val="57676F"/>
      </a:dk2>
      <a:lt2>
        <a:srgbClr val="DCE1E4"/>
      </a:lt2>
      <a:accent1>
        <a:srgbClr val="3B78A4"/>
      </a:accent1>
      <a:accent2>
        <a:srgbClr val="EE7F00"/>
      </a:accent2>
      <a:accent3>
        <a:srgbClr val="57676F"/>
      </a:accent3>
      <a:accent4>
        <a:srgbClr val="00854A"/>
      </a:accent4>
      <a:accent5>
        <a:srgbClr val="F9E03A"/>
      </a:accent5>
      <a:accent6>
        <a:srgbClr val="5F316E"/>
      </a:accent6>
      <a:hlink>
        <a:srgbClr val="417DBE"/>
      </a:hlink>
      <a:folHlink>
        <a:srgbClr val="B9C3C8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BNetzA-Diagramme">
    <a:dk1>
      <a:srgbClr val="000000"/>
    </a:dk1>
    <a:lt1>
      <a:srgbClr val="FFFFFF"/>
    </a:lt1>
    <a:dk2>
      <a:srgbClr val="57676F"/>
    </a:dk2>
    <a:lt2>
      <a:srgbClr val="DCE1E4"/>
    </a:lt2>
    <a:accent1>
      <a:srgbClr val="417DBE"/>
    </a:accent1>
    <a:accent2>
      <a:srgbClr val="E16900"/>
    </a:accent2>
    <a:accent3>
      <a:srgbClr val="57676F"/>
    </a:accent3>
    <a:accent4>
      <a:srgbClr val="00854A"/>
    </a:accent4>
    <a:accent5>
      <a:srgbClr val="F9E03A"/>
    </a:accent5>
    <a:accent6>
      <a:srgbClr val="C0003C"/>
    </a:accent6>
    <a:hlink>
      <a:srgbClr val="417DBE"/>
    </a:hlink>
    <a:folHlink>
      <a:srgbClr val="B9C3C8"/>
    </a:folHlink>
  </a:clrScheme>
  <a:fontScheme name="Bundesschriften">
    <a:majorFont>
      <a:latin typeface="BundesSans Office"/>
      <a:ea typeface=""/>
      <a:cs typeface=""/>
    </a:majorFont>
    <a:minorFont>
      <a:latin typeface="BundesSans Office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0.xml><?xml version="1.0" encoding="utf-8"?>
<a:themeOverride xmlns:a="http://schemas.openxmlformats.org/drawingml/2006/main">
  <a:clrScheme name="BNetzA-Diagramme">
    <a:dk1>
      <a:srgbClr val="000000"/>
    </a:dk1>
    <a:lt1>
      <a:srgbClr val="FFFFFF"/>
    </a:lt1>
    <a:dk2>
      <a:srgbClr val="57676F"/>
    </a:dk2>
    <a:lt2>
      <a:srgbClr val="DCE1E4"/>
    </a:lt2>
    <a:accent1>
      <a:srgbClr val="417DBE"/>
    </a:accent1>
    <a:accent2>
      <a:srgbClr val="E16900"/>
    </a:accent2>
    <a:accent3>
      <a:srgbClr val="57676F"/>
    </a:accent3>
    <a:accent4>
      <a:srgbClr val="00854A"/>
    </a:accent4>
    <a:accent5>
      <a:srgbClr val="F9E03A"/>
    </a:accent5>
    <a:accent6>
      <a:srgbClr val="5F316E"/>
    </a:accent6>
    <a:hlink>
      <a:srgbClr val="417DBE"/>
    </a:hlink>
    <a:folHlink>
      <a:srgbClr val="B9C3C8"/>
    </a:folHlink>
  </a:clrScheme>
  <a:fontScheme name="Bundesschriften">
    <a:majorFont>
      <a:latin typeface="BundesSans Office"/>
      <a:ea typeface=""/>
      <a:cs typeface=""/>
    </a:majorFont>
    <a:minorFont>
      <a:latin typeface="BundesSans Office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1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2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13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Larissa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reativecommons.org/licenses/by/4.0/" TargetMode="External"/><Relationship Id="rId2" Type="http://schemas.openxmlformats.org/officeDocument/2006/relationships/hyperlink" Target="http://creativecommons.org/licenses/by/4.0/" TargetMode="External"/><Relationship Id="rId1" Type="http://schemas.openxmlformats.org/officeDocument/2006/relationships/hyperlink" Target="https://creativecommons.org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bundesnetzagentur.de/SharedDocs/Mediathek/Berichte/2023/JB_TK_202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EX1040"/>
  <sheetViews>
    <sheetView showGridLines="0" tabSelected="1" zoomScaleNormal="100" zoomScaleSheetLayoutView="50" workbookViewId="0">
      <selection activeCell="B1" sqref="B1:P1"/>
    </sheetView>
  </sheetViews>
  <sheetFormatPr baseColWidth="10" defaultRowHeight="14.25" x14ac:dyDescent="0.2"/>
  <cols>
    <col min="1" max="1" width="1.625" style="1" customWidth="1"/>
    <col min="2" max="2" width="26.625" style="1" customWidth="1"/>
    <col min="3" max="16" width="10.625" style="1" customWidth="1"/>
    <col min="17" max="153" width="11" style="1"/>
    <col min="154" max="16384" width="11" style="139"/>
  </cols>
  <sheetData>
    <row r="1" spans="1:153" s="138" customFormat="1" ht="15" customHeight="1" x14ac:dyDescent="0.2">
      <c r="A1" s="2"/>
      <c r="B1" s="282" t="s">
        <v>124</v>
      </c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  <c r="P1" s="282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</row>
    <row r="2" spans="1:153" s="138" customFormat="1" ht="15" customHeight="1" x14ac:dyDescent="0.2">
      <c r="A2" s="2"/>
      <c r="B2" s="283" t="s">
        <v>116</v>
      </c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</row>
    <row r="3" spans="1:153" s="138" customFormat="1" ht="15" customHeight="1" x14ac:dyDescent="0.2">
      <c r="A3" s="2"/>
      <c r="B3" s="284"/>
      <c r="C3" s="284"/>
      <c r="D3" s="284"/>
      <c r="E3" s="284"/>
      <c r="F3" s="284"/>
      <c r="G3" s="284"/>
      <c r="H3" s="284"/>
      <c r="I3" s="284"/>
      <c r="J3" s="284"/>
      <c r="K3" s="284"/>
      <c r="L3" s="284"/>
      <c r="M3" s="284"/>
      <c r="N3" s="284"/>
      <c r="O3" s="284"/>
      <c r="P3" s="284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</row>
    <row r="4" spans="1:153" s="138" customFormat="1" ht="15" customHeight="1" x14ac:dyDescent="0.2">
      <c r="A4" s="2"/>
      <c r="B4" s="277" t="s">
        <v>106</v>
      </c>
      <c r="C4" s="277"/>
      <c r="D4" s="277"/>
      <c r="E4" s="277"/>
      <c r="F4" s="277"/>
      <c r="G4" s="277"/>
      <c r="H4" s="277"/>
      <c r="I4" s="277"/>
      <c r="J4" s="277"/>
      <c r="K4" s="277"/>
      <c r="L4" s="277"/>
      <c r="M4" s="277"/>
      <c r="N4" s="277"/>
      <c r="O4" s="277"/>
      <c r="P4" s="277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</row>
    <row r="5" spans="1:153" s="138" customFormat="1" ht="15" customHeight="1" x14ac:dyDescent="0.2">
      <c r="A5" s="2"/>
      <c r="B5" s="277" t="s">
        <v>105</v>
      </c>
      <c r="C5" s="277"/>
      <c r="D5" s="277"/>
      <c r="E5" s="277"/>
      <c r="F5" s="277"/>
      <c r="G5" s="277"/>
      <c r="H5" s="277"/>
      <c r="I5" s="277"/>
      <c r="J5" s="277"/>
      <c r="K5" s="277"/>
      <c r="L5" s="277"/>
      <c r="M5" s="277"/>
      <c r="N5" s="277"/>
      <c r="O5" s="277"/>
      <c r="P5" s="277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</row>
    <row r="6" spans="1:153" s="138" customFormat="1" ht="15" customHeight="1" x14ac:dyDescent="0.2">
      <c r="A6" s="2"/>
      <c r="B6" s="277" t="s">
        <v>98</v>
      </c>
      <c r="C6" s="277"/>
      <c r="D6" s="277"/>
      <c r="E6" s="277"/>
      <c r="F6" s="277"/>
      <c r="G6" s="277"/>
      <c r="H6" s="277"/>
      <c r="I6" s="277"/>
      <c r="J6" s="277"/>
      <c r="K6" s="277"/>
      <c r="L6" s="277"/>
      <c r="M6" s="277"/>
      <c r="N6" s="277"/>
      <c r="O6" s="277"/>
      <c r="P6" s="277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</row>
    <row r="7" spans="1:153" s="138" customFormat="1" ht="15" customHeight="1" x14ac:dyDescent="0.2">
      <c r="A7" s="2"/>
      <c r="B7" s="277" t="s">
        <v>97</v>
      </c>
      <c r="C7" s="277"/>
      <c r="D7" s="277"/>
      <c r="E7" s="277"/>
      <c r="F7" s="277"/>
      <c r="G7" s="277"/>
      <c r="H7" s="277"/>
      <c r="I7" s="277"/>
      <c r="J7" s="277"/>
      <c r="K7" s="277"/>
      <c r="L7" s="277"/>
      <c r="M7" s="277"/>
      <c r="N7" s="277"/>
      <c r="O7" s="277"/>
      <c r="P7" s="277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</row>
    <row r="8" spans="1:153" s="138" customFormat="1" ht="15" customHeight="1" x14ac:dyDescent="0.2">
      <c r="A8" s="2"/>
      <c r="B8" s="277" t="s">
        <v>94</v>
      </c>
      <c r="C8" s="277"/>
      <c r="D8" s="277"/>
      <c r="E8" s="277"/>
      <c r="F8" s="277"/>
      <c r="G8" s="277"/>
      <c r="H8" s="277"/>
      <c r="I8" s="277"/>
      <c r="J8" s="277"/>
      <c r="K8" s="277"/>
      <c r="L8" s="277"/>
      <c r="M8" s="277"/>
      <c r="N8" s="277"/>
      <c r="O8" s="277"/>
      <c r="P8" s="277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</row>
    <row r="9" spans="1:153" s="138" customFormat="1" ht="15" customHeight="1" x14ac:dyDescent="0.2">
      <c r="A9" s="2"/>
      <c r="B9" s="277" t="s">
        <v>91</v>
      </c>
      <c r="C9" s="277"/>
      <c r="D9" s="277"/>
      <c r="E9" s="277"/>
      <c r="F9" s="277"/>
      <c r="G9" s="277"/>
      <c r="H9" s="277"/>
      <c r="I9" s="277"/>
      <c r="J9" s="277"/>
      <c r="K9" s="277"/>
      <c r="L9" s="277"/>
      <c r="M9" s="277"/>
      <c r="N9" s="277"/>
      <c r="O9" s="277"/>
      <c r="P9" s="277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</row>
    <row r="10" spans="1:153" s="138" customFormat="1" ht="15" customHeight="1" x14ac:dyDescent="0.2">
      <c r="A10" s="2"/>
      <c r="B10" s="277" t="s">
        <v>89</v>
      </c>
      <c r="C10" s="277"/>
      <c r="D10" s="277"/>
      <c r="E10" s="277"/>
      <c r="F10" s="277"/>
      <c r="G10" s="277"/>
      <c r="H10" s="277"/>
      <c r="I10" s="277"/>
      <c r="J10" s="277"/>
      <c r="K10" s="277"/>
      <c r="L10" s="277"/>
      <c r="M10" s="277"/>
      <c r="N10" s="277"/>
      <c r="O10" s="277"/>
      <c r="P10" s="277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</row>
    <row r="11" spans="1:153" s="138" customFormat="1" ht="15" customHeight="1" x14ac:dyDescent="0.2">
      <c r="A11" s="2"/>
      <c r="B11" s="277" t="s">
        <v>134</v>
      </c>
      <c r="C11" s="277"/>
      <c r="D11" s="277"/>
      <c r="E11" s="277"/>
      <c r="F11" s="277"/>
      <c r="G11" s="277"/>
      <c r="H11" s="277"/>
      <c r="I11" s="277"/>
      <c r="J11" s="277"/>
      <c r="K11" s="277"/>
      <c r="L11" s="277"/>
      <c r="M11" s="277"/>
      <c r="N11" s="277"/>
      <c r="O11" s="277"/>
      <c r="P11" s="277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</row>
    <row r="12" spans="1:153" s="138" customFormat="1" ht="15" customHeight="1" x14ac:dyDescent="0.2">
      <c r="A12" s="2"/>
      <c r="B12" s="277" t="s">
        <v>84</v>
      </c>
      <c r="C12" s="277"/>
      <c r="D12" s="277"/>
      <c r="E12" s="277"/>
      <c r="F12" s="277"/>
      <c r="G12" s="277"/>
      <c r="H12" s="277"/>
      <c r="I12" s="277"/>
      <c r="J12" s="277"/>
      <c r="K12" s="277"/>
      <c r="L12" s="277"/>
      <c r="M12" s="277"/>
      <c r="N12" s="277"/>
      <c r="O12" s="277"/>
      <c r="P12" s="277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</row>
    <row r="13" spans="1:153" s="138" customFormat="1" ht="15" customHeight="1" x14ac:dyDescent="0.2">
      <c r="A13" s="2"/>
      <c r="B13" s="277" t="s">
        <v>80</v>
      </c>
      <c r="C13" s="277"/>
      <c r="D13" s="277"/>
      <c r="E13" s="277"/>
      <c r="F13" s="277"/>
      <c r="G13" s="277"/>
      <c r="H13" s="277"/>
      <c r="I13" s="277"/>
      <c r="J13" s="277"/>
      <c r="K13" s="277"/>
      <c r="L13" s="277"/>
      <c r="M13" s="277"/>
      <c r="N13" s="277"/>
      <c r="O13" s="277"/>
      <c r="P13" s="277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</row>
    <row r="14" spans="1:153" s="138" customFormat="1" ht="15" customHeight="1" x14ac:dyDescent="0.2">
      <c r="A14" s="2"/>
      <c r="B14" s="277" t="s">
        <v>78</v>
      </c>
      <c r="C14" s="277"/>
      <c r="D14" s="277"/>
      <c r="E14" s="277"/>
      <c r="F14" s="277"/>
      <c r="G14" s="277"/>
      <c r="H14" s="277"/>
      <c r="I14" s="277"/>
      <c r="J14" s="277"/>
      <c r="K14" s="277"/>
      <c r="L14" s="277"/>
      <c r="M14" s="277"/>
      <c r="N14" s="277"/>
      <c r="O14" s="277"/>
      <c r="P14" s="277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</row>
    <row r="15" spans="1:153" s="138" customFormat="1" ht="15" customHeight="1" x14ac:dyDescent="0.2">
      <c r="A15" s="2"/>
      <c r="B15" s="277" t="s">
        <v>75</v>
      </c>
      <c r="C15" s="277"/>
      <c r="D15" s="277"/>
      <c r="E15" s="277"/>
      <c r="F15" s="277"/>
      <c r="G15" s="277"/>
      <c r="H15" s="277"/>
      <c r="I15" s="277"/>
      <c r="J15" s="277"/>
      <c r="K15" s="277"/>
      <c r="L15" s="277"/>
      <c r="M15" s="277"/>
      <c r="N15" s="277"/>
      <c r="O15" s="277"/>
      <c r="P15" s="277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</row>
    <row r="16" spans="1:153" s="138" customFormat="1" ht="15" customHeight="1" x14ac:dyDescent="0.2">
      <c r="A16" s="2"/>
      <c r="B16" s="277" t="s">
        <v>73</v>
      </c>
      <c r="C16" s="277"/>
      <c r="D16" s="277"/>
      <c r="E16" s="277"/>
      <c r="F16" s="277"/>
      <c r="G16" s="277"/>
      <c r="H16" s="277"/>
      <c r="I16" s="277"/>
      <c r="J16" s="277"/>
      <c r="K16" s="277"/>
      <c r="L16" s="277"/>
      <c r="M16" s="277"/>
      <c r="N16" s="277"/>
      <c r="O16" s="277"/>
      <c r="P16" s="277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</row>
    <row r="17" spans="1:153" s="138" customFormat="1" ht="15" customHeight="1" x14ac:dyDescent="0.2">
      <c r="A17" s="2"/>
      <c r="B17" s="277" t="s">
        <v>118</v>
      </c>
      <c r="C17" s="277"/>
      <c r="D17" s="277"/>
      <c r="E17" s="277"/>
      <c r="F17" s="277"/>
      <c r="G17" s="277"/>
      <c r="H17" s="277"/>
      <c r="I17" s="277"/>
      <c r="J17" s="277"/>
      <c r="K17" s="277"/>
      <c r="L17" s="277"/>
      <c r="M17" s="277"/>
      <c r="N17" s="277"/>
      <c r="O17" s="277"/>
      <c r="P17" s="277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</row>
    <row r="18" spans="1:153" s="138" customFormat="1" ht="15" customHeight="1" x14ac:dyDescent="0.2">
      <c r="A18" s="2"/>
      <c r="B18" s="277" t="s">
        <v>121</v>
      </c>
      <c r="C18" s="277"/>
      <c r="D18" s="277"/>
      <c r="E18" s="277"/>
      <c r="F18" s="277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</row>
    <row r="19" spans="1:153" s="138" customFormat="1" ht="15" customHeight="1" x14ac:dyDescent="0.2">
      <c r="A19" s="2"/>
      <c r="B19" s="277" t="s">
        <v>59</v>
      </c>
      <c r="C19" s="277"/>
      <c r="D19" s="277"/>
      <c r="E19" s="277"/>
      <c r="F19" s="277"/>
      <c r="G19" s="277"/>
      <c r="H19" s="277"/>
      <c r="I19" s="277"/>
      <c r="J19" s="277"/>
      <c r="K19" s="277"/>
      <c r="L19" s="277"/>
      <c r="M19" s="277"/>
      <c r="N19" s="277"/>
      <c r="O19" s="277"/>
      <c r="P19" s="277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</row>
    <row r="20" spans="1:153" s="138" customFormat="1" ht="15" customHeight="1" x14ac:dyDescent="0.2">
      <c r="A20" s="2"/>
      <c r="B20" s="277" t="s">
        <v>55</v>
      </c>
      <c r="C20" s="277"/>
      <c r="D20" s="277"/>
      <c r="E20" s="277"/>
      <c r="F20" s="277"/>
      <c r="G20" s="277"/>
      <c r="H20" s="277"/>
      <c r="I20" s="277"/>
      <c r="J20" s="277"/>
      <c r="K20" s="277"/>
      <c r="L20" s="277"/>
      <c r="M20" s="277"/>
      <c r="N20" s="277"/>
      <c r="O20" s="277"/>
      <c r="P20" s="277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</row>
    <row r="21" spans="1:153" s="138" customFormat="1" ht="15" customHeight="1" x14ac:dyDescent="0.2">
      <c r="A21" s="2"/>
      <c r="B21" s="277" t="s">
        <v>44</v>
      </c>
      <c r="C21" s="277"/>
      <c r="D21" s="277"/>
      <c r="E21" s="277"/>
      <c r="F21" s="277"/>
      <c r="G21" s="277"/>
      <c r="H21" s="277"/>
      <c r="I21" s="277"/>
      <c r="J21" s="277"/>
      <c r="K21" s="277"/>
      <c r="L21" s="277"/>
      <c r="M21" s="277"/>
      <c r="N21" s="277"/>
      <c r="O21" s="277"/>
      <c r="P21" s="277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</row>
    <row r="22" spans="1:153" s="138" customFormat="1" ht="15" customHeight="1" x14ac:dyDescent="0.2">
      <c r="A22" s="2"/>
      <c r="B22" s="277" t="s">
        <v>43</v>
      </c>
      <c r="C22" s="277"/>
      <c r="D22" s="277"/>
      <c r="E22" s="277"/>
      <c r="F22" s="277"/>
      <c r="G22" s="277"/>
      <c r="H22" s="277"/>
      <c r="I22" s="277"/>
      <c r="J22" s="277"/>
      <c r="K22" s="277"/>
      <c r="L22" s="277"/>
      <c r="M22" s="277"/>
      <c r="N22" s="277"/>
      <c r="O22" s="277"/>
      <c r="P22" s="277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</row>
    <row r="23" spans="1:153" s="138" customFormat="1" ht="15" customHeight="1" x14ac:dyDescent="0.2">
      <c r="A23" s="2"/>
      <c r="B23" s="277" t="s">
        <v>40</v>
      </c>
      <c r="C23" s="277"/>
      <c r="D23" s="277"/>
      <c r="E23" s="277"/>
      <c r="F23" s="277"/>
      <c r="G23" s="277"/>
      <c r="H23" s="277"/>
      <c r="I23" s="277"/>
      <c r="J23" s="277"/>
      <c r="K23" s="277"/>
      <c r="L23" s="277"/>
      <c r="M23" s="277"/>
      <c r="N23" s="277"/>
      <c r="O23" s="277"/>
      <c r="P23" s="277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</row>
    <row r="24" spans="1:153" s="138" customFormat="1" ht="15" customHeight="1" x14ac:dyDescent="0.2">
      <c r="A24" s="2"/>
      <c r="B24" s="277" t="s">
        <v>29</v>
      </c>
      <c r="C24" s="277"/>
      <c r="D24" s="277"/>
      <c r="E24" s="277"/>
      <c r="F24" s="277"/>
      <c r="G24" s="277"/>
      <c r="H24" s="277"/>
      <c r="I24" s="277"/>
      <c r="J24" s="277"/>
      <c r="K24" s="277"/>
      <c r="L24" s="277"/>
      <c r="M24" s="277"/>
      <c r="N24" s="277"/>
      <c r="O24" s="277"/>
      <c r="P24" s="277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</row>
    <row r="25" spans="1:153" s="138" customFormat="1" ht="15" customHeight="1" x14ac:dyDescent="0.2">
      <c r="A25" s="2"/>
      <c r="B25" s="277" t="s">
        <v>25</v>
      </c>
      <c r="C25" s="277"/>
      <c r="D25" s="277"/>
      <c r="E25" s="277"/>
      <c r="F25" s="277"/>
      <c r="G25" s="277"/>
      <c r="H25" s="277"/>
      <c r="I25" s="277"/>
      <c r="J25" s="277"/>
      <c r="K25" s="277"/>
      <c r="L25" s="277"/>
      <c r="M25" s="277"/>
      <c r="N25" s="277"/>
      <c r="O25" s="277"/>
      <c r="P25" s="277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</row>
    <row r="26" spans="1:153" s="138" customFormat="1" ht="15" customHeight="1" x14ac:dyDescent="0.2">
      <c r="A26" s="2"/>
      <c r="B26" s="277"/>
      <c r="C26" s="277"/>
      <c r="D26" s="277"/>
      <c r="E26" s="277"/>
      <c r="F26" s="277"/>
      <c r="G26" s="277"/>
      <c r="H26" s="277"/>
      <c r="I26" s="277"/>
      <c r="J26" s="277"/>
      <c r="K26" s="277"/>
      <c r="L26" s="277"/>
      <c r="M26" s="277"/>
      <c r="N26" s="277"/>
      <c r="O26" s="277"/>
      <c r="P26" s="277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</row>
    <row r="27" spans="1:153" s="138" customFormat="1" ht="15" customHeight="1" x14ac:dyDescent="0.2">
      <c r="A27" s="2"/>
      <c r="B27" s="277"/>
      <c r="C27" s="277"/>
      <c r="D27" s="277"/>
      <c r="E27" s="277"/>
      <c r="F27" s="277"/>
      <c r="G27" s="277"/>
      <c r="H27" s="277"/>
      <c r="I27" s="277"/>
      <c r="J27" s="277"/>
      <c r="K27" s="277"/>
      <c r="L27" s="277"/>
      <c r="M27" s="277"/>
      <c r="N27" s="277"/>
      <c r="O27" s="277"/>
      <c r="P27" s="277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</row>
    <row r="28" spans="1:153" s="138" customFormat="1" ht="15" customHeight="1" x14ac:dyDescent="0.2">
      <c r="A28" s="2"/>
      <c r="B28" s="277"/>
      <c r="C28" s="277"/>
      <c r="D28" s="277"/>
      <c r="E28" s="277"/>
      <c r="F28" s="277"/>
      <c r="G28" s="277"/>
      <c r="H28" s="277"/>
      <c r="I28" s="277"/>
      <c r="J28" s="277"/>
      <c r="K28" s="277"/>
      <c r="L28" s="277"/>
      <c r="M28" s="277"/>
      <c r="N28" s="277"/>
      <c r="O28" s="277"/>
      <c r="P28" s="277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</row>
    <row r="29" spans="1:153" s="138" customFormat="1" ht="15" customHeight="1" x14ac:dyDescent="0.2">
      <c r="A29" s="2"/>
      <c r="B29" s="277"/>
      <c r="C29" s="277"/>
      <c r="D29" s="277"/>
      <c r="E29" s="277"/>
      <c r="F29" s="277"/>
      <c r="G29" s="277"/>
      <c r="H29" s="277"/>
      <c r="I29" s="277"/>
      <c r="J29" s="277"/>
      <c r="K29" s="277"/>
      <c r="L29" s="277"/>
      <c r="M29" s="277"/>
      <c r="N29" s="277"/>
      <c r="O29" s="277"/>
      <c r="P29" s="277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</row>
    <row r="30" spans="1:153" s="138" customFormat="1" ht="15" customHeight="1" x14ac:dyDescent="0.2">
      <c r="A30" s="2"/>
      <c r="B30" s="277" t="s">
        <v>19</v>
      </c>
      <c r="C30" s="277"/>
      <c r="D30" s="277"/>
      <c r="E30" s="277"/>
      <c r="F30" s="277"/>
      <c r="G30" s="277"/>
      <c r="H30" s="277"/>
      <c r="I30" s="277"/>
      <c r="J30" s="277"/>
      <c r="K30" s="277"/>
      <c r="L30" s="277"/>
      <c r="M30" s="277"/>
      <c r="N30" s="277"/>
      <c r="O30" s="277"/>
      <c r="P30" s="277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</row>
    <row r="31" spans="1:153" s="138" customFormat="1" ht="15" customHeight="1" x14ac:dyDescent="0.2">
      <c r="A31" s="2"/>
      <c r="B31" s="92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</row>
    <row r="32" spans="1:153" s="138" customFormat="1" ht="15" customHeight="1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</row>
    <row r="33" spans="1:153" s="138" customFormat="1" ht="15" customHeight="1" x14ac:dyDescent="0.2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</row>
    <row r="34" spans="1:153" s="138" customFormat="1" ht="15" customHeight="1" x14ac:dyDescent="0.2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</row>
    <row r="35" spans="1:153" s="138" customFormat="1" ht="15" customHeight="1" x14ac:dyDescent="0.2">
      <c r="A35" s="2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</row>
    <row r="36" spans="1:153" s="138" customFormat="1" ht="15" customHeight="1" x14ac:dyDescent="0.2">
      <c r="A36" s="2"/>
      <c r="B36" s="3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</row>
    <row r="37" spans="1:153" s="138" customFormat="1" ht="15" customHeight="1" x14ac:dyDescent="0.2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</row>
    <row r="38" spans="1:153" s="138" customFormat="1" ht="15" customHeight="1" x14ac:dyDescent="0.2">
      <c r="A38" s="2" t="s">
        <v>107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</row>
    <row r="39" spans="1:153" s="138" customFormat="1" ht="15" customHeight="1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</row>
    <row r="40" spans="1:153" s="141" customFormat="1" ht="33" customHeight="1" x14ac:dyDescent="0.2">
      <c r="A40" s="5"/>
      <c r="B40" s="5" t="s">
        <v>106</v>
      </c>
      <c r="C40" s="5"/>
      <c r="D40" s="5"/>
      <c r="E40" s="5"/>
      <c r="F40" s="5"/>
      <c r="G40" s="5"/>
      <c r="H40" s="6"/>
      <c r="I40" s="5"/>
      <c r="J40" s="5"/>
      <c r="K40" s="5"/>
      <c r="L40" s="5"/>
      <c r="M40" s="5"/>
      <c r="N40" s="5"/>
      <c r="O40" s="5"/>
      <c r="P40" s="5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</row>
    <row r="41" spans="1:153" ht="15" customHeight="1" x14ac:dyDescent="0.25">
      <c r="A41" s="7"/>
      <c r="B41" s="8" t="s">
        <v>96</v>
      </c>
      <c r="C41" s="9">
        <v>2012</v>
      </c>
      <c r="D41" s="9">
        <v>2013</v>
      </c>
      <c r="E41" s="9">
        <v>2014</v>
      </c>
      <c r="F41" s="9">
        <v>2015</v>
      </c>
      <c r="G41" s="9">
        <v>2016</v>
      </c>
      <c r="H41" s="9">
        <v>2017</v>
      </c>
      <c r="I41" s="9">
        <v>2018</v>
      </c>
      <c r="J41" s="9">
        <v>2019</v>
      </c>
      <c r="K41" s="9">
        <v>2020</v>
      </c>
      <c r="L41" s="9">
        <v>2021</v>
      </c>
      <c r="M41" s="9" t="s">
        <v>125</v>
      </c>
      <c r="N41" s="10"/>
      <c r="O41" s="11"/>
      <c r="P41" s="7"/>
    </row>
    <row r="42" spans="1:153" ht="15" customHeight="1" x14ac:dyDescent="0.2">
      <c r="A42" s="7"/>
      <c r="B42" s="12" t="s">
        <v>56</v>
      </c>
      <c r="C42" s="13">
        <v>58</v>
      </c>
      <c r="D42" s="13">
        <v>57</v>
      </c>
      <c r="E42" s="13">
        <v>56.8</v>
      </c>
      <c r="F42" s="13">
        <v>57.4</v>
      </c>
      <c r="G42" s="13">
        <v>56.900000000000006</v>
      </c>
      <c r="H42" s="13">
        <v>56.7</v>
      </c>
      <c r="I42" s="13">
        <v>57</v>
      </c>
      <c r="J42" s="13">
        <v>57.5</v>
      </c>
      <c r="K42" s="13">
        <v>57.2</v>
      </c>
      <c r="L42" s="13">
        <v>58.4</v>
      </c>
      <c r="M42" s="13">
        <v>59.099999999999994</v>
      </c>
      <c r="N42" s="14"/>
      <c r="O42" s="7"/>
      <c r="P42" s="7"/>
    </row>
    <row r="43" spans="1:153" ht="15" customHeight="1" x14ac:dyDescent="0.2">
      <c r="A43" s="7"/>
      <c r="B43" s="12" t="s">
        <v>58</v>
      </c>
      <c r="C43" s="13">
        <v>25.8</v>
      </c>
      <c r="D43" s="13">
        <v>25.4</v>
      </c>
      <c r="E43" s="13">
        <v>25</v>
      </c>
      <c r="F43" s="13">
        <v>25.1</v>
      </c>
      <c r="G43" s="13">
        <v>24.7</v>
      </c>
      <c r="H43" s="13">
        <v>24.6</v>
      </c>
      <c r="I43" s="13">
        <v>24.4</v>
      </c>
      <c r="J43" s="13">
        <v>24.6</v>
      </c>
      <c r="K43" s="13">
        <v>24.7</v>
      </c>
      <c r="L43" s="13">
        <v>25.1</v>
      </c>
      <c r="M43" s="13">
        <v>25.3</v>
      </c>
      <c r="N43" s="14"/>
      <c r="O43" s="7"/>
      <c r="P43" s="7"/>
    </row>
    <row r="44" spans="1:153" ht="15" customHeight="1" x14ac:dyDescent="0.2">
      <c r="A44" s="7"/>
      <c r="B44" s="12" t="s">
        <v>57</v>
      </c>
      <c r="C44" s="13">
        <v>32.200000000000003</v>
      </c>
      <c r="D44" s="13">
        <v>31.6</v>
      </c>
      <c r="E44" s="13">
        <v>31.8</v>
      </c>
      <c r="F44" s="13">
        <v>32.299999999999997</v>
      </c>
      <c r="G44" s="13">
        <v>32.200000000000003</v>
      </c>
      <c r="H44" s="13">
        <v>32.1</v>
      </c>
      <c r="I44" s="13">
        <v>32.6</v>
      </c>
      <c r="J44" s="13">
        <v>32.9</v>
      </c>
      <c r="K44" s="13">
        <v>32.5</v>
      </c>
      <c r="L44" s="13">
        <v>33.299999999999997</v>
      </c>
      <c r="M44" s="13">
        <v>33.799999999999997</v>
      </c>
      <c r="N44" s="14"/>
      <c r="O44" s="7"/>
      <c r="P44" s="7"/>
    </row>
    <row r="45" spans="1:153" ht="15" customHeight="1" x14ac:dyDescent="0.2">
      <c r="A45" s="7"/>
      <c r="B45" s="15" t="s">
        <v>120</v>
      </c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</row>
    <row r="46" spans="1:153" x14ac:dyDescent="0.2">
      <c r="A46" s="7"/>
      <c r="B46" s="15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</row>
    <row r="47" spans="1:153" x14ac:dyDescent="0.2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</row>
    <row r="48" spans="1:153" x14ac:dyDescent="0.2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</row>
    <row r="49" spans="1:16" x14ac:dyDescent="0.2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</row>
    <row r="50" spans="1:16" x14ac:dyDescent="0.2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</row>
    <row r="51" spans="1:16" x14ac:dyDescent="0.2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</row>
    <row r="52" spans="1:16" x14ac:dyDescent="0.2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</row>
    <row r="53" spans="1:16" x14ac:dyDescent="0.2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</row>
    <row r="54" spans="1:16" x14ac:dyDescent="0.2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</row>
    <row r="55" spans="1:16" x14ac:dyDescent="0.2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</row>
    <row r="56" spans="1:16" x14ac:dyDescent="0.2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</row>
    <row r="57" spans="1:16" x14ac:dyDescent="0.2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</row>
    <row r="58" spans="1:16" x14ac:dyDescent="0.2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</row>
    <row r="59" spans="1:16" x14ac:dyDescent="0.2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</row>
    <row r="60" spans="1:16" x14ac:dyDescent="0.2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</row>
    <row r="61" spans="1:16" x14ac:dyDescent="0.2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</row>
    <row r="62" spans="1:16" x14ac:dyDescent="0.2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</row>
    <row r="63" spans="1:16" x14ac:dyDescent="0.2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</row>
    <row r="64" spans="1:16" x14ac:dyDescent="0.2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</row>
    <row r="65" spans="1:153" x14ac:dyDescent="0.2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</row>
    <row r="66" spans="1:153" x14ac:dyDescent="0.2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</row>
    <row r="67" spans="1:153" x14ac:dyDescent="0.2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</row>
    <row r="68" spans="1:153" x14ac:dyDescent="0.2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</row>
    <row r="69" spans="1:153" x14ac:dyDescent="0.2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</row>
    <row r="70" spans="1:153" x14ac:dyDescent="0.2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</row>
    <row r="71" spans="1:153" x14ac:dyDescent="0.2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</row>
    <row r="72" spans="1:153" x14ac:dyDescent="0.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</row>
    <row r="73" spans="1:153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</row>
    <row r="74" spans="1:153" x14ac:dyDescent="0.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</row>
    <row r="75" spans="1:153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</row>
    <row r="76" spans="1:153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</row>
    <row r="77" spans="1:153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</row>
    <row r="78" spans="1:153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</row>
    <row r="79" spans="1:153" s="142" customFormat="1" x14ac:dyDescent="0.2">
      <c r="A79" s="16"/>
      <c r="B79" s="17" t="s">
        <v>0</v>
      </c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</row>
    <row r="80" spans="1:153" ht="33" customHeight="1" thickBot="1" x14ac:dyDescent="0.25">
      <c r="A80" s="19"/>
      <c r="B80" s="20" t="s">
        <v>105</v>
      </c>
      <c r="C80" s="20"/>
      <c r="D80" s="21"/>
      <c r="E80" s="20"/>
      <c r="F80" s="22"/>
      <c r="G80" s="23"/>
      <c r="H80" s="20"/>
      <c r="I80" s="21"/>
      <c r="J80" s="20"/>
      <c r="K80" s="22"/>
      <c r="L80" s="23"/>
      <c r="M80" s="24"/>
      <c r="N80" s="24"/>
      <c r="O80" s="24"/>
      <c r="P80" s="24"/>
    </row>
    <row r="81" spans="1:153" s="138" customFormat="1" ht="14.25" customHeight="1" x14ac:dyDescent="0.2">
      <c r="A81" s="62"/>
      <c r="B81" s="25"/>
      <c r="C81" s="25"/>
      <c r="D81" s="25"/>
      <c r="E81" s="27">
        <v>2020</v>
      </c>
      <c r="F81" s="27"/>
      <c r="G81" s="27"/>
      <c r="H81" s="27">
        <v>2021</v>
      </c>
      <c r="I81" s="27"/>
      <c r="J81" s="27"/>
      <c r="K81" s="27" t="s">
        <v>125</v>
      </c>
      <c r="L81" s="27"/>
      <c r="M81" s="26"/>
      <c r="N81" s="62"/>
      <c r="O81" s="62"/>
      <c r="P81" s="62"/>
      <c r="Q81" s="260"/>
      <c r="R81" s="260"/>
      <c r="S81" s="260"/>
      <c r="T81" s="260"/>
      <c r="U81" s="260"/>
      <c r="V81" s="260"/>
      <c r="W81" s="260"/>
      <c r="X81" s="260"/>
      <c r="Y81" s="260"/>
      <c r="Z81" s="260"/>
      <c r="AA81" s="260"/>
      <c r="AB81" s="260"/>
      <c r="AC81" s="260"/>
      <c r="AD81" s="260"/>
      <c r="AE81" s="260"/>
      <c r="AF81" s="260"/>
      <c r="AG81" s="260"/>
      <c r="AH81" s="260"/>
      <c r="AI81" s="260"/>
      <c r="AJ81" s="260"/>
      <c r="AK81" s="260"/>
      <c r="AL81" s="260"/>
      <c r="AM81" s="260"/>
      <c r="AN81" s="260"/>
      <c r="AO81" s="260"/>
      <c r="AP81" s="260"/>
      <c r="AQ81" s="260"/>
      <c r="AR81" s="260"/>
      <c r="AS81" s="260"/>
      <c r="AT81" s="260"/>
      <c r="AU81" s="260"/>
      <c r="AV81" s="260"/>
      <c r="AW81" s="260"/>
      <c r="AX81" s="260"/>
      <c r="AY81" s="260"/>
      <c r="AZ81" s="260"/>
      <c r="BA81" s="260"/>
      <c r="BB81" s="260"/>
      <c r="BC81" s="260"/>
      <c r="BD81" s="260"/>
      <c r="BE81" s="260"/>
      <c r="BF81" s="260"/>
      <c r="BG81" s="260"/>
      <c r="BH81" s="260"/>
      <c r="BI81" s="260"/>
      <c r="BJ81" s="260"/>
      <c r="BK81" s="260"/>
      <c r="BL81" s="260"/>
      <c r="BM81" s="260"/>
      <c r="BN81" s="260"/>
      <c r="BO81" s="260"/>
      <c r="BP81" s="260"/>
      <c r="BQ81" s="260"/>
      <c r="BR81" s="260"/>
      <c r="BS81" s="260"/>
      <c r="BT81" s="260"/>
      <c r="BU81" s="260"/>
      <c r="BV81" s="260"/>
      <c r="BW81" s="260"/>
      <c r="BX81" s="260"/>
      <c r="BY81" s="260"/>
      <c r="BZ81" s="260"/>
      <c r="CA81" s="260"/>
      <c r="CB81" s="260"/>
      <c r="CC81" s="260"/>
      <c r="CD81" s="260"/>
      <c r="CE81" s="260"/>
      <c r="CF81" s="260"/>
      <c r="CG81" s="260"/>
      <c r="CH81" s="260"/>
      <c r="CI81" s="260"/>
      <c r="CJ81" s="260"/>
      <c r="CK81" s="260"/>
      <c r="CL81" s="260"/>
      <c r="CM81" s="260"/>
      <c r="CN81" s="260"/>
      <c r="CO81" s="260"/>
      <c r="CP81" s="260"/>
      <c r="CQ81" s="260"/>
      <c r="CR81" s="260"/>
      <c r="CS81" s="260"/>
      <c r="CT81" s="260"/>
      <c r="CU81" s="260"/>
      <c r="CV81" s="260"/>
      <c r="CW81" s="260"/>
      <c r="CX81" s="260"/>
      <c r="CY81" s="260"/>
      <c r="CZ81" s="260"/>
      <c r="DA81" s="260"/>
      <c r="DB81" s="260"/>
      <c r="DC81" s="260"/>
      <c r="DD81" s="260"/>
      <c r="DE81" s="260"/>
      <c r="DF81" s="260"/>
      <c r="DG81" s="260"/>
      <c r="DH81" s="260"/>
      <c r="DI81" s="260"/>
      <c r="DJ81" s="260"/>
      <c r="DK81" s="260"/>
      <c r="DL81" s="260"/>
      <c r="DM81" s="260"/>
      <c r="DN81" s="260"/>
      <c r="DO81" s="260"/>
      <c r="DP81" s="260"/>
      <c r="DQ81" s="260"/>
      <c r="DR81" s="260"/>
      <c r="DS81" s="260"/>
      <c r="DT81" s="260"/>
      <c r="DU81" s="260"/>
      <c r="DV81" s="260"/>
      <c r="DW81" s="260"/>
      <c r="DX81" s="260"/>
      <c r="DY81" s="260"/>
      <c r="DZ81" s="260"/>
      <c r="EA81" s="260"/>
      <c r="EB81" s="260"/>
      <c r="EC81" s="260"/>
      <c r="ED81" s="260"/>
      <c r="EE81" s="260"/>
      <c r="EF81" s="260"/>
      <c r="EG81" s="260"/>
      <c r="EH81" s="260"/>
      <c r="EI81" s="260"/>
      <c r="EJ81" s="260"/>
      <c r="EK81" s="260"/>
      <c r="EL81" s="260"/>
      <c r="EM81" s="260"/>
      <c r="EN81" s="260"/>
      <c r="EO81" s="260"/>
      <c r="EP81" s="260"/>
      <c r="EQ81" s="260"/>
      <c r="ER81" s="260"/>
      <c r="ES81" s="260"/>
      <c r="ET81" s="260"/>
      <c r="EU81" s="260"/>
      <c r="EV81" s="260"/>
      <c r="EW81" s="260"/>
    </row>
    <row r="82" spans="1:153" ht="15" customHeight="1" x14ac:dyDescent="0.2">
      <c r="A82" s="24"/>
      <c r="B82" s="153"/>
      <c r="C82" s="153"/>
      <c r="D82" s="153"/>
      <c r="E82" s="154" t="s">
        <v>96</v>
      </c>
      <c r="F82" s="155" t="s">
        <v>24</v>
      </c>
      <c r="G82" s="156"/>
      <c r="H82" s="154" t="s">
        <v>96</v>
      </c>
      <c r="I82" s="155" t="s">
        <v>24</v>
      </c>
      <c r="J82" s="155"/>
      <c r="K82" s="154" t="s">
        <v>96</v>
      </c>
      <c r="L82" s="155" t="s">
        <v>24</v>
      </c>
      <c r="M82" s="155"/>
      <c r="N82" s="24"/>
      <c r="O82" s="24"/>
      <c r="P82" s="24"/>
    </row>
    <row r="83" spans="1:153" ht="15" customHeight="1" x14ac:dyDescent="0.2">
      <c r="A83" s="24"/>
      <c r="B83" s="157" t="s">
        <v>104</v>
      </c>
      <c r="C83" s="157"/>
      <c r="D83" s="157"/>
      <c r="E83" s="158">
        <v>57.2</v>
      </c>
      <c r="F83" s="158"/>
      <c r="G83" s="158"/>
      <c r="H83" s="158">
        <v>58.4</v>
      </c>
      <c r="I83" s="159"/>
      <c r="J83" s="158"/>
      <c r="K83" s="158">
        <v>59.1</v>
      </c>
      <c r="L83" s="159"/>
      <c r="M83" s="159"/>
      <c r="N83" s="24"/>
      <c r="O83" s="24"/>
      <c r="P83" s="24"/>
    </row>
    <row r="84" spans="1:153" ht="15" customHeight="1" x14ac:dyDescent="0.2">
      <c r="A84" s="24"/>
      <c r="B84" s="157" t="s">
        <v>117</v>
      </c>
      <c r="C84" s="157"/>
      <c r="D84" s="157"/>
      <c r="E84" s="152">
        <v>24.63</v>
      </c>
      <c r="F84" s="258">
        <v>100</v>
      </c>
      <c r="G84" s="152"/>
      <c r="H84" s="152">
        <v>24.94</v>
      </c>
      <c r="I84" s="258" t="s">
        <v>128</v>
      </c>
      <c r="J84" s="152"/>
      <c r="K84" s="152">
        <v>24.98</v>
      </c>
      <c r="L84" s="258">
        <v>100</v>
      </c>
      <c r="M84" s="160"/>
      <c r="N84" s="24"/>
      <c r="O84" s="24"/>
      <c r="P84" s="24"/>
    </row>
    <row r="85" spans="1:153" ht="15" customHeight="1" x14ac:dyDescent="0.2">
      <c r="A85" s="24"/>
      <c r="B85" s="161" t="s">
        <v>102</v>
      </c>
      <c r="C85" s="161"/>
      <c r="D85" s="161"/>
      <c r="E85" s="156">
        <v>20.04</v>
      </c>
      <c r="F85" s="259">
        <v>81</v>
      </c>
      <c r="G85" s="156"/>
      <c r="H85" s="156">
        <v>20.51</v>
      </c>
      <c r="I85" s="259">
        <v>82</v>
      </c>
      <c r="J85" s="156"/>
      <c r="K85" s="156">
        <v>20.62</v>
      </c>
      <c r="L85" s="259">
        <v>83</v>
      </c>
      <c r="M85" s="162"/>
      <c r="N85" s="24"/>
      <c r="O85" s="24"/>
      <c r="P85" s="24"/>
    </row>
    <row r="86" spans="1:153" ht="15" customHeight="1" x14ac:dyDescent="0.2">
      <c r="A86" s="24"/>
      <c r="B86" s="161" t="s">
        <v>101</v>
      </c>
      <c r="C86" s="161"/>
      <c r="D86" s="161"/>
      <c r="E86" s="156">
        <v>4.17</v>
      </c>
      <c r="F86" s="259">
        <v>17</v>
      </c>
      <c r="G86" s="156"/>
      <c r="H86" s="156">
        <v>4.0599999999999996</v>
      </c>
      <c r="I86" s="259">
        <v>16</v>
      </c>
      <c r="J86" s="156"/>
      <c r="K86" s="156">
        <v>4.03</v>
      </c>
      <c r="L86" s="259">
        <v>16</v>
      </c>
      <c r="M86" s="162"/>
      <c r="N86" s="24"/>
      <c r="O86" s="24"/>
      <c r="P86" s="24"/>
    </row>
    <row r="87" spans="1:153" ht="15" customHeight="1" x14ac:dyDescent="0.2">
      <c r="A87" s="24"/>
      <c r="B87" s="161" t="s">
        <v>99</v>
      </c>
      <c r="C87" s="161"/>
      <c r="D87" s="161"/>
      <c r="E87" s="156">
        <v>0.42</v>
      </c>
      <c r="F87" s="259">
        <v>2</v>
      </c>
      <c r="G87" s="156"/>
      <c r="H87" s="156">
        <v>0.37</v>
      </c>
      <c r="I87" s="259">
        <v>1</v>
      </c>
      <c r="J87" s="156"/>
      <c r="K87" s="156">
        <v>0.33</v>
      </c>
      <c r="L87" s="259">
        <v>1</v>
      </c>
      <c r="M87" s="162"/>
      <c r="N87" s="24"/>
      <c r="O87" s="24"/>
      <c r="P87" s="24"/>
    </row>
    <row r="88" spans="1:153" ht="15" customHeight="1" x14ac:dyDescent="0.2">
      <c r="A88" s="24"/>
      <c r="B88" s="163" t="s">
        <v>103</v>
      </c>
      <c r="C88" s="163"/>
      <c r="D88" s="163"/>
      <c r="E88" s="152">
        <v>5.94</v>
      </c>
      <c r="F88" s="258">
        <v>100</v>
      </c>
      <c r="G88" s="152"/>
      <c r="H88" s="152">
        <v>6.02</v>
      </c>
      <c r="I88" s="258" t="s">
        <v>128</v>
      </c>
      <c r="J88" s="152"/>
      <c r="K88" s="152">
        <v>5.82</v>
      </c>
      <c r="L88" s="258">
        <v>100</v>
      </c>
      <c r="M88" s="164"/>
      <c r="N88" s="24"/>
      <c r="O88" s="24"/>
      <c r="P88" s="24"/>
    </row>
    <row r="89" spans="1:153" ht="15" customHeight="1" x14ac:dyDescent="0.2">
      <c r="A89" s="24"/>
      <c r="B89" s="161" t="s">
        <v>102</v>
      </c>
      <c r="C89" s="161"/>
      <c r="D89" s="161"/>
      <c r="E89" s="156">
        <v>5.64</v>
      </c>
      <c r="F89" s="259">
        <v>95</v>
      </c>
      <c r="G89" s="156"/>
      <c r="H89" s="156">
        <v>5.74</v>
      </c>
      <c r="I89" s="259">
        <v>95</v>
      </c>
      <c r="J89" s="156"/>
      <c r="K89" s="156">
        <v>5.56</v>
      </c>
      <c r="L89" s="259">
        <v>96</v>
      </c>
      <c r="M89" s="165"/>
      <c r="N89" s="24"/>
      <c r="O89" s="24"/>
      <c r="P89" s="24"/>
    </row>
    <row r="90" spans="1:153" ht="15" customHeight="1" x14ac:dyDescent="0.2">
      <c r="A90" s="24"/>
      <c r="B90" s="161" t="s">
        <v>101</v>
      </c>
      <c r="C90" s="161"/>
      <c r="D90" s="161"/>
      <c r="E90" s="156">
        <v>0.08</v>
      </c>
      <c r="F90" s="259">
        <v>1</v>
      </c>
      <c r="G90" s="156"/>
      <c r="H90" s="156">
        <v>0.09</v>
      </c>
      <c r="I90" s="259">
        <v>1</v>
      </c>
      <c r="J90" s="156"/>
      <c r="K90" s="156">
        <v>7.0000000000000007E-2</v>
      </c>
      <c r="L90" s="259">
        <v>1</v>
      </c>
      <c r="M90" s="165"/>
      <c r="N90" s="24"/>
      <c r="O90" s="24"/>
      <c r="P90" s="24"/>
    </row>
    <row r="91" spans="1:153" ht="15" customHeight="1" x14ac:dyDescent="0.2">
      <c r="A91" s="24"/>
      <c r="B91" s="161" t="s">
        <v>99</v>
      </c>
      <c r="C91" s="161"/>
      <c r="D91" s="161"/>
      <c r="E91" s="156">
        <v>0.22</v>
      </c>
      <c r="F91" s="259">
        <v>4</v>
      </c>
      <c r="G91" s="156"/>
      <c r="H91" s="156">
        <v>0.19</v>
      </c>
      <c r="I91" s="259">
        <v>3</v>
      </c>
      <c r="J91" s="156"/>
      <c r="K91" s="156">
        <v>0.19</v>
      </c>
      <c r="L91" s="259">
        <v>3</v>
      </c>
      <c r="M91" s="165"/>
      <c r="N91" s="24"/>
      <c r="O91" s="24"/>
      <c r="P91" s="24"/>
    </row>
    <row r="92" spans="1:153" ht="15" customHeight="1" x14ac:dyDescent="0.2">
      <c r="A92" s="24"/>
      <c r="B92" s="157" t="s">
        <v>98</v>
      </c>
      <c r="C92" s="157"/>
      <c r="D92" s="157"/>
      <c r="E92" s="152">
        <v>25.65</v>
      </c>
      <c r="F92" s="258">
        <v>100</v>
      </c>
      <c r="G92" s="152"/>
      <c r="H92" s="152">
        <v>26.5</v>
      </c>
      <c r="I92" s="258" t="s">
        <v>128</v>
      </c>
      <c r="J92" s="152"/>
      <c r="K92" s="152">
        <v>27.51</v>
      </c>
      <c r="L92" s="258" t="s">
        <v>128</v>
      </c>
      <c r="M92" s="166"/>
      <c r="N92" s="24"/>
      <c r="O92" s="24"/>
      <c r="P92" s="24"/>
    </row>
    <row r="93" spans="1:153" ht="15" customHeight="1" x14ac:dyDescent="0.2">
      <c r="A93" s="24"/>
      <c r="B93" s="161" t="s">
        <v>102</v>
      </c>
      <c r="C93" s="161"/>
      <c r="D93" s="161"/>
      <c r="E93" s="156">
        <v>17.47</v>
      </c>
      <c r="F93" s="259">
        <v>68</v>
      </c>
      <c r="G93" s="156"/>
      <c r="H93" s="156">
        <v>17.87</v>
      </c>
      <c r="I93" s="259">
        <v>67</v>
      </c>
      <c r="J93" s="156"/>
      <c r="K93" s="156">
        <v>18.61</v>
      </c>
      <c r="L93" s="259">
        <v>68</v>
      </c>
      <c r="M93" s="165"/>
      <c r="N93" s="24"/>
      <c r="O93" s="24"/>
      <c r="P93" s="24"/>
    </row>
    <row r="94" spans="1:153" ht="15" customHeight="1" x14ac:dyDescent="0.2">
      <c r="A94" s="24"/>
      <c r="B94" s="161" t="s">
        <v>101</v>
      </c>
      <c r="C94" s="161"/>
      <c r="D94" s="161"/>
      <c r="E94" s="156">
        <v>2.5</v>
      </c>
      <c r="F94" s="259">
        <v>10</v>
      </c>
      <c r="G94" s="156"/>
      <c r="H94" s="156">
        <v>2.44</v>
      </c>
      <c r="I94" s="259">
        <v>9</v>
      </c>
      <c r="J94" s="156"/>
      <c r="K94" s="156">
        <v>2.4</v>
      </c>
      <c r="L94" s="259">
        <v>9</v>
      </c>
      <c r="M94" s="165"/>
      <c r="N94" s="24"/>
      <c r="O94" s="24"/>
      <c r="P94" s="24"/>
    </row>
    <row r="95" spans="1:153" ht="15" customHeight="1" x14ac:dyDescent="0.2">
      <c r="A95" s="24"/>
      <c r="B95" s="161" t="s">
        <v>100</v>
      </c>
      <c r="C95" s="161"/>
      <c r="D95" s="161"/>
      <c r="E95" s="156">
        <v>5</v>
      </c>
      <c r="F95" s="259">
        <v>19</v>
      </c>
      <c r="G95" s="156"/>
      <c r="H95" s="156">
        <v>5.28</v>
      </c>
      <c r="I95" s="259">
        <v>20</v>
      </c>
      <c r="J95" s="156"/>
      <c r="K95" s="156">
        <v>5.66</v>
      </c>
      <c r="L95" s="259">
        <v>21</v>
      </c>
      <c r="M95" s="165"/>
      <c r="N95" s="24"/>
      <c r="O95" s="24"/>
      <c r="P95" s="24"/>
    </row>
    <row r="96" spans="1:153" ht="15" customHeight="1" x14ac:dyDescent="0.2">
      <c r="A96" s="24"/>
      <c r="B96" s="161" t="s">
        <v>99</v>
      </c>
      <c r="C96" s="161"/>
      <c r="D96" s="161"/>
      <c r="E96" s="156">
        <v>0.68</v>
      </c>
      <c r="F96" s="259">
        <v>3</v>
      </c>
      <c r="G96" s="156"/>
      <c r="H96" s="156">
        <v>0.91</v>
      </c>
      <c r="I96" s="259">
        <v>3</v>
      </c>
      <c r="J96" s="156"/>
      <c r="K96" s="156">
        <v>0.84</v>
      </c>
      <c r="L96" s="259">
        <v>3</v>
      </c>
      <c r="M96" s="165"/>
      <c r="N96" s="24"/>
      <c r="O96" s="24"/>
      <c r="P96" s="24"/>
    </row>
    <row r="97" spans="1:153" ht="15" customHeight="1" x14ac:dyDescent="0.2">
      <c r="A97" s="24"/>
      <c r="B97" s="157" t="s">
        <v>99</v>
      </c>
      <c r="C97" s="157"/>
      <c r="D97" s="157"/>
      <c r="E97" s="152">
        <v>0.97</v>
      </c>
      <c r="F97" s="258">
        <v>100</v>
      </c>
      <c r="G97" s="152"/>
      <c r="H97" s="152">
        <v>0.9</v>
      </c>
      <c r="I97" s="258">
        <v>100</v>
      </c>
      <c r="J97" s="152"/>
      <c r="K97" s="152">
        <v>0.78</v>
      </c>
      <c r="L97" s="258">
        <v>100</v>
      </c>
      <c r="M97" s="165"/>
      <c r="N97" s="24"/>
      <c r="O97" s="24"/>
      <c r="P97" s="24"/>
    </row>
    <row r="98" spans="1:153" ht="15" customHeight="1" thickBot="1" x14ac:dyDescent="0.25">
      <c r="A98" s="24"/>
      <c r="B98" s="28"/>
      <c r="C98" s="28"/>
      <c r="D98" s="28"/>
      <c r="E98" s="29"/>
      <c r="F98" s="30"/>
      <c r="G98" s="31"/>
      <c r="H98" s="29"/>
      <c r="I98" s="30"/>
      <c r="J98" s="31"/>
      <c r="K98" s="29"/>
      <c r="L98" s="30"/>
      <c r="M98" s="31"/>
      <c r="N98" s="24"/>
      <c r="O98" s="24"/>
      <c r="P98" s="24"/>
    </row>
    <row r="99" spans="1:153" ht="15" customHeight="1" x14ac:dyDescent="0.2">
      <c r="A99" s="24"/>
      <c r="B99" s="38" t="s">
        <v>129</v>
      </c>
      <c r="C99" s="32"/>
      <c r="D99" s="33"/>
      <c r="E99" s="34"/>
      <c r="F99" s="35"/>
      <c r="G99" s="36"/>
      <c r="H99" s="34"/>
      <c r="I99" s="33"/>
      <c r="J99" s="34"/>
      <c r="K99" s="35"/>
      <c r="L99" s="36"/>
      <c r="M99" s="24"/>
      <c r="N99" s="24"/>
      <c r="O99" s="24"/>
      <c r="P99" s="24"/>
    </row>
    <row r="100" spans="1:153" s="143" customFormat="1" ht="15" customHeight="1" x14ac:dyDescent="0.2">
      <c r="A100" s="37"/>
      <c r="B100" s="38" t="s">
        <v>130</v>
      </c>
      <c r="C100" s="38"/>
      <c r="D100" s="38"/>
      <c r="E100" s="38"/>
      <c r="F100" s="38"/>
      <c r="G100" s="39"/>
      <c r="H100" s="38"/>
      <c r="I100" s="38"/>
      <c r="J100" s="38"/>
      <c r="K100" s="38"/>
      <c r="L100" s="39"/>
      <c r="M100" s="37"/>
      <c r="N100" s="37"/>
      <c r="O100" s="37"/>
      <c r="P100" s="37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</row>
    <row r="101" spans="1:153" s="143" customFormat="1" ht="14.25" customHeight="1" x14ac:dyDescent="0.2">
      <c r="A101" s="37"/>
      <c r="B101" s="147"/>
      <c r="C101" s="38"/>
      <c r="D101" s="38"/>
      <c r="E101" s="38"/>
      <c r="F101" s="38"/>
      <c r="G101" s="39"/>
      <c r="H101" s="38"/>
      <c r="I101" s="38"/>
      <c r="J101" s="38"/>
      <c r="K101" s="38"/>
      <c r="L101" s="39"/>
      <c r="M101" s="40"/>
      <c r="N101" s="40"/>
      <c r="O101" s="40"/>
      <c r="P101" s="40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</row>
    <row r="102" spans="1:153" s="143" customFormat="1" ht="14.25" customHeight="1" x14ac:dyDescent="0.2">
      <c r="A102" s="37"/>
      <c r="B102" s="38"/>
      <c r="C102" s="38"/>
      <c r="D102" s="38"/>
      <c r="E102" s="38"/>
      <c r="F102" s="38"/>
      <c r="G102" s="39"/>
      <c r="H102" s="38"/>
      <c r="I102" s="38"/>
      <c r="J102" s="38"/>
      <c r="K102" s="38"/>
      <c r="L102" s="39"/>
      <c r="M102" s="40"/>
      <c r="N102" s="40"/>
      <c r="O102" s="40"/>
      <c r="P102" s="40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</row>
    <row r="103" spans="1:153" x14ac:dyDescent="0.2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</row>
    <row r="104" spans="1:153" x14ac:dyDescent="0.2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</row>
    <row r="105" spans="1:153" x14ac:dyDescent="0.2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</row>
    <row r="106" spans="1:153" x14ac:dyDescent="0.2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</row>
    <row r="107" spans="1:153" x14ac:dyDescent="0.2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</row>
    <row r="108" spans="1:153" x14ac:dyDescent="0.2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</row>
    <row r="109" spans="1:153" x14ac:dyDescent="0.2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</row>
    <row r="110" spans="1:153" x14ac:dyDescent="0.2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</row>
    <row r="111" spans="1:153" x14ac:dyDescent="0.2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</row>
    <row r="112" spans="1:153" x14ac:dyDescent="0.2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</row>
    <row r="113" spans="1:153" x14ac:dyDescent="0.2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</row>
    <row r="114" spans="1:153" x14ac:dyDescent="0.2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</row>
    <row r="115" spans="1:153" x14ac:dyDescent="0.2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</row>
    <row r="116" spans="1:153" x14ac:dyDescent="0.2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</row>
    <row r="117" spans="1:153" x14ac:dyDescent="0.2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</row>
    <row r="118" spans="1:153" x14ac:dyDescent="0.2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</row>
    <row r="119" spans="1:153" x14ac:dyDescent="0.2">
      <c r="A119" s="41"/>
      <c r="B119" s="42" t="s">
        <v>0</v>
      </c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</row>
    <row r="120" spans="1:153" ht="33" customHeight="1" thickBot="1" x14ac:dyDescent="0.25">
      <c r="A120" s="5"/>
      <c r="B120" s="43" t="s">
        <v>98</v>
      </c>
      <c r="C120" s="44"/>
      <c r="D120" s="44"/>
      <c r="E120" s="44"/>
      <c r="F120" s="44"/>
      <c r="G120" s="44"/>
      <c r="H120" s="44"/>
      <c r="I120" s="45"/>
      <c r="J120" s="45"/>
      <c r="K120" s="45"/>
      <c r="L120" s="7"/>
      <c r="M120" s="7"/>
      <c r="N120" s="7"/>
      <c r="O120" s="7"/>
      <c r="P120" s="7"/>
    </row>
    <row r="121" spans="1:153" s="138" customFormat="1" ht="15" customHeight="1" x14ac:dyDescent="0.2">
      <c r="A121" s="8"/>
      <c r="B121" s="46"/>
      <c r="C121" s="268">
        <v>2020</v>
      </c>
      <c r="D121" s="268"/>
      <c r="E121" s="268">
        <v>2021</v>
      </c>
      <c r="F121" s="268"/>
      <c r="G121" s="268" t="s">
        <v>125</v>
      </c>
      <c r="H121" s="268"/>
      <c r="I121" s="8"/>
      <c r="J121" s="8"/>
      <c r="K121" s="8"/>
      <c r="L121" s="8"/>
      <c r="M121" s="8"/>
      <c r="N121" s="8"/>
      <c r="O121" s="8"/>
      <c r="P121" s="8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</row>
    <row r="122" spans="1:153" s="138" customFormat="1" ht="15" customHeight="1" x14ac:dyDescent="0.2">
      <c r="A122" s="8"/>
      <c r="B122" s="47"/>
      <c r="C122" s="48" t="s">
        <v>96</v>
      </c>
      <c r="D122" s="48" t="s">
        <v>24</v>
      </c>
      <c r="E122" s="48" t="s">
        <v>96</v>
      </c>
      <c r="F122" s="48" t="s">
        <v>24</v>
      </c>
      <c r="G122" s="48" t="s">
        <v>96</v>
      </c>
      <c r="H122" s="48" t="s">
        <v>24</v>
      </c>
      <c r="I122" s="8"/>
      <c r="J122" s="8"/>
      <c r="K122" s="8"/>
      <c r="L122" s="8"/>
      <c r="M122" s="8"/>
      <c r="N122" s="8"/>
      <c r="O122" s="8"/>
      <c r="P122" s="8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</row>
    <row r="123" spans="1:153" s="138" customFormat="1" ht="15" customHeight="1" x14ac:dyDescent="0.2">
      <c r="A123" s="8"/>
      <c r="B123" s="49" t="s">
        <v>56</v>
      </c>
      <c r="C123" s="167">
        <v>25.65</v>
      </c>
      <c r="D123" s="168">
        <v>100</v>
      </c>
      <c r="E123" s="167">
        <v>26.5</v>
      </c>
      <c r="F123" s="168">
        <v>100</v>
      </c>
      <c r="G123" s="167">
        <v>27.51</v>
      </c>
      <c r="H123" s="168">
        <v>100</v>
      </c>
      <c r="I123" s="8"/>
      <c r="J123" s="8"/>
      <c r="K123" s="8"/>
      <c r="L123" s="8"/>
      <c r="M123" s="8"/>
      <c r="N123" s="8"/>
      <c r="O123" s="8"/>
      <c r="P123" s="8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</row>
    <row r="124" spans="1:153" s="138" customFormat="1" ht="15" customHeight="1" x14ac:dyDescent="0.2">
      <c r="A124" s="8"/>
      <c r="B124" s="50" t="s">
        <v>51</v>
      </c>
      <c r="C124" s="170">
        <v>20.95</v>
      </c>
      <c r="D124" s="169">
        <v>82</v>
      </c>
      <c r="E124" s="170">
        <v>21.64</v>
      </c>
      <c r="F124" s="169">
        <v>82</v>
      </c>
      <c r="G124" s="170">
        <v>22.59</v>
      </c>
      <c r="H124" s="169">
        <v>82</v>
      </c>
      <c r="I124" s="8"/>
      <c r="J124" s="8"/>
      <c r="K124" s="8"/>
      <c r="L124" s="8"/>
      <c r="M124" s="8"/>
      <c r="N124" s="8"/>
      <c r="O124" s="8"/>
      <c r="P124" s="8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</row>
    <row r="125" spans="1:153" s="138" customFormat="1" ht="15" customHeight="1" x14ac:dyDescent="0.2">
      <c r="A125" s="8"/>
      <c r="B125" s="51" t="s">
        <v>111</v>
      </c>
      <c r="C125" s="170">
        <v>4.7</v>
      </c>
      <c r="D125" s="169">
        <v>18</v>
      </c>
      <c r="E125" s="170">
        <v>4.8600000000000003</v>
      </c>
      <c r="F125" s="169">
        <v>18</v>
      </c>
      <c r="G125" s="170">
        <v>4.92</v>
      </c>
      <c r="H125" s="169">
        <v>18</v>
      </c>
      <c r="I125" s="8"/>
      <c r="J125" s="8"/>
      <c r="K125" s="8"/>
      <c r="L125" s="8"/>
      <c r="M125" s="8"/>
      <c r="N125" s="8"/>
      <c r="O125" s="8"/>
      <c r="P125" s="8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</row>
    <row r="126" spans="1:153" s="138" customFormat="1" ht="15" customHeight="1" thickBot="1" x14ac:dyDescent="0.25">
      <c r="A126" s="8"/>
      <c r="B126" s="52"/>
      <c r="C126" s="53"/>
      <c r="D126" s="54"/>
      <c r="E126" s="55"/>
      <c r="F126" s="55"/>
      <c r="G126" s="54"/>
      <c r="H126" s="54"/>
      <c r="I126" s="56"/>
      <c r="J126" s="57"/>
      <c r="K126" s="8"/>
      <c r="L126" s="8"/>
      <c r="M126" s="8"/>
      <c r="N126" s="8"/>
      <c r="O126" s="8"/>
      <c r="P126" s="8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</row>
    <row r="127" spans="1:153" x14ac:dyDescent="0.2">
      <c r="A127" s="7"/>
      <c r="B127" s="15" t="s">
        <v>112</v>
      </c>
      <c r="C127" s="7"/>
      <c r="D127" s="7"/>
      <c r="E127" s="7"/>
      <c r="F127" s="7"/>
      <c r="G127" s="58"/>
      <c r="H127" s="7"/>
      <c r="I127" s="7"/>
      <c r="J127" s="7"/>
      <c r="K127" s="7"/>
      <c r="L127" s="7"/>
      <c r="M127" s="7"/>
      <c r="N127" s="7"/>
      <c r="O127" s="7"/>
      <c r="P127" s="7"/>
    </row>
    <row r="128" spans="1:153" x14ac:dyDescent="0.2">
      <c r="A128" s="7"/>
      <c r="B128" s="15"/>
      <c r="C128" s="7"/>
      <c r="D128" s="7"/>
      <c r="E128" s="7"/>
      <c r="F128" s="7"/>
      <c r="G128" s="59"/>
      <c r="H128" s="7"/>
      <c r="I128" s="7"/>
      <c r="J128" s="7"/>
      <c r="K128" s="7"/>
      <c r="L128" s="7"/>
      <c r="M128" s="7"/>
      <c r="N128" s="7"/>
      <c r="O128" s="7"/>
      <c r="P128" s="7"/>
    </row>
    <row r="129" spans="1:16" x14ac:dyDescent="0.2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</row>
    <row r="130" spans="1:16" x14ac:dyDescent="0.2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</row>
    <row r="131" spans="1:16" x14ac:dyDescent="0.2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</row>
    <row r="132" spans="1:16" x14ac:dyDescent="0.2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</row>
    <row r="133" spans="1:16" x14ac:dyDescent="0.2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</row>
    <row r="134" spans="1:16" x14ac:dyDescent="0.2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</row>
    <row r="135" spans="1:16" x14ac:dyDescent="0.2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</row>
    <row r="136" spans="1:16" x14ac:dyDescent="0.2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</row>
    <row r="137" spans="1:16" x14ac:dyDescent="0.2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</row>
    <row r="138" spans="1:16" x14ac:dyDescent="0.2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</row>
    <row r="139" spans="1:16" x14ac:dyDescent="0.2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</row>
    <row r="140" spans="1:16" x14ac:dyDescent="0.2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</row>
    <row r="141" spans="1:16" x14ac:dyDescent="0.2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</row>
    <row r="142" spans="1:16" x14ac:dyDescent="0.2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</row>
    <row r="143" spans="1:16" x14ac:dyDescent="0.2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</row>
    <row r="144" spans="1:16" x14ac:dyDescent="0.2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</row>
    <row r="145" spans="1:16" x14ac:dyDescent="0.2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</row>
    <row r="146" spans="1:16" x14ac:dyDescent="0.2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</row>
    <row r="147" spans="1:16" x14ac:dyDescent="0.2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</row>
    <row r="148" spans="1:16" x14ac:dyDescent="0.2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</row>
    <row r="149" spans="1:16" x14ac:dyDescent="0.2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</row>
    <row r="150" spans="1:16" x14ac:dyDescent="0.2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</row>
    <row r="151" spans="1:16" x14ac:dyDescent="0.2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</row>
    <row r="152" spans="1:16" x14ac:dyDescent="0.2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</row>
    <row r="153" spans="1:16" x14ac:dyDescent="0.2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</row>
    <row r="154" spans="1:16" x14ac:dyDescent="0.2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</row>
    <row r="155" spans="1:16" x14ac:dyDescent="0.2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</row>
    <row r="156" spans="1:16" x14ac:dyDescent="0.2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</row>
    <row r="157" spans="1:16" x14ac:dyDescent="0.2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</row>
    <row r="158" spans="1:16" x14ac:dyDescent="0.2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</row>
    <row r="159" spans="1:16" x14ac:dyDescent="0.2">
      <c r="A159" s="60"/>
      <c r="B159" s="61" t="s">
        <v>0</v>
      </c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</row>
    <row r="160" spans="1:16" ht="33" customHeight="1" x14ac:dyDescent="0.2">
      <c r="A160" s="19"/>
      <c r="B160" s="19" t="s">
        <v>97</v>
      </c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</row>
    <row r="161" spans="1:16" ht="15" customHeight="1" x14ac:dyDescent="0.2">
      <c r="A161" s="24"/>
      <c r="B161" s="62" t="s">
        <v>96</v>
      </c>
      <c r="C161" s="62"/>
      <c r="D161" s="63">
        <v>2012</v>
      </c>
      <c r="E161" s="63">
        <v>2013</v>
      </c>
      <c r="F161" s="63">
        <v>2014</v>
      </c>
      <c r="G161" s="63">
        <v>2015</v>
      </c>
      <c r="H161" s="63">
        <v>2016</v>
      </c>
      <c r="I161" s="63">
        <v>2017</v>
      </c>
      <c r="J161" s="63">
        <v>2018</v>
      </c>
      <c r="K161" s="63">
        <v>2019</v>
      </c>
      <c r="L161" s="63">
        <v>2020</v>
      </c>
      <c r="M161" s="63">
        <v>2021</v>
      </c>
      <c r="N161" s="98" t="s">
        <v>125</v>
      </c>
      <c r="O161" s="24"/>
      <c r="P161" s="24"/>
    </row>
    <row r="162" spans="1:16" ht="15" customHeight="1" x14ac:dyDescent="0.2">
      <c r="A162" s="24"/>
      <c r="B162" s="64" t="s">
        <v>56</v>
      </c>
      <c r="C162" s="64"/>
      <c r="D162" s="65">
        <v>6.4</v>
      </c>
      <c r="E162" s="65">
        <v>6.6</v>
      </c>
      <c r="F162" s="65">
        <v>7.6</v>
      </c>
      <c r="G162" s="65">
        <v>8</v>
      </c>
      <c r="H162" s="65">
        <v>8.3000000000000007</v>
      </c>
      <c r="I162" s="65">
        <v>8.5</v>
      </c>
      <c r="J162" s="65">
        <v>9.1000000000000014</v>
      </c>
      <c r="K162" s="65">
        <v>9.8000000000000007</v>
      </c>
      <c r="L162" s="65">
        <v>10.8</v>
      </c>
      <c r="M162" s="65">
        <v>11.5</v>
      </c>
      <c r="N162" s="65">
        <v>13.100000000000001</v>
      </c>
      <c r="O162" s="24"/>
      <c r="P162" s="24"/>
    </row>
    <row r="163" spans="1:16" ht="15" customHeight="1" x14ac:dyDescent="0.2">
      <c r="A163" s="24"/>
      <c r="B163" s="64" t="s">
        <v>58</v>
      </c>
      <c r="C163" s="64"/>
      <c r="D163" s="65">
        <v>2.8</v>
      </c>
      <c r="E163" s="65">
        <v>2.9</v>
      </c>
      <c r="F163" s="65">
        <v>3.4</v>
      </c>
      <c r="G163" s="65">
        <v>3.9</v>
      </c>
      <c r="H163" s="65">
        <v>4.4000000000000004</v>
      </c>
      <c r="I163" s="65">
        <v>4.3</v>
      </c>
      <c r="J163" s="65">
        <v>4.4000000000000004</v>
      </c>
      <c r="K163" s="65">
        <v>4.4000000000000004</v>
      </c>
      <c r="L163" s="65">
        <v>4.5999999999999996</v>
      </c>
      <c r="M163" s="65">
        <v>4.5</v>
      </c>
      <c r="N163" s="65">
        <v>4.7</v>
      </c>
      <c r="O163" s="24"/>
      <c r="P163" s="24"/>
    </row>
    <row r="164" spans="1:16" ht="15" customHeight="1" x14ac:dyDescent="0.2">
      <c r="A164" s="24"/>
      <c r="B164" s="64" t="s">
        <v>95</v>
      </c>
      <c r="C164" s="64"/>
      <c r="D164" s="65">
        <v>3.6</v>
      </c>
      <c r="E164" s="65">
        <v>3.7</v>
      </c>
      <c r="F164" s="65">
        <v>4.2</v>
      </c>
      <c r="G164" s="65">
        <v>4.0999999999999996</v>
      </c>
      <c r="H164" s="65">
        <v>3.9</v>
      </c>
      <c r="I164" s="65">
        <v>4.2</v>
      </c>
      <c r="J164" s="65">
        <v>4.7</v>
      </c>
      <c r="K164" s="65">
        <v>5.4</v>
      </c>
      <c r="L164" s="65">
        <v>6.2</v>
      </c>
      <c r="M164" s="65">
        <v>7</v>
      </c>
      <c r="N164" s="65">
        <v>8.4</v>
      </c>
      <c r="O164" s="24"/>
      <c r="P164" s="24"/>
    </row>
    <row r="165" spans="1:16" x14ac:dyDescent="0.2">
      <c r="A165" s="24"/>
      <c r="B165" s="37" t="s">
        <v>112</v>
      </c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</row>
    <row r="166" spans="1:16" x14ac:dyDescent="0.2">
      <c r="A166" s="24"/>
      <c r="B166" s="37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</row>
    <row r="167" spans="1:16" x14ac:dyDescent="0.2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</row>
    <row r="168" spans="1:16" x14ac:dyDescent="0.2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</row>
    <row r="169" spans="1:16" x14ac:dyDescent="0.2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</row>
    <row r="170" spans="1:16" x14ac:dyDescent="0.2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</row>
    <row r="171" spans="1:16" x14ac:dyDescent="0.2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</row>
    <row r="172" spans="1:16" x14ac:dyDescent="0.2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</row>
    <row r="173" spans="1:16" x14ac:dyDescent="0.2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</row>
    <row r="174" spans="1:16" x14ac:dyDescent="0.2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</row>
    <row r="175" spans="1:16" x14ac:dyDescent="0.2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</row>
    <row r="176" spans="1:16" x14ac:dyDescent="0.2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</row>
    <row r="177" spans="1:16" x14ac:dyDescent="0.2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</row>
    <row r="178" spans="1:16" x14ac:dyDescent="0.2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</row>
    <row r="179" spans="1:16" x14ac:dyDescent="0.2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</row>
    <row r="180" spans="1:16" x14ac:dyDescent="0.2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</row>
    <row r="181" spans="1:16" x14ac:dyDescent="0.2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</row>
    <row r="182" spans="1:16" x14ac:dyDescent="0.2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</row>
    <row r="183" spans="1:16" x14ac:dyDescent="0.2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</row>
    <row r="184" spans="1:16" x14ac:dyDescent="0.2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</row>
    <row r="185" spans="1:16" x14ac:dyDescent="0.2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</row>
    <row r="186" spans="1:16" x14ac:dyDescent="0.2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</row>
    <row r="187" spans="1:16" x14ac:dyDescent="0.2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</row>
    <row r="188" spans="1:16" x14ac:dyDescent="0.2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</row>
    <row r="189" spans="1:16" x14ac:dyDescent="0.2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</row>
    <row r="190" spans="1:16" x14ac:dyDescent="0.2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</row>
    <row r="191" spans="1:16" x14ac:dyDescent="0.2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</row>
    <row r="192" spans="1:16" x14ac:dyDescent="0.2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</row>
    <row r="193" spans="1:16" x14ac:dyDescent="0.2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</row>
    <row r="194" spans="1:16" x14ac:dyDescent="0.2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</row>
    <row r="195" spans="1:16" x14ac:dyDescent="0.2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</row>
    <row r="196" spans="1:16" x14ac:dyDescent="0.2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</row>
    <row r="197" spans="1:16" x14ac:dyDescent="0.2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</row>
    <row r="198" spans="1:16" x14ac:dyDescent="0.2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</row>
    <row r="199" spans="1:16" x14ac:dyDescent="0.2">
      <c r="A199" s="41"/>
      <c r="B199" s="42" t="s">
        <v>0</v>
      </c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</row>
    <row r="200" spans="1:16" ht="33" customHeight="1" x14ac:dyDescent="0.2">
      <c r="A200" s="5"/>
      <c r="B200" s="5" t="s">
        <v>94</v>
      </c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</row>
    <row r="201" spans="1:16" ht="15" customHeight="1" x14ac:dyDescent="0.2">
      <c r="A201" s="7"/>
      <c r="B201" s="8" t="s">
        <v>93</v>
      </c>
      <c r="C201" s="66" t="s">
        <v>83</v>
      </c>
      <c r="D201" s="66" t="s">
        <v>92</v>
      </c>
      <c r="E201" s="66" t="s">
        <v>71</v>
      </c>
      <c r="F201" s="66">
        <v>2015</v>
      </c>
      <c r="G201" s="66">
        <v>2016</v>
      </c>
      <c r="H201" s="66">
        <v>2017</v>
      </c>
      <c r="I201" s="66">
        <v>2018</v>
      </c>
      <c r="J201" s="66">
        <v>2019</v>
      </c>
      <c r="K201" s="66">
        <v>2020</v>
      </c>
      <c r="L201" s="66" t="s">
        <v>126</v>
      </c>
      <c r="M201" s="66" t="s">
        <v>125</v>
      </c>
      <c r="N201" s="7"/>
      <c r="O201" s="7"/>
      <c r="P201" s="7"/>
    </row>
    <row r="202" spans="1:16" ht="15" customHeight="1" x14ac:dyDescent="0.2">
      <c r="A202" s="7"/>
      <c r="B202" s="12" t="s">
        <v>58</v>
      </c>
      <c r="C202" s="13">
        <v>118.8</v>
      </c>
      <c r="D202" s="13">
        <v>116.643</v>
      </c>
      <c r="E202" s="13">
        <v>114.7</v>
      </c>
      <c r="F202" s="13">
        <v>110.4</v>
      </c>
      <c r="G202" s="13">
        <v>104.7</v>
      </c>
      <c r="H202" s="13">
        <v>101.9</v>
      </c>
      <c r="I202" s="13">
        <v>98.1</v>
      </c>
      <c r="J202" s="13">
        <v>94.1</v>
      </c>
      <c r="K202" s="13">
        <v>89</v>
      </c>
      <c r="L202" s="13">
        <v>85.2</v>
      </c>
      <c r="M202" s="13">
        <v>81.5</v>
      </c>
      <c r="N202" s="7"/>
      <c r="O202" s="7"/>
      <c r="P202" s="7"/>
    </row>
    <row r="203" spans="1:16" ht="15" customHeight="1" x14ac:dyDescent="0.2">
      <c r="A203" s="7"/>
      <c r="B203" s="12" t="s">
        <v>57</v>
      </c>
      <c r="C203" s="13">
        <v>54.2</v>
      </c>
      <c r="D203" s="13">
        <v>54.1</v>
      </c>
      <c r="E203" s="13">
        <v>54.5</v>
      </c>
      <c r="F203" s="13">
        <v>55.5</v>
      </c>
      <c r="G203" s="13">
        <v>54.9</v>
      </c>
      <c r="H203" s="13">
        <v>51.8</v>
      </c>
      <c r="I203" s="13">
        <v>49.8</v>
      </c>
      <c r="J203" s="13">
        <v>49.7</v>
      </c>
      <c r="K203" s="13">
        <v>50.8</v>
      </c>
      <c r="L203" s="13">
        <v>50.6</v>
      </c>
      <c r="M203" s="13">
        <v>51.2</v>
      </c>
      <c r="N203" s="7"/>
      <c r="O203" s="7"/>
      <c r="P203" s="7"/>
    </row>
    <row r="204" spans="1:16" ht="15" customHeight="1" x14ac:dyDescent="0.2">
      <c r="A204" s="7"/>
      <c r="B204" s="12" t="s">
        <v>56</v>
      </c>
      <c r="C204" s="13">
        <v>173</v>
      </c>
      <c r="D204" s="13">
        <v>170.74299999999999</v>
      </c>
      <c r="E204" s="13">
        <v>169.2</v>
      </c>
      <c r="F204" s="13">
        <v>165.9</v>
      </c>
      <c r="G204" s="13">
        <v>159.6</v>
      </c>
      <c r="H204" s="13">
        <v>153.69999999999999</v>
      </c>
      <c r="I204" s="13">
        <v>147.89999999999998</v>
      </c>
      <c r="J204" s="13">
        <v>143.80000000000001</v>
      </c>
      <c r="K204" s="13">
        <v>139.80000000000001</v>
      </c>
      <c r="L204" s="13">
        <v>135.80000000000001</v>
      </c>
      <c r="M204" s="13">
        <v>132.69999999999999</v>
      </c>
      <c r="N204" s="7"/>
      <c r="O204" s="7"/>
      <c r="P204" s="7"/>
    </row>
    <row r="205" spans="1:16" x14ac:dyDescent="0.2">
      <c r="A205" s="7"/>
      <c r="B205" s="15" t="s">
        <v>112</v>
      </c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</row>
    <row r="206" spans="1:16" x14ac:dyDescent="0.2">
      <c r="A206" s="7"/>
      <c r="B206" s="15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</row>
    <row r="207" spans="1:16" x14ac:dyDescent="0.2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</row>
    <row r="208" spans="1:16" x14ac:dyDescent="0.2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</row>
    <row r="209" spans="1:16" x14ac:dyDescent="0.2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</row>
    <row r="210" spans="1:16" x14ac:dyDescent="0.2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</row>
    <row r="211" spans="1:16" x14ac:dyDescent="0.2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</row>
    <row r="212" spans="1:16" x14ac:dyDescent="0.2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</row>
    <row r="213" spans="1:16" x14ac:dyDescent="0.2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</row>
    <row r="214" spans="1:16" x14ac:dyDescent="0.2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</row>
    <row r="215" spans="1:16" x14ac:dyDescent="0.2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</row>
    <row r="216" spans="1:16" x14ac:dyDescent="0.2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</row>
    <row r="217" spans="1:16" x14ac:dyDescent="0.2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</row>
    <row r="218" spans="1:16" x14ac:dyDescent="0.2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</row>
    <row r="219" spans="1:16" x14ac:dyDescent="0.2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</row>
    <row r="220" spans="1:16" x14ac:dyDescent="0.2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</row>
    <row r="221" spans="1:16" x14ac:dyDescent="0.2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</row>
    <row r="222" spans="1:16" x14ac:dyDescent="0.2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</row>
    <row r="223" spans="1:16" x14ac:dyDescent="0.2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</row>
    <row r="224" spans="1:16" x14ac:dyDescent="0.2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</row>
    <row r="225" spans="1:16" x14ac:dyDescent="0.2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</row>
    <row r="226" spans="1:16" x14ac:dyDescent="0.2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</row>
    <row r="227" spans="1:16" x14ac:dyDescent="0.2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</row>
    <row r="228" spans="1:16" x14ac:dyDescent="0.2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</row>
    <row r="229" spans="1:16" x14ac:dyDescent="0.2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</row>
    <row r="230" spans="1:16" x14ac:dyDescent="0.2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</row>
    <row r="231" spans="1:16" x14ac:dyDescent="0.2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</row>
    <row r="232" spans="1:16" x14ac:dyDescent="0.2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</row>
    <row r="233" spans="1:16" x14ac:dyDescent="0.2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</row>
    <row r="234" spans="1:16" x14ac:dyDescent="0.2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</row>
    <row r="235" spans="1:16" x14ac:dyDescent="0.2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</row>
    <row r="236" spans="1:16" x14ac:dyDescent="0.2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</row>
    <row r="237" spans="1:16" x14ac:dyDescent="0.2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</row>
    <row r="238" spans="1:16" x14ac:dyDescent="0.2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</row>
    <row r="239" spans="1:16" x14ac:dyDescent="0.2">
      <c r="A239" s="60"/>
      <c r="B239" s="61" t="s">
        <v>0</v>
      </c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</row>
    <row r="240" spans="1:16" ht="33" customHeight="1" x14ac:dyDescent="0.2">
      <c r="A240" s="19"/>
      <c r="B240" s="19" t="s">
        <v>91</v>
      </c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</row>
    <row r="241" spans="1:16" ht="15" customHeight="1" x14ac:dyDescent="0.2">
      <c r="A241" s="24"/>
      <c r="B241" s="62" t="s">
        <v>54</v>
      </c>
      <c r="C241" s="62"/>
      <c r="D241" s="62"/>
      <c r="E241" s="63">
        <v>2012</v>
      </c>
      <c r="F241" s="63">
        <v>2013</v>
      </c>
      <c r="G241" s="63">
        <v>2014</v>
      </c>
      <c r="H241" s="63">
        <v>2015</v>
      </c>
      <c r="I241" s="63">
        <v>2016</v>
      </c>
      <c r="J241" s="63">
        <v>2017</v>
      </c>
      <c r="K241" s="63">
        <v>2018</v>
      </c>
      <c r="L241" s="63">
        <v>2019</v>
      </c>
      <c r="M241" s="63">
        <v>2020</v>
      </c>
      <c r="N241" s="63">
        <v>2021</v>
      </c>
      <c r="O241" s="63">
        <v>2022</v>
      </c>
      <c r="P241" s="24"/>
    </row>
    <row r="242" spans="1:16" ht="15" customHeight="1" x14ac:dyDescent="0.2">
      <c r="A242" s="24"/>
      <c r="B242" s="64" t="s">
        <v>56</v>
      </c>
      <c r="C242" s="64"/>
      <c r="D242" s="64"/>
      <c r="E242" s="65">
        <v>28</v>
      </c>
      <c r="F242" s="65">
        <v>28.7</v>
      </c>
      <c r="G242" s="65">
        <v>29.6</v>
      </c>
      <c r="H242" s="65">
        <v>30.707000000000001</v>
      </c>
      <c r="I242" s="65">
        <v>32</v>
      </c>
      <c r="J242" s="65">
        <v>33.200000000000003</v>
      </c>
      <c r="K242" s="65">
        <v>34.200000000000003</v>
      </c>
      <c r="L242" s="65">
        <v>35.200000000000003</v>
      </c>
      <c r="M242" s="65">
        <v>36.200000000000003</v>
      </c>
      <c r="N242" s="65">
        <v>36.9</v>
      </c>
      <c r="O242" s="65">
        <v>37.5</v>
      </c>
      <c r="P242" s="24"/>
    </row>
    <row r="243" spans="1:16" ht="15" customHeight="1" x14ac:dyDescent="0.2">
      <c r="A243" s="24"/>
      <c r="B243" s="64" t="s">
        <v>90</v>
      </c>
      <c r="C243" s="64"/>
      <c r="D243" s="64"/>
      <c r="E243" s="65">
        <v>23.3</v>
      </c>
      <c r="F243" s="65">
        <v>23.2</v>
      </c>
      <c r="G243" s="65">
        <v>23.3</v>
      </c>
      <c r="H243" s="65">
        <v>23.507999999999999</v>
      </c>
      <c r="I243" s="65">
        <v>24</v>
      </c>
      <c r="J243" s="65">
        <v>24.7</v>
      </c>
      <c r="K243" s="65">
        <v>25</v>
      </c>
      <c r="L243" s="65">
        <v>25.3</v>
      </c>
      <c r="M243" s="65">
        <v>25.4</v>
      </c>
      <c r="N243" s="65">
        <v>25.4</v>
      </c>
      <c r="O243" s="65">
        <v>24.7</v>
      </c>
      <c r="P243" s="24"/>
    </row>
    <row r="244" spans="1:16" ht="15" customHeight="1" x14ac:dyDescent="0.2">
      <c r="A244" s="24"/>
      <c r="B244" s="64" t="s">
        <v>135</v>
      </c>
      <c r="C244" s="64"/>
      <c r="D244" s="64"/>
      <c r="E244" s="65">
        <v>4.7</v>
      </c>
      <c r="F244" s="65">
        <v>5.5</v>
      </c>
      <c r="G244" s="65">
        <v>6.3</v>
      </c>
      <c r="H244" s="65">
        <v>7.1989999999999998</v>
      </c>
      <c r="I244" s="65">
        <v>8</v>
      </c>
      <c r="J244" s="65">
        <v>8.5</v>
      </c>
      <c r="K244" s="65">
        <v>9.1999999999999993</v>
      </c>
      <c r="L244" s="65">
        <v>9.9</v>
      </c>
      <c r="M244" s="65">
        <v>10.8</v>
      </c>
      <c r="N244" s="65">
        <v>11.5</v>
      </c>
      <c r="O244" s="65">
        <v>12.8</v>
      </c>
      <c r="P244" s="24"/>
    </row>
    <row r="245" spans="1:16" x14ac:dyDescent="0.2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</row>
    <row r="246" spans="1:16" x14ac:dyDescent="0.2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</row>
    <row r="247" spans="1:16" x14ac:dyDescent="0.2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</row>
    <row r="248" spans="1:16" x14ac:dyDescent="0.2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</row>
    <row r="249" spans="1:16" x14ac:dyDescent="0.2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</row>
    <row r="250" spans="1:16" x14ac:dyDescent="0.2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</row>
    <row r="251" spans="1:16" x14ac:dyDescent="0.2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</row>
    <row r="252" spans="1:16" x14ac:dyDescent="0.2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</row>
    <row r="253" spans="1:16" x14ac:dyDescent="0.2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</row>
    <row r="254" spans="1:16" x14ac:dyDescent="0.2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</row>
    <row r="255" spans="1:16" x14ac:dyDescent="0.2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</row>
    <row r="256" spans="1:16" x14ac:dyDescent="0.2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</row>
    <row r="257" spans="1:16" x14ac:dyDescent="0.2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</row>
    <row r="258" spans="1:16" x14ac:dyDescent="0.2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</row>
    <row r="259" spans="1:16" x14ac:dyDescent="0.2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</row>
    <row r="260" spans="1:16" x14ac:dyDescent="0.2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</row>
    <row r="261" spans="1:16" x14ac:dyDescent="0.2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</row>
    <row r="262" spans="1:16" x14ac:dyDescent="0.2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</row>
    <row r="263" spans="1:16" x14ac:dyDescent="0.2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</row>
    <row r="264" spans="1:16" x14ac:dyDescent="0.2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</row>
    <row r="265" spans="1:16" x14ac:dyDescent="0.2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</row>
    <row r="266" spans="1:16" x14ac:dyDescent="0.2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</row>
    <row r="267" spans="1:16" x14ac:dyDescent="0.2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</row>
    <row r="268" spans="1:16" x14ac:dyDescent="0.2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</row>
    <row r="269" spans="1:16" x14ac:dyDescent="0.2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</row>
    <row r="270" spans="1:16" x14ac:dyDescent="0.2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</row>
    <row r="271" spans="1:16" x14ac:dyDescent="0.2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</row>
    <row r="272" spans="1:16" x14ac:dyDescent="0.2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</row>
    <row r="273" spans="1:16" x14ac:dyDescent="0.2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</row>
    <row r="274" spans="1:16" x14ac:dyDescent="0.2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</row>
    <row r="275" spans="1:16" x14ac:dyDescent="0.2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</row>
    <row r="276" spans="1:16" x14ac:dyDescent="0.2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</row>
    <row r="277" spans="1:16" x14ac:dyDescent="0.2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</row>
    <row r="278" spans="1:16" x14ac:dyDescent="0.2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</row>
    <row r="279" spans="1:16" x14ac:dyDescent="0.2">
      <c r="A279" s="41"/>
      <c r="B279" s="42" t="s">
        <v>0</v>
      </c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</row>
    <row r="280" spans="1:16" ht="33" customHeight="1" x14ac:dyDescent="0.2">
      <c r="A280" s="5"/>
      <c r="B280" s="5" t="s">
        <v>89</v>
      </c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</row>
    <row r="281" spans="1:16" ht="15" customHeight="1" x14ac:dyDescent="0.2">
      <c r="A281" s="7"/>
      <c r="B281" s="8" t="s">
        <v>60</v>
      </c>
      <c r="C281" s="8"/>
      <c r="D281" s="9">
        <v>2012</v>
      </c>
      <c r="E281" s="9">
        <v>2013</v>
      </c>
      <c r="F281" s="9">
        <v>2014</v>
      </c>
      <c r="G281" s="9">
        <v>2015</v>
      </c>
      <c r="H281" s="9">
        <v>2016</v>
      </c>
      <c r="I281" s="9">
        <v>2017</v>
      </c>
      <c r="J281" s="9">
        <v>2018</v>
      </c>
      <c r="K281" s="9">
        <v>2019</v>
      </c>
      <c r="L281" s="9">
        <v>2020</v>
      </c>
      <c r="M281" s="9">
        <v>2021</v>
      </c>
      <c r="N281" s="9">
        <v>2022</v>
      </c>
      <c r="O281" s="7"/>
      <c r="P281" s="7"/>
    </row>
    <row r="282" spans="1:16" ht="15" customHeight="1" x14ac:dyDescent="0.2">
      <c r="A282" s="7"/>
      <c r="B282" s="12" t="s">
        <v>82</v>
      </c>
      <c r="C282" s="12"/>
      <c r="D282" s="13">
        <v>44.6</v>
      </c>
      <c r="E282" s="13">
        <v>43.2</v>
      </c>
      <c r="F282" s="13">
        <v>41.8</v>
      </c>
      <c r="G282" s="13">
        <v>41.2</v>
      </c>
      <c r="H282" s="13">
        <v>40.6</v>
      </c>
      <c r="I282" s="13">
        <v>39.700000000000003</v>
      </c>
      <c r="J282" s="13">
        <v>39.5</v>
      </c>
      <c r="K282" s="13">
        <v>39</v>
      </c>
      <c r="L282" s="13">
        <v>38.799999999999997</v>
      </c>
      <c r="M282" s="13">
        <v>39.1</v>
      </c>
      <c r="N282" s="13">
        <v>39.1</v>
      </c>
      <c r="O282" s="7"/>
      <c r="P282" s="7"/>
    </row>
    <row r="283" spans="1:16" ht="15" customHeight="1" x14ac:dyDescent="0.2">
      <c r="A283" s="7"/>
      <c r="B283" s="12" t="s">
        <v>57</v>
      </c>
      <c r="C283" s="12"/>
      <c r="D283" s="13">
        <v>55.4</v>
      </c>
      <c r="E283" s="13">
        <v>56.8</v>
      </c>
      <c r="F283" s="13">
        <v>58.2</v>
      </c>
      <c r="G283" s="13">
        <v>58.8</v>
      </c>
      <c r="H283" s="13">
        <v>59.4</v>
      </c>
      <c r="I283" s="13">
        <v>60.3</v>
      </c>
      <c r="J283" s="13">
        <v>60.5</v>
      </c>
      <c r="K283" s="13">
        <v>61</v>
      </c>
      <c r="L283" s="13">
        <v>61.2</v>
      </c>
      <c r="M283" s="13">
        <v>60.9</v>
      </c>
      <c r="N283" s="13">
        <v>60.9</v>
      </c>
      <c r="O283" s="7"/>
      <c r="P283" s="7"/>
    </row>
    <row r="284" spans="1:16" x14ac:dyDescent="0.2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</row>
    <row r="285" spans="1:16" x14ac:dyDescent="0.2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</row>
    <row r="286" spans="1:16" x14ac:dyDescent="0.2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</row>
    <row r="287" spans="1:16" x14ac:dyDescent="0.2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</row>
    <row r="288" spans="1:16" x14ac:dyDescent="0.2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</row>
    <row r="289" spans="1:16" x14ac:dyDescent="0.2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</row>
    <row r="290" spans="1:16" x14ac:dyDescent="0.2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</row>
    <row r="291" spans="1:16" x14ac:dyDescent="0.2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</row>
    <row r="292" spans="1:16" x14ac:dyDescent="0.2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</row>
    <row r="293" spans="1:16" x14ac:dyDescent="0.2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</row>
    <row r="294" spans="1:16" x14ac:dyDescent="0.2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</row>
    <row r="295" spans="1:16" x14ac:dyDescent="0.2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</row>
    <row r="296" spans="1:16" x14ac:dyDescent="0.2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</row>
    <row r="297" spans="1:16" x14ac:dyDescent="0.2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</row>
    <row r="298" spans="1:16" x14ac:dyDescent="0.2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</row>
    <row r="299" spans="1:16" x14ac:dyDescent="0.2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</row>
    <row r="300" spans="1:16" x14ac:dyDescent="0.2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</row>
    <row r="301" spans="1:16" x14ac:dyDescent="0.2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</row>
    <row r="302" spans="1:16" x14ac:dyDescent="0.2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</row>
    <row r="303" spans="1:16" x14ac:dyDescent="0.2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</row>
    <row r="304" spans="1:16" x14ac:dyDescent="0.2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</row>
    <row r="305" spans="1:16" x14ac:dyDescent="0.2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</row>
    <row r="306" spans="1:16" x14ac:dyDescent="0.2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</row>
    <row r="307" spans="1:16" x14ac:dyDescent="0.2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</row>
    <row r="308" spans="1:16" x14ac:dyDescent="0.2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</row>
    <row r="309" spans="1:16" x14ac:dyDescent="0.2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</row>
    <row r="310" spans="1:16" x14ac:dyDescent="0.2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</row>
    <row r="311" spans="1:16" x14ac:dyDescent="0.2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</row>
    <row r="312" spans="1:16" x14ac:dyDescent="0.2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</row>
    <row r="313" spans="1:16" x14ac:dyDescent="0.2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</row>
    <row r="314" spans="1:16" x14ac:dyDescent="0.2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</row>
    <row r="315" spans="1:16" x14ac:dyDescent="0.2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</row>
    <row r="316" spans="1:16" x14ac:dyDescent="0.2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</row>
    <row r="317" spans="1:16" x14ac:dyDescent="0.2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</row>
    <row r="318" spans="1:16" x14ac:dyDescent="0.2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</row>
    <row r="319" spans="1:16" x14ac:dyDescent="0.2">
      <c r="A319" s="60"/>
      <c r="B319" s="61" t="s">
        <v>0</v>
      </c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</row>
    <row r="320" spans="1:16" ht="33" customHeight="1" x14ac:dyDescent="0.2">
      <c r="A320" s="19"/>
      <c r="B320" s="19" t="s">
        <v>134</v>
      </c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</row>
    <row r="321" spans="1:16" ht="15" customHeight="1" x14ac:dyDescent="0.2">
      <c r="A321" s="24"/>
      <c r="B321" s="62" t="s">
        <v>54</v>
      </c>
      <c r="C321" s="63"/>
      <c r="D321" s="63">
        <v>2021</v>
      </c>
      <c r="E321" s="63">
        <v>2022</v>
      </c>
      <c r="F321" s="24"/>
      <c r="G321" s="179"/>
      <c r="H321" s="24"/>
      <c r="I321" s="24"/>
      <c r="J321" s="24"/>
      <c r="K321" s="24"/>
      <c r="L321" s="24"/>
      <c r="M321" s="24"/>
      <c r="N321" s="24"/>
      <c r="O321" s="24"/>
      <c r="P321" s="24"/>
    </row>
    <row r="322" spans="1:16" ht="15" customHeight="1" x14ac:dyDescent="0.2">
      <c r="A322" s="24"/>
      <c r="B322" s="64" t="s">
        <v>88</v>
      </c>
      <c r="C322" s="67"/>
      <c r="D322" s="67">
        <v>2.0826030000000002</v>
      </c>
      <c r="E322" s="67">
        <v>1.7</v>
      </c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</row>
    <row r="323" spans="1:16" ht="15" customHeight="1" x14ac:dyDescent="0.2">
      <c r="A323" s="24"/>
      <c r="B323" s="64" t="s">
        <v>87</v>
      </c>
      <c r="C323" s="67"/>
      <c r="D323" s="67">
        <v>6.9541078179999998</v>
      </c>
      <c r="E323" s="67">
        <v>6.5</v>
      </c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</row>
    <row r="324" spans="1:16" ht="15" customHeight="1" x14ac:dyDescent="0.2">
      <c r="A324" s="24"/>
      <c r="B324" s="64" t="s">
        <v>86</v>
      </c>
      <c r="C324" s="67"/>
      <c r="D324" s="67">
        <v>13.530727000000001</v>
      </c>
      <c r="E324" s="67">
        <v>12.5</v>
      </c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</row>
    <row r="325" spans="1:16" ht="28.5" x14ac:dyDescent="0.2">
      <c r="A325" s="24"/>
      <c r="B325" s="68" t="s">
        <v>108</v>
      </c>
      <c r="C325" s="69"/>
      <c r="D325" s="69">
        <v>12.884943</v>
      </c>
      <c r="E325" s="69">
        <v>14.8</v>
      </c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</row>
    <row r="326" spans="1:16" x14ac:dyDescent="0.2">
      <c r="A326" s="24"/>
      <c r="B326" s="64" t="s">
        <v>85</v>
      </c>
      <c r="C326" s="67"/>
      <c r="D326" s="67">
        <v>1.428183</v>
      </c>
      <c r="E326" s="67">
        <v>2</v>
      </c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</row>
    <row r="327" spans="1:16" x14ac:dyDescent="0.2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</row>
    <row r="328" spans="1:16" x14ac:dyDescent="0.2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</row>
    <row r="329" spans="1:16" x14ac:dyDescent="0.2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</row>
    <row r="330" spans="1:16" x14ac:dyDescent="0.2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</row>
    <row r="331" spans="1:16" x14ac:dyDescent="0.2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</row>
    <row r="332" spans="1:16" x14ac:dyDescent="0.2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</row>
    <row r="333" spans="1:16" x14ac:dyDescent="0.2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</row>
    <row r="334" spans="1:16" x14ac:dyDescent="0.2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</row>
    <row r="335" spans="1:16" x14ac:dyDescent="0.2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</row>
    <row r="336" spans="1:16" x14ac:dyDescent="0.2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</row>
    <row r="337" spans="1:16" x14ac:dyDescent="0.2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</row>
    <row r="338" spans="1:16" x14ac:dyDescent="0.2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</row>
    <row r="339" spans="1:16" x14ac:dyDescent="0.2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</row>
    <row r="340" spans="1:16" x14ac:dyDescent="0.2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</row>
    <row r="341" spans="1:16" x14ac:dyDescent="0.2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</row>
    <row r="342" spans="1:16" x14ac:dyDescent="0.2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</row>
    <row r="343" spans="1:16" x14ac:dyDescent="0.2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</row>
    <row r="344" spans="1:16" x14ac:dyDescent="0.2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</row>
    <row r="345" spans="1:16" x14ac:dyDescent="0.2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</row>
    <row r="346" spans="1:16" x14ac:dyDescent="0.2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</row>
    <row r="347" spans="1:16" x14ac:dyDescent="0.2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</row>
    <row r="348" spans="1:16" x14ac:dyDescent="0.2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</row>
    <row r="349" spans="1:16" x14ac:dyDescent="0.2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</row>
    <row r="350" spans="1:16" x14ac:dyDescent="0.2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</row>
    <row r="351" spans="1:16" x14ac:dyDescent="0.2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</row>
    <row r="352" spans="1:16" x14ac:dyDescent="0.2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</row>
    <row r="353" spans="1:153" x14ac:dyDescent="0.2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</row>
    <row r="354" spans="1:153" x14ac:dyDescent="0.2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</row>
    <row r="355" spans="1:153" x14ac:dyDescent="0.2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</row>
    <row r="356" spans="1:153" x14ac:dyDescent="0.2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</row>
    <row r="357" spans="1:153" x14ac:dyDescent="0.2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</row>
    <row r="358" spans="1:153" x14ac:dyDescent="0.2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</row>
    <row r="359" spans="1:153" x14ac:dyDescent="0.2">
      <c r="A359" s="41"/>
      <c r="B359" s="42" t="s">
        <v>0</v>
      </c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</row>
    <row r="360" spans="1:153" ht="33" customHeight="1" x14ac:dyDescent="0.2">
      <c r="A360" s="5"/>
      <c r="B360" s="5" t="s">
        <v>84</v>
      </c>
      <c r="C360" s="150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</row>
    <row r="361" spans="1:153" s="138" customFormat="1" ht="15" customHeight="1" x14ac:dyDescent="0.2">
      <c r="A361" s="8"/>
      <c r="B361" s="8" t="s">
        <v>54</v>
      </c>
      <c r="C361" s="8"/>
      <c r="D361" s="8"/>
      <c r="E361" s="8"/>
      <c r="F361" s="9">
        <v>2012</v>
      </c>
      <c r="G361" s="9">
        <v>2013</v>
      </c>
      <c r="H361" s="9">
        <v>2014</v>
      </c>
      <c r="I361" s="9">
        <v>2015</v>
      </c>
      <c r="J361" s="9">
        <v>2016</v>
      </c>
      <c r="K361" s="9">
        <v>2017</v>
      </c>
      <c r="L361" s="9">
        <v>2018</v>
      </c>
      <c r="M361" s="9">
        <v>2019</v>
      </c>
      <c r="N361" s="9">
        <v>2020</v>
      </c>
      <c r="O361" s="9">
        <v>2021</v>
      </c>
      <c r="P361" s="9">
        <v>2022</v>
      </c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</row>
    <row r="362" spans="1:153" s="138" customFormat="1" ht="15" customHeight="1" x14ac:dyDescent="0.2">
      <c r="A362" s="8"/>
      <c r="B362" s="12" t="s">
        <v>82</v>
      </c>
      <c r="C362" s="12"/>
      <c r="D362" s="12"/>
      <c r="E362" s="12"/>
      <c r="F362" s="70">
        <v>12.4</v>
      </c>
      <c r="G362" s="70">
        <v>12.343</v>
      </c>
      <c r="H362" s="70">
        <v>12.3</v>
      </c>
      <c r="I362" s="70">
        <v>12.608000000000001</v>
      </c>
      <c r="J362" s="70">
        <v>12.862</v>
      </c>
      <c r="K362" s="70">
        <v>13.1</v>
      </c>
      <c r="L362" s="70">
        <v>13.3</v>
      </c>
      <c r="M362" s="70">
        <v>13.5</v>
      </c>
      <c r="N362" s="70">
        <v>13.7</v>
      </c>
      <c r="O362" s="70">
        <v>13.9</v>
      </c>
      <c r="P362" s="70">
        <v>13.930999999999999</v>
      </c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</row>
    <row r="363" spans="1:153" s="138" customFormat="1" ht="30" customHeight="1" x14ac:dyDescent="0.2">
      <c r="A363" s="8"/>
      <c r="B363" s="279" t="s">
        <v>133</v>
      </c>
      <c r="C363" s="279"/>
      <c r="D363" s="279"/>
      <c r="E363" s="279"/>
      <c r="F363" s="70">
        <v>1.8</v>
      </c>
      <c r="G363" s="70">
        <v>1.954</v>
      </c>
      <c r="H363" s="70">
        <v>2.5</v>
      </c>
      <c r="I363" s="70">
        <v>3.2</v>
      </c>
      <c r="J363" s="70">
        <v>4.3</v>
      </c>
      <c r="K363" s="70">
        <v>5.8</v>
      </c>
      <c r="L363" s="70">
        <v>6.7210000000000001</v>
      </c>
      <c r="M363" s="70">
        <v>7.3</v>
      </c>
      <c r="N363" s="70">
        <v>7.7</v>
      </c>
      <c r="O363" s="70">
        <v>8</v>
      </c>
      <c r="P363" s="70">
        <v>8.3000000000000007</v>
      </c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</row>
    <row r="364" spans="1:153" s="138" customFormat="1" ht="30" customHeight="1" x14ac:dyDescent="0.2">
      <c r="A364" s="8"/>
      <c r="B364" s="267" t="s">
        <v>81</v>
      </c>
      <c r="C364" s="267"/>
      <c r="D364" s="267"/>
      <c r="E364" s="267"/>
      <c r="F364" s="70">
        <v>9.1</v>
      </c>
      <c r="G364" s="70">
        <v>8.8960000000000008</v>
      </c>
      <c r="H364" s="70">
        <v>8.5</v>
      </c>
      <c r="I364" s="70">
        <v>7.7</v>
      </c>
      <c r="J364" s="70">
        <v>6.8</v>
      </c>
      <c r="K364" s="70">
        <v>5.8</v>
      </c>
      <c r="L364" s="70">
        <v>5</v>
      </c>
      <c r="M364" s="70">
        <v>4.5</v>
      </c>
      <c r="N364" s="70">
        <v>4</v>
      </c>
      <c r="O364" s="70">
        <v>3.5</v>
      </c>
      <c r="P364" s="70">
        <v>2.5</v>
      </c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</row>
    <row r="365" spans="1:153" s="144" customFormat="1" x14ac:dyDescent="0.2">
      <c r="A365" s="71"/>
      <c r="B365" s="7" t="s">
        <v>56</v>
      </c>
      <c r="C365" s="7"/>
      <c r="D365" s="7"/>
      <c r="E365" s="7"/>
      <c r="F365" s="178">
        <v>23.3</v>
      </c>
      <c r="G365" s="178">
        <v>23.193000000000001</v>
      </c>
      <c r="H365" s="178">
        <v>23.3</v>
      </c>
      <c r="I365" s="178">
        <v>23.507999999999999</v>
      </c>
      <c r="J365" s="178">
        <v>23.962</v>
      </c>
      <c r="K365" s="178">
        <v>24.7</v>
      </c>
      <c r="L365" s="178">
        <v>25.021000000000001</v>
      </c>
      <c r="M365" s="178">
        <v>25.3</v>
      </c>
      <c r="N365" s="178">
        <v>25.4</v>
      </c>
      <c r="O365" s="178">
        <v>25.4</v>
      </c>
      <c r="P365" s="178">
        <v>24.731000000000002</v>
      </c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</row>
    <row r="366" spans="1:153" s="138" customFormat="1" ht="15" customHeight="1" x14ac:dyDescent="0.2">
      <c r="A366" s="8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</row>
    <row r="367" spans="1:153" x14ac:dyDescent="0.2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</row>
    <row r="368" spans="1:153" x14ac:dyDescent="0.2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</row>
    <row r="369" spans="1:16" x14ac:dyDescent="0.2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</row>
    <row r="370" spans="1:16" x14ac:dyDescent="0.2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</row>
    <row r="371" spans="1:16" x14ac:dyDescent="0.2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</row>
    <row r="372" spans="1:16" x14ac:dyDescent="0.2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</row>
    <row r="373" spans="1:16" x14ac:dyDescent="0.2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</row>
    <row r="374" spans="1:16" x14ac:dyDescent="0.2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</row>
    <row r="375" spans="1:16" ht="15" x14ac:dyDescent="0.2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11"/>
      <c r="O375" s="7"/>
      <c r="P375" s="7"/>
    </row>
    <row r="376" spans="1:16" x14ac:dyDescent="0.2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</row>
    <row r="377" spans="1:16" x14ac:dyDescent="0.2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</row>
    <row r="378" spans="1:16" x14ac:dyDescent="0.2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</row>
    <row r="379" spans="1:16" x14ac:dyDescent="0.2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</row>
    <row r="380" spans="1:16" x14ac:dyDescent="0.2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</row>
    <row r="381" spans="1:16" x14ac:dyDescent="0.2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</row>
    <row r="382" spans="1:16" x14ac:dyDescent="0.2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</row>
    <row r="383" spans="1:16" x14ac:dyDescent="0.2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</row>
    <row r="384" spans="1:16" x14ac:dyDescent="0.2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</row>
    <row r="385" spans="1:16" x14ac:dyDescent="0.2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</row>
    <row r="386" spans="1:16" x14ac:dyDescent="0.2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</row>
    <row r="387" spans="1:16" x14ac:dyDescent="0.2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</row>
    <row r="388" spans="1:16" x14ac:dyDescent="0.2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</row>
    <row r="389" spans="1:16" x14ac:dyDescent="0.2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</row>
    <row r="390" spans="1:16" x14ac:dyDescent="0.2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</row>
    <row r="391" spans="1:16" x14ac:dyDescent="0.2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</row>
    <row r="392" spans="1:16" x14ac:dyDescent="0.2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</row>
    <row r="393" spans="1:16" x14ac:dyDescent="0.2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</row>
    <row r="394" spans="1:16" x14ac:dyDescent="0.2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</row>
    <row r="395" spans="1:16" x14ac:dyDescent="0.2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</row>
    <row r="396" spans="1:16" x14ac:dyDescent="0.2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</row>
    <row r="397" spans="1:16" x14ac:dyDescent="0.2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</row>
    <row r="398" spans="1:16" x14ac:dyDescent="0.2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</row>
    <row r="399" spans="1:16" x14ac:dyDescent="0.2">
      <c r="A399" s="60"/>
      <c r="B399" s="61" t="s">
        <v>0</v>
      </c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</row>
    <row r="400" spans="1:16" ht="33" customHeight="1" x14ac:dyDescent="0.2">
      <c r="A400" s="19"/>
      <c r="B400" s="19" t="s">
        <v>80</v>
      </c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</row>
    <row r="401" spans="1:16" ht="15" customHeight="1" x14ac:dyDescent="0.2">
      <c r="A401" s="24"/>
      <c r="B401" s="62" t="s">
        <v>54</v>
      </c>
      <c r="C401" s="63">
        <v>2012</v>
      </c>
      <c r="D401" s="63">
        <v>2013</v>
      </c>
      <c r="E401" s="63">
        <v>2014</v>
      </c>
      <c r="F401" s="63">
        <v>2015</v>
      </c>
      <c r="G401" s="63">
        <v>2016</v>
      </c>
      <c r="H401" s="63">
        <v>2017</v>
      </c>
      <c r="I401" s="63">
        <v>2018</v>
      </c>
      <c r="J401" s="63">
        <v>2019</v>
      </c>
      <c r="K401" s="63">
        <v>2020</v>
      </c>
      <c r="L401" s="63">
        <v>2021</v>
      </c>
      <c r="M401" s="63">
        <v>2022</v>
      </c>
      <c r="N401" s="24"/>
      <c r="O401" s="24"/>
      <c r="P401" s="24"/>
    </row>
    <row r="402" spans="1:16" ht="15" customHeight="1" x14ac:dyDescent="0.2">
      <c r="A402" s="24"/>
      <c r="B402" s="64" t="s">
        <v>79</v>
      </c>
      <c r="C402" s="65">
        <v>4.3</v>
      </c>
      <c r="D402" s="65">
        <v>5.0999999999999996</v>
      </c>
      <c r="E402" s="65">
        <v>5.9</v>
      </c>
      <c r="F402" s="65">
        <v>6.6</v>
      </c>
      <c r="G402" s="65">
        <v>7.2</v>
      </c>
      <c r="H402" s="65">
        <v>7.7</v>
      </c>
      <c r="I402" s="65">
        <v>8</v>
      </c>
      <c r="J402" s="65">
        <v>8.3000000000000007</v>
      </c>
      <c r="K402" s="65">
        <v>8.6999999999999993</v>
      </c>
      <c r="L402" s="65">
        <v>8.8000000000000007</v>
      </c>
      <c r="M402" s="65">
        <v>8.6999999999999993</v>
      </c>
      <c r="N402" s="24"/>
      <c r="O402" s="24"/>
      <c r="P402" s="24"/>
    </row>
    <row r="403" spans="1:16" x14ac:dyDescent="0.2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</row>
    <row r="404" spans="1:16" x14ac:dyDescent="0.2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</row>
    <row r="405" spans="1:16" x14ac:dyDescent="0.2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</row>
    <row r="406" spans="1:16" x14ac:dyDescent="0.2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</row>
    <row r="407" spans="1:16" x14ac:dyDescent="0.2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</row>
    <row r="408" spans="1:16" x14ac:dyDescent="0.2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</row>
    <row r="409" spans="1:16" x14ac:dyDescent="0.2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</row>
    <row r="410" spans="1:16" x14ac:dyDescent="0.2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</row>
    <row r="411" spans="1:16" x14ac:dyDescent="0.2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</row>
    <row r="412" spans="1:16" x14ac:dyDescent="0.2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</row>
    <row r="413" spans="1:16" x14ac:dyDescent="0.2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</row>
    <row r="414" spans="1:16" x14ac:dyDescent="0.2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</row>
    <row r="415" spans="1:16" x14ac:dyDescent="0.2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</row>
    <row r="416" spans="1:16" x14ac:dyDescent="0.2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</row>
    <row r="417" spans="1:16" x14ac:dyDescent="0.2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</row>
    <row r="418" spans="1:16" x14ac:dyDescent="0.2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</row>
    <row r="419" spans="1:16" x14ac:dyDescent="0.2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</row>
    <row r="420" spans="1:16" x14ac:dyDescent="0.2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</row>
    <row r="421" spans="1:16" x14ac:dyDescent="0.2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</row>
    <row r="422" spans="1:16" x14ac:dyDescent="0.2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</row>
    <row r="423" spans="1:16" x14ac:dyDescent="0.2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</row>
    <row r="424" spans="1:16" x14ac:dyDescent="0.2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</row>
    <row r="425" spans="1:16" x14ac:dyDescent="0.2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</row>
    <row r="426" spans="1:16" x14ac:dyDescent="0.2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</row>
    <row r="427" spans="1:16" x14ac:dyDescent="0.2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</row>
    <row r="428" spans="1:16" x14ac:dyDescent="0.2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</row>
    <row r="429" spans="1:16" x14ac:dyDescent="0.2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</row>
    <row r="430" spans="1:16" x14ac:dyDescent="0.2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</row>
    <row r="431" spans="1:16" x14ac:dyDescent="0.2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</row>
    <row r="432" spans="1:16" x14ac:dyDescent="0.2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</row>
    <row r="433" spans="1:154" x14ac:dyDescent="0.2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</row>
    <row r="434" spans="1:154" x14ac:dyDescent="0.2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</row>
    <row r="435" spans="1:154" x14ac:dyDescent="0.2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</row>
    <row r="436" spans="1:154" x14ac:dyDescent="0.2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</row>
    <row r="437" spans="1:154" x14ac:dyDescent="0.2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</row>
    <row r="438" spans="1:154" x14ac:dyDescent="0.2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</row>
    <row r="439" spans="1:154" x14ac:dyDescent="0.2">
      <c r="A439" s="41"/>
      <c r="B439" s="42" t="s">
        <v>0</v>
      </c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</row>
    <row r="440" spans="1:154" ht="33" customHeight="1" x14ac:dyDescent="0.2">
      <c r="A440" s="5"/>
      <c r="B440" s="5" t="s">
        <v>78</v>
      </c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</row>
    <row r="441" spans="1:154" ht="15" customHeight="1" x14ac:dyDescent="0.2">
      <c r="A441" s="7"/>
      <c r="B441" s="8" t="s">
        <v>54</v>
      </c>
      <c r="C441" s="9">
        <v>2014</v>
      </c>
      <c r="D441" s="9">
        <v>2015</v>
      </c>
      <c r="E441" s="9">
        <v>2016</v>
      </c>
      <c r="F441" s="9">
        <v>2017</v>
      </c>
      <c r="G441" s="9">
        <v>2018</v>
      </c>
      <c r="H441" s="9">
        <v>2019</v>
      </c>
      <c r="I441" s="9">
        <v>2020</v>
      </c>
      <c r="J441" s="9">
        <v>2021</v>
      </c>
      <c r="K441" s="9">
        <v>2022</v>
      </c>
      <c r="L441" s="7"/>
      <c r="M441" s="7"/>
      <c r="N441" s="7"/>
      <c r="O441" s="7"/>
      <c r="P441" s="7"/>
      <c r="Q441" s="261"/>
      <c r="EX441" s="1"/>
    </row>
    <row r="442" spans="1:154" ht="15" customHeight="1" x14ac:dyDescent="0.2">
      <c r="A442" s="7"/>
      <c r="B442" s="12" t="s">
        <v>76</v>
      </c>
      <c r="C442" s="72">
        <v>0.1</v>
      </c>
      <c r="D442" s="72">
        <v>0.1</v>
      </c>
      <c r="E442" s="72">
        <v>0.3</v>
      </c>
      <c r="F442" s="72">
        <v>0.4</v>
      </c>
      <c r="G442" s="72">
        <v>0.5</v>
      </c>
      <c r="H442" s="72">
        <v>0.8</v>
      </c>
      <c r="I442" s="72">
        <v>1.2</v>
      </c>
      <c r="J442" s="72">
        <v>1.7</v>
      </c>
      <c r="K442" s="72">
        <v>2.4</v>
      </c>
      <c r="L442" s="7"/>
      <c r="M442" s="7"/>
      <c r="N442" s="7"/>
      <c r="O442" s="7"/>
      <c r="P442" s="7"/>
      <c r="Q442" s="261"/>
      <c r="EX442" s="1"/>
    </row>
    <row r="443" spans="1:154" ht="15" customHeight="1" x14ac:dyDescent="0.2">
      <c r="A443" s="7"/>
      <c r="B443" s="12" t="s">
        <v>77</v>
      </c>
      <c r="C443" s="72">
        <v>0.2</v>
      </c>
      <c r="D443" s="72">
        <v>0.3</v>
      </c>
      <c r="E443" s="72">
        <v>0.3</v>
      </c>
      <c r="F443" s="72">
        <v>0.4</v>
      </c>
      <c r="G443" s="72">
        <v>0.6</v>
      </c>
      <c r="H443" s="72">
        <v>0.7</v>
      </c>
      <c r="I443" s="72">
        <v>0.8</v>
      </c>
      <c r="J443" s="72">
        <v>0.9</v>
      </c>
      <c r="K443" s="70">
        <v>1</v>
      </c>
      <c r="L443" s="7"/>
      <c r="M443" s="7"/>
      <c r="N443" s="7"/>
      <c r="O443" s="7"/>
      <c r="P443" s="7"/>
      <c r="Q443" s="261"/>
      <c r="EX443" s="1"/>
    </row>
    <row r="444" spans="1:154" ht="15" customHeight="1" x14ac:dyDescent="0.2">
      <c r="A444" s="7"/>
      <c r="B444" s="12" t="s">
        <v>56</v>
      </c>
      <c r="C444" s="72">
        <v>0.3</v>
      </c>
      <c r="D444" s="72">
        <v>0.4</v>
      </c>
      <c r="E444" s="72">
        <v>0.6</v>
      </c>
      <c r="F444" s="72">
        <v>0.8</v>
      </c>
      <c r="G444" s="72">
        <v>1.1000000000000001</v>
      </c>
      <c r="H444" s="72">
        <v>1.5</v>
      </c>
      <c r="I444" s="70">
        <v>2</v>
      </c>
      <c r="J444" s="70">
        <v>2.6</v>
      </c>
      <c r="K444" s="72">
        <v>3.4</v>
      </c>
      <c r="L444" s="7"/>
      <c r="M444" s="7"/>
      <c r="N444" s="7"/>
      <c r="O444" s="7"/>
      <c r="P444" s="7"/>
      <c r="Q444" s="261"/>
      <c r="EX444" s="1"/>
    </row>
    <row r="445" spans="1:154" x14ac:dyDescent="0.2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</row>
    <row r="446" spans="1:154" x14ac:dyDescent="0.2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</row>
    <row r="447" spans="1:154" x14ac:dyDescent="0.2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</row>
    <row r="448" spans="1:154" x14ac:dyDescent="0.2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</row>
    <row r="449" spans="1:16" x14ac:dyDescent="0.2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</row>
    <row r="450" spans="1:16" x14ac:dyDescent="0.2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</row>
    <row r="451" spans="1:16" x14ac:dyDescent="0.2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</row>
    <row r="452" spans="1:16" x14ac:dyDescent="0.2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</row>
    <row r="453" spans="1:16" x14ac:dyDescent="0.2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</row>
    <row r="454" spans="1:16" x14ac:dyDescent="0.2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</row>
    <row r="455" spans="1:16" x14ac:dyDescent="0.2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</row>
    <row r="456" spans="1:16" x14ac:dyDescent="0.2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</row>
    <row r="457" spans="1:16" x14ac:dyDescent="0.2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</row>
    <row r="458" spans="1:16" x14ac:dyDescent="0.2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</row>
    <row r="459" spans="1:16" x14ac:dyDescent="0.2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</row>
    <row r="460" spans="1:16" x14ac:dyDescent="0.2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</row>
    <row r="461" spans="1:16" x14ac:dyDescent="0.2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</row>
    <row r="462" spans="1:16" x14ac:dyDescent="0.2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</row>
    <row r="463" spans="1:16" x14ac:dyDescent="0.2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</row>
    <row r="464" spans="1:16" x14ac:dyDescent="0.2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</row>
    <row r="465" spans="1:16" x14ac:dyDescent="0.2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</row>
    <row r="466" spans="1:16" x14ac:dyDescent="0.2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</row>
    <row r="467" spans="1:16" x14ac:dyDescent="0.2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</row>
    <row r="468" spans="1:16" x14ac:dyDescent="0.2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</row>
    <row r="469" spans="1:16" x14ac:dyDescent="0.2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</row>
    <row r="470" spans="1:16" x14ac:dyDescent="0.2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</row>
    <row r="471" spans="1:16" x14ac:dyDescent="0.2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</row>
    <row r="472" spans="1:16" x14ac:dyDescent="0.2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</row>
    <row r="473" spans="1:16" x14ac:dyDescent="0.2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</row>
    <row r="474" spans="1:16" x14ac:dyDescent="0.2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</row>
    <row r="475" spans="1:16" x14ac:dyDescent="0.2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</row>
    <row r="476" spans="1:16" x14ac:dyDescent="0.2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</row>
    <row r="477" spans="1:16" x14ac:dyDescent="0.2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</row>
    <row r="478" spans="1:16" x14ac:dyDescent="0.2">
      <c r="A478" s="7"/>
      <c r="B478" s="73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</row>
    <row r="479" spans="1:16" x14ac:dyDescent="0.2">
      <c r="A479" s="60"/>
      <c r="B479" s="74" t="s">
        <v>0</v>
      </c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</row>
    <row r="480" spans="1:16" ht="33" customHeight="1" thickBot="1" x14ac:dyDescent="0.25">
      <c r="A480" s="41"/>
      <c r="B480" s="75" t="s">
        <v>75</v>
      </c>
      <c r="C480" s="76"/>
      <c r="D480" s="76"/>
      <c r="E480" s="76"/>
      <c r="F480" s="76"/>
      <c r="G480" s="77"/>
      <c r="H480" s="77"/>
      <c r="I480" s="24"/>
      <c r="J480" s="24"/>
      <c r="K480" s="24"/>
      <c r="L480" s="24"/>
      <c r="M480" s="24"/>
      <c r="N480" s="24"/>
      <c r="O480" s="24"/>
      <c r="P480" s="24"/>
    </row>
    <row r="481" spans="1:153" s="142" customFormat="1" ht="15" customHeight="1" x14ac:dyDescent="0.25">
      <c r="A481" s="93"/>
      <c r="B481" s="94"/>
      <c r="C481" s="94"/>
      <c r="D481" s="94"/>
      <c r="E481" s="149">
        <v>2020</v>
      </c>
      <c r="F481" s="149">
        <v>2021</v>
      </c>
      <c r="G481" s="149">
        <v>2022</v>
      </c>
      <c r="H481" s="95"/>
      <c r="I481" s="96"/>
      <c r="J481" s="96"/>
      <c r="K481" s="96"/>
      <c r="L481" s="96"/>
      <c r="M481" s="96"/>
      <c r="N481" s="96"/>
      <c r="O481" s="96"/>
      <c r="P481" s="96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</row>
    <row r="482" spans="1:153" ht="27.95" customHeight="1" x14ac:dyDescent="0.2">
      <c r="A482" s="41"/>
      <c r="B482" s="280" t="s">
        <v>136</v>
      </c>
      <c r="C482" s="280"/>
      <c r="D482" s="280"/>
      <c r="E482" s="171">
        <v>6.7</v>
      </c>
      <c r="F482" s="171">
        <v>8.9</v>
      </c>
      <c r="G482" s="171">
        <v>13.1</v>
      </c>
      <c r="H482" s="78"/>
      <c r="I482" s="77"/>
      <c r="J482" s="24"/>
      <c r="K482" s="24"/>
      <c r="L482" s="24"/>
      <c r="M482" s="24"/>
      <c r="N482" s="24"/>
      <c r="O482" s="24"/>
      <c r="P482" s="24"/>
    </row>
    <row r="483" spans="1:153" s="138" customFormat="1" ht="27.95" customHeight="1" x14ac:dyDescent="0.2">
      <c r="A483" s="79"/>
      <c r="B483" s="280" t="s">
        <v>131</v>
      </c>
      <c r="C483" s="280"/>
      <c r="D483" s="280"/>
      <c r="E483" s="171">
        <v>4.5</v>
      </c>
      <c r="F483" s="171">
        <v>5.5</v>
      </c>
      <c r="G483" s="171">
        <v>6.4</v>
      </c>
      <c r="H483" s="78"/>
      <c r="I483" s="172"/>
      <c r="J483" s="62"/>
      <c r="K483" s="62"/>
      <c r="L483" s="62"/>
      <c r="M483" s="62"/>
      <c r="N483" s="62"/>
      <c r="O483" s="62"/>
      <c r="P483" s="62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</row>
    <row r="484" spans="1:153" s="138" customFormat="1" ht="15" customHeight="1" x14ac:dyDescent="0.2">
      <c r="A484" s="79"/>
      <c r="B484" s="281" t="s">
        <v>137</v>
      </c>
      <c r="C484" s="281"/>
      <c r="D484" s="281"/>
      <c r="E484" s="171">
        <v>2</v>
      </c>
      <c r="F484" s="171">
        <v>2.6</v>
      </c>
      <c r="G484" s="171">
        <v>3.4</v>
      </c>
      <c r="H484" s="81"/>
      <c r="I484" s="80"/>
      <c r="J484" s="62"/>
      <c r="K484" s="62"/>
      <c r="L484" s="62"/>
      <c r="M484" s="62"/>
      <c r="N484" s="62"/>
      <c r="O484" s="62"/>
      <c r="P484" s="62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</row>
    <row r="485" spans="1:153" x14ac:dyDescent="0.2">
      <c r="A485" s="41"/>
      <c r="B485" s="281" t="s">
        <v>74</v>
      </c>
      <c r="C485" s="281"/>
      <c r="D485" s="281"/>
      <c r="E485" s="174">
        <f>E484/E482</f>
        <v>0.29850746268656714</v>
      </c>
      <c r="F485" s="174">
        <f>F484/F482</f>
        <v>0.29213483146067415</v>
      </c>
      <c r="G485" s="174">
        <f>G484/G482</f>
        <v>0.25954198473282442</v>
      </c>
      <c r="H485" s="84"/>
      <c r="I485" s="24"/>
      <c r="J485" s="24"/>
      <c r="K485" s="24"/>
      <c r="L485" s="24"/>
      <c r="M485" s="24"/>
      <c r="N485" s="24"/>
      <c r="O485" s="24"/>
      <c r="P485" s="24"/>
    </row>
    <row r="486" spans="1:153" ht="15" thickBot="1" x14ac:dyDescent="0.25">
      <c r="A486" s="41"/>
      <c r="B486" s="82"/>
      <c r="C486" s="82"/>
      <c r="D486" s="82"/>
      <c r="E486" s="83"/>
      <c r="F486" s="83"/>
      <c r="G486" s="83"/>
      <c r="H486" s="85"/>
      <c r="I486" s="24"/>
      <c r="J486" s="24"/>
      <c r="K486" s="24"/>
      <c r="L486" s="24"/>
      <c r="M486" s="24"/>
      <c r="N486" s="24"/>
      <c r="O486" s="24"/>
      <c r="P486" s="24"/>
    </row>
    <row r="487" spans="1:153" x14ac:dyDescent="0.2">
      <c r="A487" s="41"/>
      <c r="B487" s="86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</row>
    <row r="488" spans="1:153" x14ac:dyDescent="0.2">
      <c r="A488" s="41"/>
      <c r="B488" s="86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</row>
    <row r="489" spans="1:153" x14ac:dyDescent="0.2">
      <c r="A489" s="41"/>
      <c r="B489" s="86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</row>
    <row r="490" spans="1:153" x14ac:dyDescent="0.2">
      <c r="A490" s="41"/>
      <c r="B490" s="86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</row>
    <row r="491" spans="1:153" x14ac:dyDescent="0.2">
      <c r="A491" s="41"/>
      <c r="B491" s="86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</row>
    <row r="492" spans="1:153" x14ac:dyDescent="0.2">
      <c r="A492" s="41"/>
      <c r="B492" s="86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</row>
    <row r="493" spans="1:153" x14ac:dyDescent="0.2">
      <c r="A493" s="41"/>
      <c r="B493" s="86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</row>
    <row r="494" spans="1:153" x14ac:dyDescent="0.2">
      <c r="A494" s="41"/>
      <c r="B494" s="86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</row>
    <row r="495" spans="1:153" x14ac:dyDescent="0.2">
      <c r="A495" s="41"/>
      <c r="B495" s="86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</row>
    <row r="496" spans="1:153" x14ac:dyDescent="0.2">
      <c r="A496" s="41"/>
      <c r="B496" s="86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</row>
    <row r="497" spans="1:16" x14ac:dyDescent="0.2">
      <c r="A497" s="41"/>
      <c r="B497" s="86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</row>
    <row r="498" spans="1:16" x14ac:dyDescent="0.2">
      <c r="A498" s="41"/>
      <c r="B498" s="86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</row>
    <row r="499" spans="1:16" x14ac:dyDescent="0.2">
      <c r="A499" s="41"/>
      <c r="B499" s="86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</row>
    <row r="500" spans="1:16" x14ac:dyDescent="0.2">
      <c r="A500" s="41"/>
      <c r="B500" s="86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</row>
    <row r="501" spans="1:16" x14ac:dyDescent="0.2">
      <c r="A501" s="41"/>
      <c r="B501" s="86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</row>
    <row r="502" spans="1:16" x14ac:dyDescent="0.2">
      <c r="A502" s="41"/>
      <c r="B502" s="86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</row>
    <row r="503" spans="1:16" x14ac:dyDescent="0.2">
      <c r="A503" s="41"/>
      <c r="B503" s="86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</row>
    <row r="504" spans="1:16" x14ac:dyDescent="0.2">
      <c r="A504" s="41"/>
      <c r="B504" s="86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</row>
    <row r="505" spans="1:16" x14ac:dyDescent="0.2">
      <c r="A505" s="41"/>
      <c r="B505" s="86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</row>
    <row r="506" spans="1:16" x14ac:dyDescent="0.2">
      <c r="A506" s="41"/>
      <c r="B506" s="86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</row>
    <row r="507" spans="1:16" x14ac:dyDescent="0.2">
      <c r="A507" s="41"/>
      <c r="B507" s="86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</row>
    <row r="508" spans="1:16" x14ac:dyDescent="0.2">
      <c r="A508" s="41"/>
      <c r="B508" s="86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</row>
    <row r="509" spans="1:16" x14ac:dyDescent="0.2">
      <c r="A509" s="41"/>
      <c r="B509" s="86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</row>
    <row r="510" spans="1:16" x14ac:dyDescent="0.2">
      <c r="A510" s="41"/>
      <c r="B510" s="86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</row>
    <row r="511" spans="1:16" x14ac:dyDescent="0.2">
      <c r="A511" s="41"/>
      <c r="B511" s="86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</row>
    <row r="512" spans="1:16" x14ac:dyDescent="0.2">
      <c r="A512" s="41"/>
      <c r="B512" s="86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</row>
    <row r="513" spans="1:153" x14ac:dyDescent="0.2">
      <c r="A513" s="41"/>
      <c r="B513" s="86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</row>
    <row r="514" spans="1:153" x14ac:dyDescent="0.2">
      <c r="A514" s="41"/>
      <c r="B514" s="86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</row>
    <row r="515" spans="1:153" x14ac:dyDescent="0.2">
      <c r="A515" s="41"/>
      <c r="B515" s="86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</row>
    <row r="516" spans="1:153" x14ac:dyDescent="0.2">
      <c r="A516" s="41"/>
      <c r="B516" s="86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</row>
    <row r="517" spans="1:153" x14ac:dyDescent="0.2">
      <c r="A517" s="41"/>
      <c r="B517" s="86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</row>
    <row r="518" spans="1:153" x14ac:dyDescent="0.2">
      <c r="A518" s="41"/>
      <c r="B518" s="86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</row>
    <row r="519" spans="1:153" x14ac:dyDescent="0.2">
      <c r="A519" s="41"/>
      <c r="B519" s="42" t="s">
        <v>0</v>
      </c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</row>
    <row r="520" spans="1:153" ht="33" customHeight="1" x14ac:dyDescent="0.2">
      <c r="A520" s="5"/>
      <c r="B520" s="5" t="s">
        <v>73</v>
      </c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</row>
    <row r="521" spans="1:153" ht="15" customHeight="1" x14ac:dyDescent="0.25">
      <c r="A521" s="7"/>
      <c r="B521" s="8"/>
      <c r="C521" s="8"/>
      <c r="D521" s="8"/>
      <c r="E521" s="8"/>
      <c r="F521" s="97">
        <v>2012</v>
      </c>
      <c r="G521" s="97">
        <v>2013</v>
      </c>
      <c r="H521" s="97">
        <v>2014</v>
      </c>
      <c r="I521" s="97">
        <v>2015</v>
      </c>
      <c r="J521" s="97">
        <v>2016</v>
      </c>
      <c r="K521" s="97">
        <v>2017</v>
      </c>
      <c r="L521" s="97">
        <v>2018</v>
      </c>
      <c r="M521" s="97">
        <v>2019</v>
      </c>
      <c r="N521" s="97">
        <v>2020</v>
      </c>
      <c r="O521" s="97">
        <v>2021</v>
      </c>
      <c r="P521" s="97">
        <v>2022</v>
      </c>
    </row>
    <row r="522" spans="1:153" ht="15" customHeight="1" x14ac:dyDescent="0.2">
      <c r="A522" s="7"/>
      <c r="B522" s="12" t="s">
        <v>72</v>
      </c>
      <c r="C522" s="12"/>
      <c r="D522" s="12"/>
      <c r="E522" s="12"/>
      <c r="F522" s="87">
        <v>7</v>
      </c>
      <c r="G522" s="87">
        <v>10</v>
      </c>
      <c r="H522" s="87">
        <v>12</v>
      </c>
      <c r="I522" s="87">
        <v>17</v>
      </c>
      <c r="J522" s="87">
        <v>28</v>
      </c>
      <c r="K522" s="87">
        <v>39</v>
      </c>
      <c r="L522" s="87">
        <v>46</v>
      </c>
      <c r="M522" s="87">
        <v>60</v>
      </c>
      <c r="N522" s="87">
        <v>81</v>
      </c>
      <c r="O522" s="87">
        <v>100</v>
      </c>
      <c r="P522" s="87">
        <v>121</v>
      </c>
    </row>
    <row r="523" spans="1:153" ht="15" customHeight="1" x14ac:dyDescent="0.2">
      <c r="A523" s="7"/>
      <c r="B523" s="12" t="s">
        <v>113</v>
      </c>
      <c r="C523" s="12"/>
      <c r="D523" s="12"/>
      <c r="E523" s="12"/>
      <c r="F523" s="87">
        <v>21</v>
      </c>
      <c r="G523" s="87">
        <v>29</v>
      </c>
      <c r="H523" s="87">
        <v>34</v>
      </c>
      <c r="I523" s="87">
        <v>47</v>
      </c>
      <c r="J523" s="87">
        <v>74</v>
      </c>
      <c r="K523" s="87">
        <v>98</v>
      </c>
      <c r="L523" s="87">
        <v>112</v>
      </c>
      <c r="M523" s="87">
        <v>142</v>
      </c>
      <c r="N523" s="87">
        <v>186</v>
      </c>
      <c r="O523" s="87">
        <v>226</v>
      </c>
      <c r="P523" s="87">
        <v>275</v>
      </c>
    </row>
    <row r="524" spans="1:153" ht="15" customHeight="1" x14ac:dyDescent="0.2">
      <c r="A524" s="7"/>
      <c r="B524" s="15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</row>
    <row r="525" spans="1:153" ht="15" customHeight="1" x14ac:dyDescent="0.2">
      <c r="A525" s="7"/>
      <c r="B525" s="15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</row>
    <row r="526" spans="1:153" ht="15" customHeight="1" x14ac:dyDescent="0.2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</row>
    <row r="527" spans="1:153" s="138" customFormat="1" ht="15" customHeight="1" x14ac:dyDescent="0.2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</row>
    <row r="528" spans="1:153" x14ac:dyDescent="0.2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</row>
    <row r="529" spans="1:16" x14ac:dyDescent="0.2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</row>
    <row r="530" spans="1:16" x14ac:dyDescent="0.2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</row>
    <row r="531" spans="1:16" x14ac:dyDescent="0.2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</row>
    <row r="532" spans="1:16" x14ac:dyDescent="0.2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</row>
    <row r="533" spans="1:16" x14ac:dyDescent="0.2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</row>
    <row r="534" spans="1:16" x14ac:dyDescent="0.2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</row>
    <row r="535" spans="1:16" x14ac:dyDescent="0.2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</row>
    <row r="536" spans="1:16" x14ac:dyDescent="0.2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</row>
    <row r="537" spans="1:16" x14ac:dyDescent="0.2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</row>
    <row r="538" spans="1:16" x14ac:dyDescent="0.2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</row>
    <row r="539" spans="1:16" x14ac:dyDescent="0.2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</row>
    <row r="540" spans="1:16" x14ac:dyDescent="0.2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</row>
    <row r="541" spans="1:16" x14ac:dyDescent="0.2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</row>
    <row r="542" spans="1:16" x14ac:dyDescent="0.2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</row>
    <row r="543" spans="1:16" x14ac:dyDescent="0.2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</row>
    <row r="544" spans="1:16" x14ac:dyDescent="0.2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</row>
    <row r="545" spans="1:16" x14ac:dyDescent="0.2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</row>
    <row r="546" spans="1:16" x14ac:dyDescent="0.2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</row>
    <row r="547" spans="1:16" x14ac:dyDescent="0.2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</row>
    <row r="548" spans="1:16" x14ac:dyDescent="0.2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</row>
    <row r="549" spans="1:16" x14ac:dyDescent="0.2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</row>
    <row r="550" spans="1:16" x14ac:dyDescent="0.2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</row>
    <row r="551" spans="1:16" x14ac:dyDescent="0.2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</row>
    <row r="552" spans="1:16" x14ac:dyDescent="0.2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</row>
    <row r="553" spans="1:16" x14ac:dyDescent="0.2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</row>
    <row r="554" spans="1:16" x14ac:dyDescent="0.2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</row>
    <row r="555" spans="1:16" x14ac:dyDescent="0.2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</row>
    <row r="556" spans="1:16" x14ac:dyDescent="0.2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</row>
    <row r="557" spans="1:16" x14ac:dyDescent="0.2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</row>
    <row r="558" spans="1:16" x14ac:dyDescent="0.2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</row>
    <row r="559" spans="1:16" x14ac:dyDescent="0.2">
      <c r="A559" s="60"/>
      <c r="B559" s="61" t="s">
        <v>0</v>
      </c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</row>
    <row r="560" spans="1:16" ht="33" customHeight="1" x14ac:dyDescent="0.2">
      <c r="A560" s="41"/>
      <c r="B560" s="19" t="s">
        <v>118</v>
      </c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</row>
    <row r="561" spans="1:16" ht="15" x14ac:dyDescent="0.25">
      <c r="A561" s="41"/>
      <c r="B561" s="99" t="s">
        <v>54</v>
      </c>
      <c r="C561" s="100" t="s">
        <v>70</v>
      </c>
      <c r="D561" s="100" t="s">
        <v>69</v>
      </c>
      <c r="E561" s="100" t="s">
        <v>68</v>
      </c>
      <c r="F561" s="100" t="s">
        <v>67</v>
      </c>
      <c r="G561" s="100" t="s">
        <v>66</v>
      </c>
      <c r="H561" s="100" t="s">
        <v>65</v>
      </c>
      <c r="I561" s="100" t="s">
        <v>126</v>
      </c>
      <c r="J561" s="101" t="s">
        <v>127</v>
      </c>
      <c r="K561" s="24"/>
      <c r="L561" s="24"/>
      <c r="M561" s="24"/>
      <c r="N561" s="24"/>
      <c r="O561" s="24"/>
      <c r="P561" s="24"/>
    </row>
    <row r="562" spans="1:16" x14ac:dyDescent="0.2">
      <c r="A562" s="41"/>
      <c r="B562" s="102" t="s">
        <v>58</v>
      </c>
      <c r="C562" s="103">
        <v>20.2</v>
      </c>
      <c r="D562" s="103">
        <v>19.899999999999999</v>
      </c>
      <c r="E562" s="103">
        <v>19.2</v>
      </c>
      <c r="F562" s="103">
        <v>18.5</v>
      </c>
      <c r="G562" s="103">
        <v>17.8</v>
      </c>
      <c r="H562" s="103">
        <v>17.5</v>
      </c>
      <c r="I562" s="103">
        <v>17.5</v>
      </c>
      <c r="J562" s="103">
        <v>17.3</v>
      </c>
      <c r="K562" s="24"/>
      <c r="L562" s="24"/>
      <c r="M562" s="24"/>
      <c r="N562" s="24"/>
      <c r="O562" s="24"/>
      <c r="P562" s="24"/>
    </row>
    <row r="563" spans="1:16" x14ac:dyDescent="0.2">
      <c r="A563" s="41"/>
      <c r="B563" s="102" t="s">
        <v>57</v>
      </c>
      <c r="C563" s="103">
        <v>17.600000000000001</v>
      </c>
      <c r="D563" s="103">
        <v>18.3</v>
      </c>
      <c r="E563" s="103">
        <v>19.399999999999999</v>
      </c>
      <c r="F563" s="103">
        <v>19.899999999999999</v>
      </c>
      <c r="G563" s="103">
        <v>20.5</v>
      </c>
      <c r="H563" s="103">
        <v>20.9</v>
      </c>
      <c r="I563" s="262">
        <v>21</v>
      </c>
      <c r="J563" s="103">
        <v>21.3</v>
      </c>
      <c r="K563" s="24"/>
      <c r="L563" s="24"/>
      <c r="M563" s="24"/>
      <c r="N563" s="24"/>
      <c r="O563" s="24"/>
      <c r="P563" s="24"/>
    </row>
    <row r="564" spans="1:16" x14ac:dyDescent="0.2">
      <c r="A564" s="41"/>
      <c r="B564" s="102" t="s">
        <v>56</v>
      </c>
      <c r="C564" s="103">
        <v>37.799999999999997</v>
      </c>
      <c r="D564" s="103">
        <v>38.200000000000003</v>
      </c>
      <c r="E564" s="103">
        <v>38.599999999999994</v>
      </c>
      <c r="F564" s="103">
        <v>38.4</v>
      </c>
      <c r="G564" s="103">
        <v>38.299999999999997</v>
      </c>
      <c r="H564" s="103">
        <v>38.4</v>
      </c>
      <c r="I564" s="103">
        <v>38.5</v>
      </c>
      <c r="J564" s="103">
        <v>38.6</v>
      </c>
      <c r="K564" s="24"/>
      <c r="L564" s="24"/>
      <c r="M564" s="24"/>
      <c r="N564" s="24"/>
      <c r="O564" s="24"/>
      <c r="P564" s="24"/>
    </row>
    <row r="565" spans="1:16" x14ac:dyDescent="0.2">
      <c r="A565" s="41"/>
      <c r="B565" s="148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</row>
    <row r="566" spans="1:16" x14ac:dyDescent="0.2">
      <c r="A566" s="41"/>
      <c r="B566" s="42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</row>
    <row r="567" spans="1:16" x14ac:dyDescent="0.2">
      <c r="A567" s="41"/>
      <c r="B567" s="42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</row>
    <row r="568" spans="1:16" x14ac:dyDescent="0.2">
      <c r="A568" s="41"/>
      <c r="B568" s="42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</row>
    <row r="569" spans="1:16" x14ac:dyDescent="0.2">
      <c r="A569" s="41"/>
      <c r="B569" s="42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</row>
    <row r="570" spans="1:16" x14ac:dyDescent="0.2">
      <c r="A570" s="41"/>
      <c r="B570" s="42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</row>
    <row r="571" spans="1:16" x14ac:dyDescent="0.2">
      <c r="A571" s="41"/>
      <c r="B571" s="42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</row>
    <row r="572" spans="1:16" x14ac:dyDescent="0.2">
      <c r="A572" s="41"/>
      <c r="B572" s="42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</row>
    <row r="573" spans="1:16" x14ac:dyDescent="0.2">
      <c r="A573" s="41"/>
      <c r="B573" s="42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</row>
    <row r="574" spans="1:16" x14ac:dyDescent="0.2">
      <c r="A574" s="41"/>
      <c r="B574" s="42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</row>
    <row r="575" spans="1:16" x14ac:dyDescent="0.2">
      <c r="A575" s="41"/>
      <c r="B575" s="42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</row>
    <row r="576" spans="1:16" x14ac:dyDescent="0.2">
      <c r="A576" s="41"/>
      <c r="B576" s="42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</row>
    <row r="577" spans="1:16" x14ac:dyDescent="0.2">
      <c r="A577" s="41"/>
      <c r="B577" s="42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</row>
    <row r="578" spans="1:16" x14ac:dyDescent="0.2">
      <c r="A578" s="41"/>
      <c r="B578" s="42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</row>
    <row r="579" spans="1:16" x14ac:dyDescent="0.2">
      <c r="A579" s="41"/>
      <c r="B579" s="42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</row>
    <row r="580" spans="1:16" x14ac:dyDescent="0.2">
      <c r="A580" s="41"/>
      <c r="B580" s="42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</row>
    <row r="581" spans="1:16" x14ac:dyDescent="0.2">
      <c r="A581" s="41"/>
      <c r="B581" s="42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</row>
    <row r="582" spans="1:16" x14ac:dyDescent="0.2">
      <c r="A582" s="41"/>
      <c r="B582" s="42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</row>
    <row r="583" spans="1:16" x14ac:dyDescent="0.2">
      <c r="A583" s="41"/>
      <c r="B583" s="42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</row>
    <row r="584" spans="1:16" x14ac:dyDescent="0.2">
      <c r="A584" s="41"/>
      <c r="B584" s="42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</row>
    <row r="585" spans="1:16" x14ac:dyDescent="0.2">
      <c r="A585" s="41"/>
      <c r="B585" s="42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</row>
    <row r="586" spans="1:16" x14ac:dyDescent="0.2">
      <c r="A586" s="41"/>
      <c r="B586" s="42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</row>
    <row r="587" spans="1:16" x14ac:dyDescent="0.2">
      <c r="A587" s="41"/>
      <c r="B587" s="42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</row>
    <row r="588" spans="1:16" x14ac:dyDescent="0.2">
      <c r="A588" s="41"/>
      <c r="B588" s="42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</row>
    <row r="589" spans="1:16" x14ac:dyDescent="0.2">
      <c r="A589" s="41"/>
      <c r="B589" s="42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</row>
    <row r="590" spans="1:16" x14ac:dyDescent="0.2">
      <c r="A590" s="41"/>
      <c r="B590" s="42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</row>
    <row r="591" spans="1:16" x14ac:dyDescent="0.2">
      <c r="A591" s="41"/>
      <c r="B591" s="42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</row>
    <row r="592" spans="1:16" x14ac:dyDescent="0.2">
      <c r="A592" s="41"/>
      <c r="B592" s="42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</row>
    <row r="593" spans="1:153" x14ac:dyDescent="0.2">
      <c r="A593" s="41"/>
      <c r="B593" s="42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</row>
    <row r="594" spans="1:153" x14ac:dyDescent="0.2">
      <c r="A594" s="41"/>
      <c r="B594" s="42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</row>
    <row r="595" spans="1:153" x14ac:dyDescent="0.2">
      <c r="A595" s="41"/>
      <c r="B595" s="42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</row>
    <row r="596" spans="1:153" x14ac:dyDescent="0.2">
      <c r="A596" s="41"/>
      <c r="B596" s="42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</row>
    <row r="597" spans="1:153" x14ac:dyDescent="0.2">
      <c r="A597" s="41"/>
      <c r="B597" s="42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</row>
    <row r="598" spans="1:153" x14ac:dyDescent="0.2">
      <c r="A598" s="41"/>
      <c r="B598" s="42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</row>
    <row r="599" spans="1:153" x14ac:dyDescent="0.2">
      <c r="A599" s="41"/>
      <c r="B599" s="42" t="s">
        <v>0</v>
      </c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</row>
    <row r="600" spans="1:153" ht="33" customHeight="1" thickBot="1" x14ac:dyDescent="0.25">
      <c r="A600" s="5"/>
      <c r="B600" s="104" t="s">
        <v>121</v>
      </c>
      <c r="C600" s="105"/>
      <c r="D600" s="105"/>
      <c r="E600" s="105"/>
      <c r="F600" s="105"/>
      <c r="G600" s="105"/>
      <c r="H600" s="105"/>
      <c r="I600" s="105"/>
      <c r="J600" s="7"/>
      <c r="K600" s="7"/>
      <c r="L600" s="7"/>
      <c r="M600" s="7"/>
      <c r="N600" s="7"/>
      <c r="O600" s="7"/>
      <c r="P600" s="7"/>
    </row>
    <row r="601" spans="1:153" ht="15" x14ac:dyDescent="0.2">
      <c r="A601" s="7"/>
      <c r="B601" s="106"/>
      <c r="C601" s="106"/>
      <c r="D601" s="270">
        <v>2020</v>
      </c>
      <c r="E601" s="270"/>
      <c r="F601" s="270">
        <v>2021</v>
      </c>
      <c r="G601" s="270"/>
      <c r="H601" s="270">
        <v>2022</v>
      </c>
      <c r="I601" s="270"/>
      <c r="J601" s="109"/>
      <c r="K601" s="7"/>
      <c r="L601" s="7"/>
      <c r="M601" s="7"/>
      <c r="N601" s="7"/>
      <c r="O601" s="7"/>
      <c r="P601" s="7"/>
    </row>
    <row r="602" spans="1:153" ht="30" customHeight="1" x14ac:dyDescent="0.25">
      <c r="A602" s="7"/>
      <c r="B602" s="107"/>
      <c r="C602" s="107"/>
      <c r="D602" s="151" t="s">
        <v>63</v>
      </c>
      <c r="E602" s="108" t="s">
        <v>64</v>
      </c>
      <c r="F602" s="151" t="s">
        <v>63</v>
      </c>
      <c r="G602" s="108" t="s">
        <v>64</v>
      </c>
      <c r="H602" s="151" t="s">
        <v>63</v>
      </c>
      <c r="I602" s="177" t="s">
        <v>62</v>
      </c>
      <c r="J602" s="7"/>
      <c r="K602" s="109"/>
      <c r="L602" s="7"/>
      <c r="M602" s="11"/>
      <c r="N602" s="7"/>
      <c r="O602" s="7"/>
      <c r="P602" s="7"/>
    </row>
    <row r="603" spans="1:153" s="144" customFormat="1" ht="15" customHeight="1" x14ac:dyDescent="0.2">
      <c r="A603" s="7"/>
      <c r="B603" s="110"/>
      <c r="C603" s="110"/>
      <c r="D603" s="111" t="s">
        <v>54</v>
      </c>
      <c r="E603" s="111" t="s">
        <v>24</v>
      </c>
      <c r="F603" s="112" t="s">
        <v>54</v>
      </c>
      <c r="G603" s="112" t="s">
        <v>61</v>
      </c>
      <c r="H603" s="112" t="s">
        <v>54</v>
      </c>
      <c r="I603" s="112" t="s">
        <v>61</v>
      </c>
      <c r="J603" s="113"/>
      <c r="K603" s="7"/>
      <c r="L603" s="7"/>
      <c r="M603" s="7"/>
      <c r="N603" s="7"/>
      <c r="O603" s="7"/>
      <c r="P603" s="7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</row>
    <row r="604" spans="1:153" ht="15" customHeight="1" x14ac:dyDescent="0.2">
      <c r="A604" s="113"/>
      <c r="B604" s="276" t="s">
        <v>138</v>
      </c>
      <c r="C604" s="276"/>
      <c r="D604" s="114">
        <v>37.94</v>
      </c>
      <c r="E604" s="115">
        <v>54</v>
      </c>
      <c r="F604" s="114">
        <v>38.19</v>
      </c>
      <c r="G604" s="115">
        <v>54</v>
      </c>
      <c r="H604" s="116">
        <v>38.450000000000003</v>
      </c>
      <c r="I604" s="263">
        <v>55</v>
      </c>
      <c r="J604" s="7"/>
      <c r="K604" s="113"/>
      <c r="L604" s="175"/>
      <c r="M604" s="113"/>
      <c r="N604" s="113"/>
      <c r="O604" s="113"/>
      <c r="P604" s="113"/>
    </row>
    <row r="605" spans="1:153" ht="15" customHeight="1" x14ac:dyDescent="0.2">
      <c r="A605" s="7"/>
      <c r="B605" s="117" t="s">
        <v>139</v>
      </c>
      <c r="C605" s="117"/>
      <c r="D605" s="116">
        <v>0.44</v>
      </c>
      <c r="E605" s="115">
        <v>97</v>
      </c>
      <c r="F605" s="116">
        <v>0.3</v>
      </c>
      <c r="G605" s="115">
        <v>99</v>
      </c>
      <c r="H605" s="116">
        <v>0.13</v>
      </c>
      <c r="I605" s="264">
        <v>99.9</v>
      </c>
      <c r="J605" s="7"/>
      <c r="K605" s="7"/>
      <c r="L605" s="7"/>
      <c r="M605" s="7"/>
      <c r="N605" s="7"/>
      <c r="O605" s="7"/>
      <c r="P605" s="7"/>
    </row>
    <row r="606" spans="1:153" ht="15" customHeight="1" x14ac:dyDescent="0.2">
      <c r="A606" s="7"/>
      <c r="B606" s="118" t="s">
        <v>114</v>
      </c>
      <c r="C606" s="118"/>
      <c r="D606" s="119">
        <f>SUM(D604:D605)</f>
        <v>38.379999999999995</v>
      </c>
      <c r="E606" s="120">
        <v>54</v>
      </c>
      <c r="F606" s="116">
        <f>SUM(F604:F605)</f>
        <v>38.489999999999995</v>
      </c>
      <c r="G606" s="120">
        <v>54</v>
      </c>
      <c r="H606" s="116">
        <f>SUM(H604:H605)</f>
        <v>38.580000000000005</v>
      </c>
      <c r="I606" s="263">
        <v>55</v>
      </c>
      <c r="J606" s="7"/>
      <c r="K606" s="7"/>
      <c r="L606" s="7"/>
      <c r="M606" s="7"/>
      <c r="N606" s="7"/>
      <c r="O606" s="7"/>
      <c r="P606" s="7"/>
    </row>
    <row r="607" spans="1:153" ht="15" customHeight="1" thickBot="1" x14ac:dyDescent="0.25">
      <c r="A607" s="7"/>
      <c r="B607" s="121"/>
      <c r="C607" s="122"/>
      <c r="D607" s="123"/>
      <c r="E607" s="124"/>
      <c r="F607" s="125"/>
      <c r="G607" s="124"/>
      <c r="H607" s="126"/>
      <c r="I607" s="126"/>
      <c r="J607" s="7"/>
      <c r="K607" s="7"/>
      <c r="L607" s="7"/>
      <c r="M607" s="7"/>
      <c r="N607" s="7"/>
      <c r="O607" s="7"/>
      <c r="P607" s="7"/>
    </row>
    <row r="608" spans="1:153" ht="15" customHeight="1" x14ac:dyDescent="0.2">
      <c r="A608" s="7"/>
      <c r="B608" s="145"/>
      <c r="C608" s="5"/>
      <c r="D608" s="5"/>
      <c r="E608" s="5"/>
      <c r="F608" s="5"/>
      <c r="G608" s="5"/>
      <c r="H608" s="5"/>
      <c r="I608" s="5"/>
      <c r="J608" s="7"/>
      <c r="K608" s="7"/>
      <c r="L608" s="7"/>
      <c r="M608" s="7"/>
      <c r="N608" s="7"/>
      <c r="O608" s="7"/>
      <c r="P608" s="7"/>
    </row>
    <row r="609" spans="1:16" ht="15" x14ac:dyDescent="0.2">
      <c r="A609" s="7"/>
      <c r="B609" s="145"/>
      <c r="C609" s="5"/>
      <c r="D609" s="5"/>
      <c r="E609" s="5"/>
      <c r="F609" s="5"/>
      <c r="G609" s="5"/>
      <c r="H609" s="5"/>
      <c r="I609" s="5"/>
      <c r="J609" s="7"/>
      <c r="K609" s="7"/>
      <c r="L609" s="7"/>
      <c r="M609" s="7"/>
      <c r="N609" s="7"/>
      <c r="O609" s="7"/>
      <c r="P609" s="7"/>
    </row>
    <row r="610" spans="1:16" ht="15" x14ac:dyDescent="0.2">
      <c r="A610" s="59"/>
      <c r="B610" s="145"/>
      <c r="C610" s="127"/>
      <c r="D610" s="127"/>
      <c r="E610" s="127"/>
      <c r="F610" s="127"/>
      <c r="G610" s="127"/>
      <c r="H610" s="128"/>
      <c r="I610" s="129"/>
      <c r="J610" s="109"/>
      <c r="K610" s="7"/>
      <c r="L610" s="7"/>
      <c r="M610" s="7"/>
      <c r="N610" s="7"/>
      <c r="O610" s="7"/>
      <c r="P610" s="7"/>
    </row>
    <row r="611" spans="1:16" ht="15" x14ac:dyDescent="0.2">
      <c r="A611" s="7"/>
      <c r="B611" s="146"/>
      <c r="C611" s="127"/>
      <c r="D611" s="127"/>
      <c r="E611" s="127"/>
      <c r="F611" s="127"/>
      <c r="G611" s="127"/>
      <c r="H611" s="128"/>
      <c r="I611" s="128"/>
      <c r="J611" s="130"/>
      <c r="K611" s="7"/>
      <c r="L611" s="7"/>
      <c r="M611" s="7"/>
      <c r="N611" s="7"/>
      <c r="O611" s="7"/>
      <c r="P611" s="7"/>
    </row>
    <row r="612" spans="1:16" x14ac:dyDescent="0.2">
      <c r="A612" s="7"/>
      <c r="B612" s="146"/>
      <c r="C612" s="131"/>
      <c r="D612" s="131"/>
      <c r="E612" s="131"/>
      <c r="F612" s="131"/>
      <c r="G612" s="131"/>
      <c r="H612" s="131"/>
      <c r="I612" s="132"/>
      <c r="J612" s="133"/>
      <c r="K612" s="7"/>
      <c r="L612" s="7"/>
      <c r="M612" s="7"/>
      <c r="N612" s="7"/>
      <c r="O612" s="7"/>
      <c r="P612" s="7"/>
    </row>
    <row r="613" spans="1:16" ht="15" x14ac:dyDescent="0.2">
      <c r="A613" s="7"/>
      <c r="B613" s="5"/>
      <c r="C613" s="5"/>
      <c r="D613" s="5"/>
      <c r="E613" s="5"/>
      <c r="F613" s="5"/>
      <c r="G613" s="5"/>
      <c r="H613" s="5"/>
      <c r="I613" s="5"/>
      <c r="J613" s="5"/>
      <c r="K613" s="128"/>
      <c r="L613" s="134"/>
      <c r="M613" s="59"/>
      <c r="N613" s="7"/>
      <c r="O613" s="7"/>
      <c r="P613" s="7"/>
    </row>
    <row r="614" spans="1:16" ht="15" x14ac:dyDescent="0.2">
      <c r="A614" s="15"/>
      <c r="B614" s="5"/>
      <c r="C614" s="5"/>
      <c r="D614" s="5"/>
      <c r="E614" s="5"/>
      <c r="F614" s="5"/>
      <c r="G614" s="5"/>
      <c r="H614" s="5"/>
      <c r="I614" s="5"/>
      <c r="J614" s="5"/>
      <c r="K614" s="135"/>
      <c r="L614" s="15"/>
      <c r="M614" s="15"/>
      <c r="N614" s="15"/>
      <c r="O614" s="15"/>
      <c r="P614" s="15"/>
    </row>
    <row r="615" spans="1:16" x14ac:dyDescent="0.2">
      <c r="A615" s="15"/>
      <c r="B615" s="7"/>
      <c r="C615" s="7"/>
      <c r="D615" s="7"/>
      <c r="E615" s="7"/>
      <c r="F615" s="7"/>
      <c r="G615" s="7"/>
      <c r="H615" s="7"/>
      <c r="I615" s="7"/>
      <c r="J615" s="15"/>
      <c r="K615" s="136"/>
      <c r="L615" s="15"/>
      <c r="M615" s="15"/>
      <c r="N615" s="15"/>
      <c r="O615" s="15"/>
      <c r="P615" s="15"/>
    </row>
    <row r="616" spans="1:16" x14ac:dyDescent="0.2">
      <c r="A616" s="15"/>
      <c r="B616" s="7"/>
      <c r="C616" s="7"/>
      <c r="D616" s="7"/>
      <c r="E616" s="7"/>
      <c r="F616" s="7"/>
      <c r="G616" s="7"/>
      <c r="H616" s="7"/>
      <c r="I616" s="7"/>
      <c r="J616" s="15"/>
      <c r="K616" s="136"/>
      <c r="L616" s="15"/>
      <c r="M616" s="15"/>
      <c r="N616" s="15"/>
      <c r="O616" s="15"/>
      <c r="P616" s="15"/>
    </row>
    <row r="617" spans="1:16" x14ac:dyDescent="0.2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</row>
    <row r="618" spans="1:16" x14ac:dyDescent="0.2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</row>
    <row r="619" spans="1:16" x14ac:dyDescent="0.2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</row>
    <row r="620" spans="1:16" x14ac:dyDescent="0.2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</row>
    <row r="621" spans="1:16" x14ac:dyDescent="0.2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</row>
    <row r="622" spans="1:16" x14ac:dyDescent="0.2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</row>
    <row r="623" spans="1:16" x14ac:dyDescent="0.2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</row>
    <row r="624" spans="1:16" x14ac:dyDescent="0.2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</row>
    <row r="625" spans="1:16" x14ac:dyDescent="0.2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</row>
    <row r="626" spans="1:16" x14ac:dyDescent="0.2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</row>
    <row r="627" spans="1:16" x14ac:dyDescent="0.2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</row>
    <row r="628" spans="1:16" x14ac:dyDescent="0.2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</row>
    <row r="629" spans="1:16" x14ac:dyDescent="0.2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</row>
    <row r="630" spans="1:16" x14ac:dyDescent="0.2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</row>
    <row r="631" spans="1:16" x14ac:dyDescent="0.2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</row>
    <row r="632" spans="1:16" x14ac:dyDescent="0.2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</row>
    <row r="633" spans="1:16" x14ac:dyDescent="0.2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</row>
    <row r="634" spans="1:16" x14ac:dyDescent="0.2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</row>
    <row r="635" spans="1:16" x14ac:dyDescent="0.2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</row>
    <row r="636" spans="1:16" x14ac:dyDescent="0.2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</row>
    <row r="637" spans="1:16" x14ac:dyDescent="0.2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</row>
    <row r="638" spans="1:16" x14ac:dyDescent="0.2">
      <c r="A638" s="7"/>
      <c r="B638" s="73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</row>
    <row r="639" spans="1:16" x14ac:dyDescent="0.2">
      <c r="A639" s="60"/>
      <c r="B639" s="61" t="s">
        <v>0</v>
      </c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</row>
    <row r="640" spans="1:16" ht="33" customHeight="1" x14ac:dyDescent="0.2">
      <c r="A640" s="19"/>
      <c r="B640" s="19" t="s">
        <v>59</v>
      </c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</row>
    <row r="641" spans="1:153" s="138" customFormat="1" ht="15" customHeight="1" x14ac:dyDescent="0.2">
      <c r="A641" s="24"/>
      <c r="B641" s="62" t="s">
        <v>42</v>
      </c>
      <c r="C641" s="63">
        <v>2018</v>
      </c>
      <c r="D641" s="63">
        <v>2019</v>
      </c>
      <c r="E641" s="63">
        <v>2020</v>
      </c>
      <c r="F641" s="63">
        <v>2021</v>
      </c>
      <c r="G641" s="63">
        <v>2022</v>
      </c>
      <c r="H641" s="24"/>
      <c r="I641" s="24"/>
      <c r="J641" s="24"/>
      <c r="K641" s="24"/>
      <c r="L641" s="24"/>
      <c r="M641" s="24"/>
      <c r="N641" s="24"/>
      <c r="O641" s="24"/>
      <c r="P641" s="24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</row>
    <row r="642" spans="1:153" s="140" customFormat="1" ht="15" customHeight="1" x14ac:dyDescent="0.2">
      <c r="A642" s="24"/>
      <c r="B642" s="64" t="s">
        <v>58</v>
      </c>
      <c r="C642" s="182">
        <v>54</v>
      </c>
      <c r="D642" s="182">
        <v>48</v>
      </c>
      <c r="E642" s="182">
        <v>53</v>
      </c>
      <c r="F642" s="182">
        <v>47</v>
      </c>
      <c r="G642" s="182">
        <v>39</v>
      </c>
      <c r="H642" s="24"/>
      <c r="I642" s="24"/>
      <c r="J642" s="24"/>
      <c r="K642" s="24"/>
      <c r="L642" s="24"/>
      <c r="M642" s="24"/>
      <c r="N642" s="24"/>
      <c r="O642" s="24"/>
      <c r="P642" s="24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</row>
    <row r="643" spans="1:153" s="138" customFormat="1" ht="28.5" customHeight="1" x14ac:dyDescent="0.2">
      <c r="A643" s="24"/>
      <c r="B643" s="185" t="s">
        <v>109</v>
      </c>
      <c r="C643" s="186">
        <v>52</v>
      </c>
      <c r="D643" s="186">
        <v>46</v>
      </c>
      <c r="E643" s="186">
        <v>51</v>
      </c>
      <c r="F643" s="186">
        <v>46</v>
      </c>
      <c r="G643" s="186">
        <v>41</v>
      </c>
      <c r="H643" s="24"/>
      <c r="I643" s="24"/>
      <c r="J643" s="24"/>
      <c r="K643" s="24"/>
      <c r="L643" s="24"/>
      <c r="M643" s="24"/>
      <c r="N643" s="24"/>
      <c r="O643" s="24"/>
      <c r="P643" s="24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</row>
    <row r="644" spans="1:153" s="138" customFormat="1" ht="15" customHeight="1" x14ac:dyDescent="0.2">
      <c r="A644" s="24"/>
      <c r="B644" s="64" t="s">
        <v>56</v>
      </c>
      <c r="C644" s="182">
        <v>106</v>
      </c>
      <c r="D644" s="182">
        <v>94</v>
      </c>
      <c r="E644" s="182">
        <v>104</v>
      </c>
      <c r="F644" s="182">
        <v>93</v>
      </c>
      <c r="G644" s="182">
        <v>80</v>
      </c>
      <c r="H644" s="24"/>
      <c r="I644" s="24"/>
      <c r="J644" s="24"/>
      <c r="K644" s="24"/>
      <c r="L644" s="24"/>
      <c r="M644" s="24"/>
      <c r="N644" s="24"/>
      <c r="O644" s="24"/>
      <c r="P644" s="24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</row>
    <row r="645" spans="1:153" s="138" customFormat="1" ht="15" customHeight="1" x14ac:dyDescent="0.2">
      <c r="A645" s="24"/>
      <c r="B645" s="37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</row>
    <row r="646" spans="1:153" s="138" customFormat="1" ht="15" customHeight="1" x14ac:dyDescent="0.2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</row>
    <row r="647" spans="1:153" s="138" customFormat="1" ht="15" customHeight="1" x14ac:dyDescent="0.2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</row>
    <row r="648" spans="1:153" s="138" customFormat="1" ht="15" customHeight="1" x14ac:dyDescent="0.2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</row>
    <row r="649" spans="1:153" s="138" customFormat="1" ht="15" customHeight="1" x14ac:dyDescent="0.2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</row>
    <row r="650" spans="1:153" s="138" customFormat="1" ht="15" customHeight="1" x14ac:dyDescent="0.2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</row>
    <row r="651" spans="1:153" s="138" customFormat="1" ht="15" customHeight="1" x14ac:dyDescent="0.2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</row>
    <row r="652" spans="1:153" s="138" customFormat="1" ht="15" customHeight="1" x14ac:dyDescent="0.2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</row>
    <row r="653" spans="1:153" x14ac:dyDescent="0.2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</row>
    <row r="654" spans="1:153" ht="16.5" customHeight="1" x14ac:dyDescent="0.2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</row>
    <row r="655" spans="1:153" x14ac:dyDescent="0.2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</row>
    <row r="656" spans="1:153" x14ac:dyDescent="0.2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</row>
    <row r="657" spans="1:16" x14ac:dyDescent="0.2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</row>
    <row r="658" spans="1:16" x14ac:dyDescent="0.2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</row>
    <row r="659" spans="1:16" x14ac:dyDescent="0.2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</row>
    <row r="660" spans="1:16" x14ac:dyDescent="0.2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</row>
    <row r="661" spans="1:16" x14ac:dyDescent="0.2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</row>
    <row r="662" spans="1:16" x14ac:dyDescent="0.2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</row>
    <row r="663" spans="1:16" x14ac:dyDescent="0.2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</row>
    <row r="664" spans="1:16" x14ac:dyDescent="0.2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</row>
    <row r="665" spans="1:16" x14ac:dyDescent="0.2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</row>
    <row r="666" spans="1:16" x14ac:dyDescent="0.2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</row>
    <row r="667" spans="1:16" x14ac:dyDescent="0.2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</row>
    <row r="668" spans="1:16" x14ac:dyDescent="0.2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</row>
    <row r="669" spans="1:16" x14ac:dyDescent="0.2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</row>
    <row r="670" spans="1:16" x14ac:dyDescent="0.2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</row>
    <row r="671" spans="1:16" x14ac:dyDescent="0.2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</row>
    <row r="672" spans="1:16" x14ac:dyDescent="0.2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</row>
    <row r="673" spans="1:153" x14ac:dyDescent="0.2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</row>
    <row r="674" spans="1:153" x14ac:dyDescent="0.2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</row>
    <row r="675" spans="1:153" x14ac:dyDescent="0.2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</row>
    <row r="676" spans="1:153" x14ac:dyDescent="0.2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</row>
    <row r="677" spans="1:153" x14ac:dyDescent="0.2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</row>
    <row r="678" spans="1:153" x14ac:dyDescent="0.2">
      <c r="A678" s="24"/>
      <c r="B678" s="88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</row>
    <row r="679" spans="1:153" x14ac:dyDescent="0.2">
      <c r="A679" s="41"/>
      <c r="B679" s="86" t="s">
        <v>0</v>
      </c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</row>
    <row r="680" spans="1:153" ht="15" x14ac:dyDescent="0.2">
      <c r="A680" s="5"/>
      <c r="B680" s="183" t="s">
        <v>55</v>
      </c>
      <c r="C680" s="59"/>
      <c r="D680" s="59"/>
      <c r="E680" s="59"/>
      <c r="F680" s="59"/>
      <c r="G680" s="59"/>
      <c r="H680" s="59"/>
      <c r="I680" s="59"/>
      <c r="J680" s="59"/>
      <c r="K680" s="7"/>
      <c r="L680" s="7"/>
      <c r="M680" s="7"/>
      <c r="N680" s="7"/>
      <c r="O680" s="7"/>
      <c r="P680" s="7"/>
    </row>
    <row r="681" spans="1:153" ht="15" customHeight="1" x14ac:dyDescent="0.2">
      <c r="A681" s="8"/>
      <c r="B681" s="91"/>
      <c r="C681" s="187"/>
      <c r="D681" s="187"/>
      <c r="E681" s="278">
        <v>2020</v>
      </c>
      <c r="F681" s="278"/>
      <c r="G681" s="278">
        <v>2021</v>
      </c>
      <c r="H681" s="278"/>
      <c r="I681" s="278">
        <v>2022</v>
      </c>
      <c r="J681" s="278"/>
      <c r="K681" s="8"/>
      <c r="L681" s="8"/>
      <c r="M681" s="8"/>
      <c r="N681" s="8"/>
      <c r="O681" s="8"/>
      <c r="P681" s="8"/>
    </row>
    <row r="682" spans="1:153" ht="15" customHeight="1" x14ac:dyDescent="0.2">
      <c r="A682" s="188"/>
      <c r="B682" s="188"/>
      <c r="C682" s="188"/>
      <c r="D682" s="188"/>
      <c r="E682" s="188" t="s">
        <v>54</v>
      </c>
      <c r="F682" s="189" t="s">
        <v>24</v>
      </c>
      <c r="G682" s="190" t="s">
        <v>54</v>
      </c>
      <c r="H682" s="189" t="s">
        <v>24</v>
      </c>
      <c r="I682" s="190" t="s">
        <v>54</v>
      </c>
      <c r="J682" s="189" t="s">
        <v>24</v>
      </c>
      <c r="K682" s="188"/>
      <c r="L682" s="188"/>
      <c r="M682" s="188"/>
      <c r="N682" s="188"/>
      <c r="O682" s="188"/>
      <c r="P682" s="188"/>
    </row>
    <row r="683" spans="1:153" s="138" customFormat="1" ht="16.5" x14ac:dyDescent="0.2">
      <c r="A683" s="8"/>
      <c r="B683" s="191" t="s">
        <v>53</v>
      </c>
      <c r="C683" s="191"/>
      <c r="D683" s="191"/>
      <c r="E683" s="192">
        <v>107.4</v>
      </c>
      <c r="F683" s="193"/>
      <c r="G683" s="192">
        <v>106.4</v>
      </c>
      <c r="H683" s="193"/>
      <c r="I683" s="190">
        <v>104.4</v>
      </c>
      <c r="J683" s="193"/>
      <c r="K683" s="8"/>
      <c r="L683" s="8"/>
      <c r="M683" s="8"/>
      <c r="N683" s="8"/>
      <c r="O683" s="8"/>
      <c r="P683" s="8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</row>
    <row r="684" spans="1:153" s="138" customFormat="1" x14ac:dyDescent="0.2">
      <c r="A684" s="8"/>
      <c r="B684" s="194" t="s">
        <v>140</v>
      </c>
      <c r="C684" s="191"/>
      <c r="D684" s="191"/>
      <c r="E684" s="195" t="s">
        <v>132</v>
      </c>
      <c r="F684" s="196">
        <v>129</v>
      </c>
      <c r="G684" s="195" t="s">
        <v>132</v>
      </c>
      <c r="H684" s="196">
        <v>128</v>
      </c>
      <c r="I684" s="195" t="s">
        <v>132</v>
      </c>
      <c r="J684" s="196">
        <v>124</v>
      </c>
      <c r="K684" s="8"/>
      <c r="L684" s="8"/>
      <c r="M684" s="8"/>
      <c r="N684" s="8"/>
      <c r="O684" s="8"/>
      <c r="P684" s="8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</row>
    <row r="685" spans="1:153" s="138" customFormat="1" x14ac:dyDescent="0.2">
      <c r="A685" s="8"/>
      <c r="B685" s="8" t="s">
        <v>52</v>
      </c>
      <c r="C685" s="176" t="s">
        <v>142</v>
      </c>
      <c r="D685" s="176"/>
      <c r="E685" s="197">
        <v>80.2</v>
      </c>
      <c r="F685" s="198">
        <v>75</v>
      </c>
      <c r="G685" s="197">
        <v>81.5</v>
      </c>
      <c r="H685" s="198">
        <v>77</v>
      </c>
      <c r="I685" s="197">
        <v>80.5</v>
      </c>
      <c r="J685" s="198">
        <v>77</v>
      </c>
      <c r="K685" s="8"/>
      <c r="L685" s="8"/>
      <c r="M685" s="8"/>
      <c r="N685" s="8"/>
      <c r="O685" s="8"/>
      <c r="P685" s="8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</row>
    <row r="686" spans="1:153" s="138" customFormat="1" x14ac:dyDescent="0.2">
      <c r="A686" s="8"/>
      <c r="B686" s="8"/>
      <c r="C686" s="176" t="s">
        <v>115</v>
      </c>
      <c r="D686" s="176"/>
      <c r="E686" s="197">
        <v>27.2</v>
      </c>
      <c r="F686" s="198">
        <v>25</v>
      </c>
      <c r="G686" s="197">
        <v>24.9</v>
      </c>
      <c r="H686" s="198">
        <v>23</v>
      </c>
      <c r="I686" s="197">
        <v>23.9</v>
      </c>
      <c r="J686" s="198">
        <v>23</v>
      </c>
      <c r="K686" s="8"/>
      <c r="L686" s="8"/>
      <c r="M686" s="8"/>
      <c r="N686" s="8"/>
      <c r="O686" s="8"/>
      <c r="P686" s="8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</row>
    <row r="687" spans="1:153" s="138" customFormat="1" x14ac:dyDescent="0.2">
      <c r="A687" s="8"/>
      <c r="B687" s="199" t="s">
        <v>50</v>
      </c>
      <c r="C687" s="199" t="s">
        <v>49</v>
      </c>
      <c r="D687" s="199"/>
      <c r="E687" s="200">
        <v>72.400000000000006</v>
      </c>
      <c r="F687" s="201">
        <v>67</v>
      </c>
      <c r="G687" s="200">
        <v>70.7</v>
      </c>
      <c r="H687" s="201">
        <v>66</v>
      </c>
      <c r="I687" s="200">
        <v>72.5</v>
      </c>
      <c r="J687" s="201">
        <v>69</v>
      </c>
      <c r="K687" s="188"/>
      <c r="L687" s="188"/>
      <c r="M687" s="188"/>
      <c r="N687" s="188"/>
      <c r="O687" s="188"/>
      <c r="P687" s="188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</row>
    <row r="688" spans="1:153" s="138" customFormat="1" ht="15" thickBot="1" x14ac:dyDescent="0.25">
      <c r="A688" s="8"/>
      <c r="B688" s="202"/>
      <c r="C688" s="203" t="s">
        <v>48</v>
      </c>
      <c r="D688" s="203"/>
      <c r="E688" s="204">
        <v>35</v>
      </c>
      <c r="F688" s="205">
        <v>33</v>
      </c>
      <c r="G688" s="204">
        <v>35.700000000000003</v>
      </c>
      <c r="H688" s="205">
        <v>34</v>
      </c>
      <c r="I688" s="204">
        <v>31.9</v>
      </c>
      <c r="J688" s="205">
        <v>31</v>
      </c>
      <c r="K688" s="8"/>
      <c r="L688" s="8"/>
      <c r="M688" s="8"/>
      <c r="N688" s="8"/>
      <c r="O688" s="8"/>
      <c r="P688" s="8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</row>
    <row r="689" spans="1:153" s="138" customFormat="1" ht="15" thickTop="1" x14ac:dyDescent="0.2">
      <c r="A689" s="8"/>
      <c r="B689" s="206" t="s">
        <v>47</v>
      </c>
      <c r="C689" s="206"/>
      <c r="D689" s="206"/>
      <c r="E689" s="207">
        <v>36</v>
      </c>
      <c r="F689" s="208" t="s">
        <v>132</v>
      </c>
      <c r="G689" s="207">
        <v>45.6</v>
      </c>
      <c r="H689" s="209" t="s">
        <v>132</v>
      </c>
      <c r="I689" s="209">
        <v>58.3</v>
      </c>
      <c r="J689" s="209" t="s">
        <v>132</v>
      </c>
      <c r="K689" s="8"/>
      <c r="L689" s="8"/>
      <c r="M689" s="8"/>
      <c r="N689" s="8"/>
      <c r="O689" s="8"/>
      <c r="P689" s="8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</row>
    <row r="690" spans="1:153" s="138" customFormat="1" x14ac:dyDescent="0.2">
      <c r="A690" s="8"/>
      <c r="B690" s="206" t="s">
        <v>46</v>
      </c>
      <c r="C690" s="206"/>
      <c r="D690" s="206"/>
      <c r="E690" s="207">
        <v>63.6</v>
      </c>
      <c r="F690" s="208" t="s">
        <v>132</v>
      </c>
      <c r="G690" s="207">
        <v>71.2</v>
      </c>
      <c r="H690" s="209" t="s">
        <v>132</v>
      </c>
      <c r="I690" s="209">
        <v>74.5</v>
      </c>
      <c r="J690" s="209" t="s">
        <v>132</v>
      </c>
      <c r="K690" s="8"/>
      <c r="L690" s="8"/>
      <c r="M690" s="8"/>
      <c r="N690" s="8"/>
      <c r="O690" s="8"/>
      <c r="P690" s="8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</row>
    <row r="691" spans="1:153" s="138" customFormat="1" x14ac:dyDescent="0.2">
      <c r="A691" s="8"/>
      <c r="B691" s="206" t="s">
        <v>45</v>
      </c>
      <c r="C691" s="206"/>
      <c r="D691" s="206"/>
      <c r="E691" s="207">
        <v>45.7</v>
      </c>
      <c r="F691" s="208" t="s">
        <v>132</v>
      </c>
      <c r="G691" s="207">
        <v>56.4</v>
      </c>
      <c r="H691" s="209" t="s">
        <v>132</v>
      </c>
      <c r="I691" s="209">
        <v>61.2</v>
      </c>
      <c r="J691" s="209" t="s">
        <v>132</v>
      </c>
      <c r="K691" s="8"/>
      <c r="L691" s="8"/>
      <c r="M691" s="8"/>
      <c r="N691" s="8"/>
      <c r="O691" s="8"/>
      <c r="P691" s="8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</row>
    <row r="692" spans="1:153" s="138" customFormat="1" ht="15" thickBot="1" x14ac:dyDescent="0.25">
      <c r="A692" s="8"/>
      <c r="B692" s="210"/>
      <c r="C692" s="210"/>
      <c r="D692" s="210"/>
      <c r="E692" s="211"/>
      <c r="F692" s="212"/>
      <c r="G692" s="211"/>
      <c r="H692" s="213"/>
      <c r="I692" s="213"/>
      <c r="J692" s="213"/>
      <c r="K692" s="188"/>
      <c r="L692" s="188"/>
      <c r="M692" s="188"/>
      <c r="N692" s="188"/>
      <c r="O692" s="188"/>
      <c r="P692" s="188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</row>
    <row r="693" spans="1:153" x14ac:dyDescent="0.2">
      <c r="A693" s="7"/>
      <c r="B693" s="214"/>
      <c r="C693" s="215"/>
      <c r="D693" s="216"/>
      <c r="E693" s="217"/>
      <c r="F693" s="216"/>
      <c r="G693" s="216"/>
      <c r="H693" s="216"/>
      <c r="I693" s="216"/>
      <c r="J693" s="216"/>
      <c r="K693" s="8"/>
      <c r="L693" s="8"/>
      <c r="M693" s="8"/>
      <c r="N693" s="8"/>
      <c r="O693" s="8"/>
      <c r="P693" s="8"/>
    </row>
    <row r="694" spans="1:153" ht="16.5" x14ac:dyDescent="0.2">
      <c r="A694" s="7"/>
      <c r="B694" s="215" t="s">
        <v>141</v>
      </c>
      <c r="C694" s="215"/>
      <c r="D694" s="216"/>
      <c r="E694" s="218"/>
      <c r="F694" s="218"/>
      <c r="G694" s="189"/>
      <c r="H694" s="218"/>
      <c r="I694" s="189"/>
      <c r="J694" s="218"/>
      <c r="K694" s="7"/>
      <c r="L694" s="7"/>
      <c r="M694" s="7"/>
      <c r="N694" s="7"/>
      <c r="O694" s="7"/>
      <c r="P694" s="7"/>
    </row>
    <row r="695" spans="1:153" ht="16.5" x14ac:dyDescent="0.2">
      <c r="A695" s="7"/>
      <c r="B695" s="215"/>
      <c r="C695" s="215"/>
      <c r="D695" s="216"/>
      <c r="E695" s="218"/>
      <c r="F695" s="218"/>
      <c r="G695" s="189"/>
      <c r="H695" s="218"/>
      <c r="I695" s="189"/>
      <c r="J695" s="218"/>
      <c r="K695" s="7"/>
      <c r="L695" s="7"/>
      <c r="M695" s="7"/>
      <c r="N695" s="7"/>
      <c r="O695" s="7"/>
      <c r="P695" s="7"/>
    </row>
    <row r="696" spans="1:153" x14ac:dyDescent="0.2">
      <c r="A696" s="7"/>
      <c r="B696" s="219"/>
      <c r="C696" s="91"/>
      <c r="D696" s="91"/>
      <c r="E696" s="8"/>
      <c r="F696" s="8"/>
      <c r="G696" s="8"/>
      <c r="H696" s="8"/>
      <c r="I696" s="8"/>
      <c r="J696" s="8"/>
      <c r="K696" s="7"/>
      <c r="L696" s="7"/>
      <c r="M696" s="7"/>
      <c r="N696" s="7"/>
      <c r="O696" s="7"/>
      <c r="P696" s="7"/>
    </row>
    <row r="697" spans="1:153" ht="15" x14ac:dyDescent="0.25">
      <c r="A697" s="7"/>
      <c r="B697" s="220"/>
      <c r="C697" s="59"/>
      <c r="D697" s="59"/>
      <c r="E697" s="221"/>
      <c r="F697" s="222"/>
      <c r="G697" s="221"/>
      <c r="H697" s="222"/>
      <c r="I697" s="221"/>
      <c r="J697" s="222"/>
      <c r="K697" s="7"/>
      <c r="L697" s="7"/>
      <c r="M697" s="7"/>
      <c r="N697" s="7"/>
      <c r="O697" s="7"/>
      <c r="P697" s="7"/>
    </row>
    <row r="698" spans="1:153" x14ac:dyDescent="0.2">
      <c r="A698" s="7"/>
      <c r="B698" s="15"/>
      <c r="C698" s="214"/>
      <c r="D698" s="214"/>
      <c r="E698" s="214"/>
      <c r="F698" s="214"/>
      <c r="G698" s="214"/>
      <c r="H698" s="223"/>
      <c r="I698" s="214"/>
      <c r="J698" s="214"/>
      <c r="K698" s="7"/>
      <c r="L698" s="7"/>
      <c r="M698" s="7"/>
      <c r="N698" s="7"/>
      <c r="O698" s="7"/>
      <c r="P698" s="7"/>
    </row>
    <row r="699" spans="1:153" x14ac:dyDescent="0.2">
      <c r="A699" s="7"/>
      <c r="B699" s="15"/>
      <c r="C699" s="214"/>
      <c r="D699" s="214"/>
      <c r="E699" s="214"/>
      <c r="F699" s="214"/>
      <c r="G699" s="214"/>
      <c r="H699" s="214"/>
      <c r="I699" s="214"/>
      <c r="J699" s="214"/>
      <c r="K699" s="214"/>
      <c r="L699" s="214"/>
      <c r="M699" s="214"/>
      <c r="N699" s="214"/>
      <c r="O699" s="7"/>
      <c r="P699" s="7"/>
    </row>
    <row r="700" spans="1:153" x14ac:dyDescent="0.2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</row>
    <row r="701" spans="1:153" x14ac:dyDescent="0.2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</row>
    <row r="702" spans="1:153" x14ac:dyDescent="0.2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</row>
    <row r="703" spans="1:153" x14ac:dyDescent="0.2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</row>
    <row r="704" spans="1:153" x14ac:dyDescent="0.2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</row>
    <row r="705" spans="1:16" x14ac:dyDescent="0.2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</row>
    <row r="706" spans="1:16" x14ac:dyDescent="0.2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</row>
    <row r="707" spans="1:16" x14ac:dyDescent="0.2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</row>
    <row r="708" spans="1:16" x14ac:dyDescent="0.2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</row>
    <row r="709" spans="1:16" x14ac:dyDescent="0.2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</row>
    <row r="710" spans="1:16" x14ac:dyDescent="0.2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</row>
    <row r="711" spans="1:16" x14ac:dyDescent="0.2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</row>
    <row r="712" spans="1:16" x14ac:dyDescent="0.2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</row>
    <row r="713" spans="1:16" x14ac:dyDescent="0.2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</row>
    <row r="714" spans="1:16" x14ac:dyDescent="0.2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</row>
    <row r="715" spans="1:16" x14ac:dyDescent="0.2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</row>
    <row r="716" spans="1:16" x14ac:dyDescent="0.2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</row>
    <row r="717" spans="1:16" x14ac:dyDescent="0.2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</row>
    <row r="718" spans="1:16" x14ac:dyDescent="0.2">
      <c r="A718" s="7"/>
      <c r="B718" s="73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</row>
    <row r="719" spans="1:16" x14ac:dyDescent="0.2">
      <c r="A719" s="60"/>
      <c r="B719" s="74" t="s">
        <v>0</v>
      </c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</row>
    <row r="720" spans="1:16" ht="33" customHeight="1" x14ac:dyDescent="0.2">
      <c r="A720" s="19"/>
      <c r="B720" s="19" t="s">
        <v>44</v>
      </c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</row>
    <row r="721" spans="1:153" s="138" customFormat="1" ht="15" customHeight="1" x14ac:dyDescent="0.2">
      <c r="A721" s="24"/>
      <c r="B721" s="62"/>
      <c r="C721" s="63"/>
      <c r="D721" s="63">
        <v>2014</v>
      </c>
      <c r="E721" s="63">
        <v>2015</v>
      </c>
      <c r="F721" s="63">
        <v>2016</v>
      </c>
      <c r="G721" s="63">
        <v>2017</v>
      </c>
      <c r="H721" s="63">
        <v>2018</v>
      </c>
      <c r="I721" s="63">
        <v>2019</v>
      </c>
      <c r="J721" s="63">
        <v>2020</v>
      </c>
      <c r="K721" s="63">
        <v>2021</v>
      </c>
      <c r="L721" s="63">
        <v>2022</v>
      </c>
      <c r="M721" s="24"/>
      <c r="N721" s="24"/>
      <c r="O721" s="24"/>
      <c r="P721" s="24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</row>
    <row r="722" spans="1:153" s="138" customFormat="1" ht="28.5" customHeight="1" x14ac:dyDescent="0.2">
      <c r="A722" s="24"/>
      <c r="B722" s="275" t="s">
        <v>123</v>
      </c>
      <c r="C722" s="275"/>
      <c r="D722" s="224">
        <v>395</v>
      </c>
      <c r="E722" s="224">
        <v>575</v>
      </c>
      <c r="F722" s="224">
        <v>913</v>
      </c>
      <c r="G722" s="224">
        <v>1388</v>
      </c>
      <c r="H722" s="224">
        <v>1993</v>
      </c>
      <c r="I722" s="224">
        <v>2757</v>
      </c>
      <c r="J722" s="224">
        <v>3972</v>
      </c>
      <c r="K722" s="224">
        <v>5457</v>
      </c>
      <c r="L722" s="224">
        <v>6714</v>
      </c>
      <c r="M722" s="24"/>
      <c r="N722" s="24"/>
      <c r="O722" s="24"/>
      <c r="P722" s="24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</row>
    <row r="723" spans="1:153" s="138" customFormat="1" ht="28.5" customHeight="1" x14ac:dyDescent="0.2">
      <c r="A723" s="24"/>
      <c r="B723" s="275" t="s">
        <v>110</v>
      </c>
      <c r="C723" s="275"/>
      <c r="D723" s="65">
        <v>0.31967486149855973</v>
      </c>
      <c r="E723" s="65">
        <v>0.45767758939943309</v>
      </c>
      <c r="F723" s="65">
        <v>0.70400068506900393</v>
      </c>
      <c r="G723" s="65">
        <v>1.0557794736030197</v>
      </c>
      <c r="H723" s="65">
        <v>1.5288958656659712</v>
      </c>
      <c r="I723" s="65">
        <v>2.140460173503326</v>
      </c>
      <c r="J723" s="65">
        <v>3.0850340422322149</v>
      </c>
      <c r="K723" s="65">
        <v>4.3</v>
      </c>
      <c r="L723" s="65">
        <v>5.3</v>
      </c>
      <c r="M723" s="24"/>
      <c r="N723" s="24"/>
      <c r="O723" s="24"/>
      <c r="P723" s="24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</row>
    <row r="724" spans="1:153" s="138" customFormat="1" ht="15" customHeight="1" x14ac:dyDescent="0.2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</row>
    <row r="725" spans="1:153" s="138" customFormat="1" ht="15" customHeight="1" x14ac:dyDescent="0.2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</row>
    <row r="726" spans="1:153" s="138" customFormat="1" ht="15" customHeight="1" x14ac:dyDescent="0.2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</row>
    <row r="727" spans="1:153" s="138" customFormat="1" ht="14.25" customHeight="1" x14ac:dyDescent="0.2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</row>
    <row r="728" spans="1:153" s="138" customFormat="1" ht="15" customHeight="1" x14ac:dyDescent="0.2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</row>
    <row r="729" spans="1:153" s="138" customFormat="1" ht="15" customHeight="1" x14ac:dyDescent="0.2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</row>
    <row r="730" spans="1:153" s="138" customFormat="1" ht="15" customHeight="1" x14ac:dyDescent="0.2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</row>
    <row r="731" spans="1:153" s="138" customFormat="1" ht="15" customHeight="1" x14ac:dyDescent="0.2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</row>
    <row r="732" spans="1:153" s="138" customFormat="1" ht="15" customHeight="1" x14ac:dyDescent="0.2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</row>
    <row r="733" spans="1:153" s="138" customFormat="1" ht="15" customHeight="1" x14ac:dyDescent="0.2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</row>
    <row r="734" spans="1:153" x14ac:dyDescent="0.2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</row>
    <row r="735" spans="1:153" x14ac:dyDescent="0.2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</row>
    <row r="736" spans="1:153" x14ac:dyDescent="0.2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</row>
    <row r="737" spans="1:16" x14ac:dyDescent="0.2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</row>
    <row r="738" spans="1:16" x14ac:dyDescent="0.2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</row>
    <row r="739" spans="1:16" x14ac:dyDescent="0.2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</row>
    <row r="740" spans="1:16" x14ac:dyDescent="0.2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</row>
    <row r="741" spans="1:16" x14ac:dyDescent="0.2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</row>
    <row r="742" spans="1:16" x14ac:dyDescent="0.2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</row>
    <row r="743" spans="1:16" x14ac:dyDescent="0.2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</row>
    <row r="744" spans="1:16" x14ac:dyDescent="0.2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</row>
    <row r="745" spans="1:16" x14ac:dyDescent="0.2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</row>
    <row r="746" spans="1:16" x14ac:dyDescent="0.2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</row>
    <row r="747" spans="1:16" x14ac:dyDescent="0.2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</row>
    <row r="748" spans="1:16" x14ac:dyDescent="0.2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</row>
    <row r="749" spans="1:16" x14ac:dyDescent="0.2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</row>
    <row r="750" spans="1:16" x14ac:dyDescent="0.2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</row>
    <row r="751" spans="1:16" x14ac:dyDescent="0.2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</row>
    <row r="752" spans="1:16" x14ac:dyDescent="0.2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</row>
    <row r="753" spans="1:16" x14ac:dyDescent="0.2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</row>
    <row r="754" spans="1:16" x14ac:dyDescent="0.2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</row>
    <row r="755" spans="1:16" x14ac:dyDescent="0.2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</row>
    <row r="756" spans="1:16" x14ac:dyDescent="0.2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</row>
    <row r="757" spans="1:16" x14ac:dyDescent="0.2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</row>
    <row r="758" spans="1:16" x14ac:dyDescent="0.2">
      <c r="A758" s="24"/>
      <c r="B758" s="88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</row>
    <row r="759" spans="1:16" x14ac:dyDescent="0.2">
      <c r="A759" s="41"/>
      <c r="B759" s="86" t="s">
        <v>0</v>
      </c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</row>
    <row r="760" spans="1:16" ht="33" customHeight="1" x14ac:dyDescent="0.2">
      <c r="A760" s="5"/>
      <c r="B760" s="5" t="s">
        <v>43</v>
      </c>
      <c r="C760" s="7"/>
      <c r="D760" s="7"/>
      <c r="E760" s="7"/>
      <c r="F760" s="7"/>
      <c r="G760" s="7"/>
      <c r="H760" s="7"/>
      <c r="I760" s="7"/>
      <c r="J760" s="7"/>
      <c r="K760" s="7"/>
      <c r="L760" s="150"/>
      <c r="M760" s="7"/>
      <c r="N760" s="7"/>
      <c r="O760" s="7"/>
      <c r="P760" s="7"/>
    </row>
    <row r="761" spans="1:16" ht="15" x14ac:dyDescent="0.2">
      <c r="A761" s="7"/>
      <c r="B761" s="8" t="s">
        <v>42</v>
      </c>
      <c r="C761" s="9">
        <v>2011</v>
      </c>
      <c r="D761" s="9">
        <v>2012</v>
      </c>
      <c r="E761" s="9">
        <v>2013</v>
      </c>
      <c r="F761" s="9">
        <v>2014</v>
      </c>
      <c r="G761" s="9">
        <v>2015</v>
      </c>
      <c r="H761" s="9">
        <v>2016</v>
      </c>
      <c r="I761" s="9">
        <v>2017</v>
      </c>
      <c r="J761" s="9">
        <v>2018</v>
      </c>
      <c r="K761" s="9">
        <v>2019</v>
      </c>
      <c r="L761" s="9">
        <v>2020</v>
      </c>
      <c r="M761" s="9">
        <v>2021</v>
      </c>
      <c r="N761" s="9">
        <v>2022</v>
      </c>
      <c r="O761" s="265"/>
      <c r="P761" s="7"/>
    </row>
    <row r="762" spans="1:16" ht="15" customHeight="1" x14ac:dyDescent="0.2">
      <c r="A762" s="7"/>
      <c r="B762" s="12" t="s">
        <v>41</v>
      </c>
      <c r="C762" s="70">
        <v>54.92389</v>
      </c>
      <c r="D762" s="70">
        <v>59.824369999999995</v>
      </c>
      <c r="E762" s="70">
        <v>37.9</v>
      </c>
      <c r="F762" s="70">
        <v>22.34</v>
      </c>
      <c r="G762" s="70">
        <v>16.600000000000001</v>
      </c>
      <c r="H762" s="70">
        <v>12.7</v>
      </c>
      <c r="I762" s="70">
        <v>10.282999999999999</v>
      </c>
      <c r="J762" s="70">
        <v>8.8539999999999992</v>
      </c>
      <c r="K762" s="70">
        <v>7.9</v>
      </c>
      <c r="L762" s="70">
        <v>7</v>
      </c>
      <c r="M762" s="70">
        <v>7.8</v>
      </c>
      <c r="N762" s="70">
        <v>5.8</v>
      </c>
      <c r="O762" s="266"/>
      <c r="P762" s="7"/>
    </row>
    <row r="763" spans="1:16" x14ac:dyDescent="0.2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</row>
    <row r="764" spans="1:16" x14ac:dyDescent="0.2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</row>
    <row r="765" spans="1:16" x14ac:dyDescent="0.2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</row>
    <row r="766" spans="1:16" x14ac:dyDescent="0.2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</row>
    <row r="767" spans="1:16" x14ac:dyDescent="0.2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</row>
    <row r="768" spans="1:16" x14ac:dyDescent="0.2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</row>
    <row r="769" spans="1:16" x14ac:dyDescent="0.2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</row>
    <row r="770" spans="1:16" x14ac:dyDescent="0.2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</row>
    <row r="771" spans="1:16" x14ac:dyDescent="0.2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</row>
    <row r="772" spans="1:16" x14ac:dyDescent="0.2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</row>
    <row r="773" spans="1:16" x14ac:dyDescent="0.2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</row>
    <row r="774" spans="1:16" x14ac:dyDescent="0.2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</row>
    <row r="775" spans="1:16" x14ac:dyDescent="0.2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</row>
    <row r="776" spans="1:16" x14ac:dyDescent="0.2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</row>
    <row r="777" spans="1:16" x14ac:dyDescent="0.2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</row>
    <row r="778" spans="1:16" x14ac:dyDescent="0.2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</row>
    <row r="779" spans="1:16" x14ac:dyDescent="0.2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</row>
    <row r="780" spans="1:16" x14ac:dyDescent="0.2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</row>
    <row r="781" spans="1:16" x14ac:dyDescent="0.2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</row>
    <row r="782" spans="1:16" x14ac:dyDescent="0.2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</row>
    <row r="783" spans="1:16" x14ac:dyDescent="0.2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</row>
    <row r="784" spans="1:16" x14ac:dyDescent="0.2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</row>
    <row r="785" spans="1:16" x14ac:dyDescent="0.2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</row>
    <row r="786" spans="1:16" x14ac:dyDescent="0.2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</row>
    <row r="787" spans="1:16" x14ac:dyDescent="0.2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</row>
    <row r="788" spans="1:16" x14ac:dyDescent="0.2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</row>
    <row r="789" spans="1:16" x14ac:dyDescent="0.2">
      <c r="A789" s="7"/>
      <c r="B789" s="13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</row>
    <row r="790" spans="1:16" x14ac:dyDescent="0.2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</row>
    <row r="791" spans="1:16" x14ac:dyDescent="0.2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</row>
    <row r="792" spans="1:16" x14ac:dyDescent="0.2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</row>
    <row r="793" spans="1:16" x14ac:dyDescent="0.2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</row>
    <row r="794" spans="1:16" x14ac:dyDescent="0.2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</row>
    <row r="795" spans="1:16" x14ac:dyDescent="0.2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</row>
    <row r="796" spans="1:16" x14ac:dyDescent="0.2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</row>
    <row r="797" spans="1:16" x14ac:dyDescent="0.2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</row>
    <row r="798" spans="1:16" x14ac:dyDescent="0.2">
      <c r="A798" s="7"/>
      <c r="B798" s="73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</row>
    <row r="799" spans="1:16" x14ac:dyDescent="0.2">
      <c r="A799" s="60"/>
      <c r="B799" s="74" t="s">
        <v>0</v>
      </c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</row>
    <row r="800" spans="1:16" ht="33" customHeight="1" thickBot="1" x14ac:dyDescent="0.25">
      <c r="A800" s="19"/>
      <c r="B800" s="75" t="s">
        <v>40</v>
      </c>
      <c r="C800" s="76"/>
      <c r="D800" s="76"/>
      <c r="E800" s="76"/>
      <c r="F800" s="76"/>
      <c r="G800" s="76"/>
      <c r="H800" s="76"/>
      <c r="I800" s="76"/>
      <c r="J800" s="76"/>
      <c r="K800" s="24"/>
      <c r="L800" s="24"/>
      <c r="M800" s="24"/>
      <c r="N800" s="24"/>
      <c r="O800" s="24"/>
      <c r="P800" s="24"/>
    </row>
    <row r="801" spans="1:153" s="138" customFormat="1" ht="15" x14ac:dyDescent="0.2">
      <c r="A801" s="62"/>
      <c r="B801" s="62"/>
      <c r="C801" s="62"/>
      <c r="D801" s="62"/>
      <c r="E801" s="19"/>
      <c r="F801" s="19"/>
      <c r="G801" s="225">
        <v>2019</v>
      </c>
      <c r="H801" s="225">
        <v>2020</v>
      </c>
      <c r="I801" s="225">
        <v>2021</v>
      </c>
      <c r="J801" s="225">
        <v>2022</v>
      </c>
      <c r="K801" s="62"/>
      <c r="L801" s="62"/>
      <c r="M801" s="62"/>
      <c r="N801" s="62"/>
      <c r="O801" s="62"/>
      <c r="P801" s="62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</row>
    <row r="802" spans="1:153" s="138" customFormat="1" ht="15" customHeight="1" x14ac:dyDescent="0.2">
      <c r="A802" s="62"/>
      <c r="B802" s="62"/>
      <c r="C802" s="62"/>
      <c r="D802" s="62"/>
      <c r="E802" s="19"/>
      <c r="F802" s="19"/>
      <c r="G802" s="226" t="s">
        <v>119</v>
      </c>
      <c r="H802" s="226" t="s">
        <v>119</v>
      </c>
      <c r="I802" s="226" t="s">
        <v>119</v>
      </c>
      <c r="J802" s="226" t="s">
        <v>119</v>
      </c>
      <c r="K802" s="180"/>
      <c r="L802" s="62"/>
      <c r="M802" s="62"/>
      <c r="N802" s="62"/>
      <c r="O802" s="62"/>
      <c r="P802" s="62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</row>
    <row r="803" spans="1:153" s="138" customFormat="1" ht="15" customHeight="1" x14ac:dyDescent="0.2">
      <c r="A803" s="62"/>
      <c r="B803" s="227" t="s">
        <v>39</v>
      </c>
      <c r="C803" s="64"/>
      <c r="D803" s="64"/>
      <c r="E803" s="228"/>
      <c r="F803" s="229"/>
      <c r="G803" s="229">
        <v>126.88</v>
      </c>
      <c r="H803" s="229">
        <v>155.27999999999997</v>
      </c>
      <c r="I803" s="229">
        <v>162.58000000000001</v>
      </c>
      <c r="J803" s="229">
        <v>159.27000000000001</v>
      </c>
      <c r="K803" s="62"/>
      <c r="L803" s="62"/>
      <c r="M803" s="62"/>
      <c r="N803" s="62"/>
      <c r="O803" s="62"/>
      <c r="P803" s="62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</row>
    <row r="804" spans="1:153" s="138" customFormat="1" ht="15" customHeight="1" x14ac:dyDescent="0.2">
      <c r="A804" s="62"/>
      <c r="B804" s="230" t="s">
        <v>38</v>
      </c>
      <c r="C804" s="64"/>
      <c r="D804" s="64"/>
      <c r="E804" s="231"/>
      <c r="F804" s="232"/>
      <c r="G804" s="232">
        <v>30.22</v>
      </c>
      <c r="H804" s="232">
        <v>37.6</v>
      </c>
      <c r="I804" s="232">
        <v>36.9</v>
      </c>
      <c r="J804" s="232">
        <v>33.51</v>
      </c>
      <c r="K804" s="62"/>
      <c r="L804" s="62"/>
      <c r="M804" s="62"/>
      <c r="N804" s="62"/>
      <c r="O804" s="62"/>
      <c r="P804" s="62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</row>
    <row r="805" spans="1:153" s="138" customFormat="1" ht="15" customHeight="1" x14ac:dyDescent="0.2">
      <c r="A805" s="62"/>
      <c r="B805" s="230" t="s">
        <v>122</v>
      </c>
      <c r="C805" s="64"/>
      <c r="D805" s="64"/>
      <c r="E805" s="231"/>
      <c r="F805" s="232"/>
      <c r="G805" s="232">
        <v>51.98</v>
      </c>
      <c r="H805" s="232">
        <v>62.62</v>
      </c>
      <c r="I805" s="232">
        <v>66.53</v>
      </c>
      <c r="J805" s="232">
        <v>66.78</v>
      </c>
      <c r="K805" s="62"/>
      <c r="L805" s="62"/>
      <c r="M805" s="62"/>
      <c r="N805" s="62"/>
      <c r="O805" s="62"/>
      <c r="P805" s="62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</row>
    <row r="806" spans="1:153" s="138" customFormat="1" ht="15" customHeight="1" x14ac:dyDescent="0.2">
      <c r="A806" s="62"/>
      <c r="B806" s="230" t="s">
        <v>37</v>
      </c>
      <c r="C806" s="64"/>
      <c r="D806" s="64"/>
      <c r="E806" s="231"/>
      <c r="F806" s="232"/>
      <c r="G806" s="232">
        <v>40.5</v>
      </c>
      <c r="H806" s="232">
        <v>50.67</v>
      </c>
      <c r="I806" s="232">
        <v>54.75</v>
      </c>
      <c r="J806" s="232">
        <v>54.88</v>
      </c>
      <c r="K806" s="62"/>
      <c r="L806" s="62"/>
      <c r="M806" s="62"/>
      <c r="N806" s="62"/>
      <c r="O806" s="62"/>
      <c r="P806" s="62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</row>
    <row r="807" spans="1:153" s="138" customFormat="1" ht="15" customHeight="1" x14ac:dyDescent="0.2">
      <c r="A807" s="62"/>
      <c r="B807" s="230" t="s">
        <v>36</v>
      </c>
      <c r="C807" s="64"/>
      <c r="D807" s="64"/>
      <c r="E807" s="64"/>
      <c r="F807" s="232"/>
      <c r="G807" s="232">
        <v>2.67</v>
      </c>
      <c r="H807" s="232">
        <v>2.76</v>
      </c>
      <c r="I807" s="232">
        <v>2.39</v>
      </c>
      <c r="J807" s="232">
        <v>2.6</v>
      </c>
      <c r="K807" s="62"/>
      <c r="L807" s="62"/>
      <c r="M807" s="62"/>
      <c r="N807" s="62"/>
      <c r="O807" s="62"/>
      <c r="P807" s="62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</row>
    <row r="808" spans="1:153" s="138" customFormat="1" ht="15" customHeight="1" x14ac:dyDescent="0.2">
      <c r="A808" s="62"/>
      <c r="B808" s="230" t="s">
        <v>30</v>
      </c>
      <c r="C808" s="64"/>
      <c r="D808" s="68"/>
      <c r="E808" s="68"/>
      <c r="F808" s="68"/>
      <c r="G808" s="232">
        <v>1.51</v>
      </c>
      <c r="H808" s="232">
        <v>1.63</v>
      </c>
      <c r="I808" s="232">
        <v>2.02</v>
      </c>
      <c r="J808" s="232">
        <v>1.51</v>
      </c>
      <c r="K808" s="62"/>
      <c r="L808" s="62"/>
      <c r="M808" s="62"/>
      <c r="N808" s="62"/>
      <c r="O808" s="62"/>
      <c r="P808" s="62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</row>
    <row r="809" spans="1:153" s="138" customFormat="1" ht="15" customHeight="1" x14ac:dyDescent="0.2">
      <c r="A809" s="62"/>
      <c r="B809" s="227" t="s">
        <v>35</v>
      </c>
      <c r="C809" s="64"/>
      <c r="D809" s="64"/>
      <c r="E809" s="64"/>
      <c r="F809" s="233"/>
      <c r="G809" s="233">
        <v>104.36</v>
      </c>
      <c r="H809" s="233">
        <v>130.92000000000002</v>
      </c>
      <c r="I809" s="233">
        <v>139.80000000000001</v>
      </c>
      <c r="J809" s="233">
        <v>138.49</v>
      </c>
      <c r="K809" s="62"/>
      <c r="L809" s="62"/>
      <c r="M809" s="62"/>
      <c r="N809" s="62"/>
      <c r="O809" s="62"/>
      <c r="P809" s="62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</row>
    <row r="810" spans="1:153" s="138" customFormat="1" ht="15" customHeight="1" x14ac:dyDescent="0.2">
      <c r="A810" s="62"/>
      <c r="B810" s="230" t="s">
        <v>34</v>
      </c>
      <c r="C810" s="64"/>
      <c r="D810" s="64"/>
      <c r="E810" s="64"/>
      <c r="F810" s="232"/>
      <c r="G810" s="232">
        <v>9.7799999999999994</v>
      </c>
      <c r="H810" s="232">
        <v>13.99</v>
      </c>
      <c r="I810" s="232">
        <v>14.31</v>
      </c>
      <c r="J810" s="232">
        <v>12.95</v>
      </c>
      <c r="K810" s="62"/>
      <c r="L810" s="62"/>
      <c r="M810" s="62"/>
      <c r="N810" s="62"/>
      <c r="O810" s="62"/>
      <c r="P810" s="62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</row>
    <row r="811" spans="1:153" s="138" customFormat="1" ht="15" customHeight="1" x14ac:dyDescent="0.2">
      <c r="A811" s="62"/>
      <c r="B811" s="230" t="s">
        <v>33</v>
      </c>
      <c r="C811" s="64"/>
      <c r="D811" s="64"/>
      <c r="E811" s="64"/>
      <c r="F811" s="232"/>
      <c r="G811" s="232">
        <v>50.26</v>
      </c>
      <c r="H811" s="232">
        <v>61.62</v>
      </c>
      <c r="I811" s="232">
        <v>66.27</v>
      </c>
      <c r="J811" s="232">
        <v>65.37</v>
      </c>
      <c r="K811" s="62"/>
      <c r="L811" s="62"/>
      <c r="M811" s="62"/>
      <c r="N811" s="62"/>
      <c r="O811" s="62"/>
      <c r="P811" s="62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</row>
    <row r="812" spans="1:153" s="138" customFormat="1" ht="15" customHeight="1" x14ac:dyDescent="0.2">
      <c r="A812" s="62"/>
      <c r="B812" s="230" t="s">
        <v>32</v>
      </c>
      <c r="C812" s="64"/>
      <c r="D812" s="64"/>
      <c r="E812" s="64"/>
      <c r="F812" s="232"/>
      <c r="G812" s="232">
        <v>41.47</v>
      </c>
      <c r="H812" s="232">
        <v>52.42</v>
      </c>
      <c r="I812" s="232">
        <v>56.3</v>
      </c>
      <c r="J812" s="232">
        <v>57.45</v>
      </c>
      <c r="K812" s="62"/>
      <c r="L812" s="62"/>
      <c r="M812" s="62"/>
      <c r="N812" s="62"/>
      <c r="O812" s="62"/>
      <c r="P812" s="62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</row>
    <row r="813" spans="1:153" s="138" customFormat="1" ht="15" customHeight="1" x14ac:dyDescent="0.2">
      <c r="A813" s="80"/>
      <c r="B813" s="230" t="s">
        <v>31</v>
      </c>
      <c r="C813" s="64"/>
      <c r="D813" s="64"/>
      <c r="E813" s="64"/>
      <c r="F813" s="232"/>
      <c r="G813" s="232">
        <v>2.59</v>
      </c>
      <c r="H813" s="232">
        <v>2.58</v>
      </c>
      <c r="I813" s="232">
        <v>2.4900000000000002</v>
      </c>
      <c r="J813" s="232">
        <v>2.3199999999999998</v>
      </c>
      <c r="K813" s="62"/>
      <c r="L813" s="62"/>
      <c r="M813" s="62"/>
      <c r="N813" s="62"/>
      <c r="O813" s="62"/>
      <c r="P813" s="62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</row>
    <row r="814" spans="1:153" x14ac:dyDescent="0.2">
      <c r="A814" s="24"/>
      <c r="B814" s="234" t="s">
        <v>30</v>
      </c>
      <c r="C814" s="235"/>
      <c r="D814" s="64"/>
      <c r="E814" s="64"/>
      <c r="F814" s="64"/>
      <c r="G814" s="236">
        <v>0.26</v>
      </c>
      <c r="H814" s="64">
        <v>0.31</v>
      </c>
      <c r="I814" s="232">
        <v>0.43</v>
      </c>
      <c r="J814" s="232">
        <v>0.4</v>
      </c>
      <c r="K814" s="24"/>
      <c r="L814" s="24"/>
      <c r="M814" s="24"/>
      <c r="N814" s="24"/>
      <c r="O814" s="24"/>
      <c r="P814" s="24"/>
    </row>
    <row r="815" spans="1:153" ht="15" thickBot="1" x14ac:dyDescent="0.25">
      <c r="A815" s="24"/>
      <c r="B815" s="237"/>
      <c r="C815" s="237"/>
      <c r="D815" s="237"/>
      <c r="E815" s="237"/>
      <c r="F815" s="237"/>
      <c r="G815" s="237"/>
      <c r="H815" s="237"/>
      <c r="I815" s="237"/>
      <c r="J815" s="237"/>
      <c r="K815" s="24"/>
      <c r="L815" s="24"/>
      <c r="M815" s="24"/>
      <c r="N815" s="24"/>
      <c r="O815" s="24"/>
      <c r="P815" s="24"/>
    </row>
    <row r="816" spans="1:153" x14ac:dyDescent="0.2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</row>
    <row r="817" spans="1:16" x14ac:dyDescent="0.2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</row>
    <row r="818" spans="1:16" x14ac:dyDescent="0.2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</row>
    <row r="819" spans="1:16" x14ac:dyDescent="0.2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</row>
    <row r="820" spans="1:16" x14ac:dyDescent="0.2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</row>
    <row r="821" spans="1:16" x14ac:dyDescent="0.2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</row>
    <row r="822" spans="1:16" x14ac:dyDescent="0.2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</row>
    <row r="823" spans="1:16" x14ac:dyDescent="0.2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</row>
    <row r="824" spans="1:16" x14ac:dyDescent="0.2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</row>
    <row r="825" spans="1:16" x14ac:dyDescent="0.2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</row>
    <row r="826" spans="1:16" x14ac:dyDescent="0.2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</row>
    <row r="827" spans="1:16" x14ac:dyDescent="0.2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</row>
    <row r="828" spans="1:16" x14ac:dyDescent="0.2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</row>
    <row r="829" spans="1:16" x14ac:dyDescent="0.2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</row>
    <row r="830" spans="1:16" x14ac:dyDescent="0.2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</row>
    <row r="831" spans="1:16" x14ac:dyDescent="0.2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</row>
    <row r="832" spans="1:16" x14ac:dyDescent="0.2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</row>
    <row r="833" spans="1:16" x14ac:dyDescent="0.2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</row>
    <row r="834" spans="1:16" x14ac:dyDescent="0.2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</row>
    <row r="835" spans="1:16" x14ac:dyDescent="0.2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</row>
    <row r="836" spans="1:16" x14ac:dyDescent="0.2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</row>
    <row r="837" spans="1:16" x14ac:dyDescent="0.2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</row>
    <row r="838" spans="1:16" x14ac:dyDescent="0.2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</row>
    <row r="839" spans="1:16" x14ac:dyDescent="0.2">
      <c r="A839" s="41"/>
      <c r="B839" s="42" t="s">
        <v>0</v>
      </c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</row>
    <row r="840" spans="1:16" ht="33" customHeight="1" thickBot="1" x14ac:dyDescent="0.25">
      <c r="A840" s="60"/>
      <c r="B840" s="89" t="s">
        <v>29</v>
      </c>
      <c r="C840" s="90"/>
      <c r="D840" s="90"/>
      <c r="E840" s="90"/>
      <c r="F840" s="90"/>
      <c r="G840" s="90"/>
      <c r="H840" s="59"/>
      <c r="I840" s="7"/>
      <c r="J840" s="7"/>
      <c r="K840" s="7"/>
      <c r="L840" s="7"/>
      <c r="M840" s="7"/>
      <c r="N840" s="7"/>
      <c r="O840" s="7"/>
      <c r="P840" s="7"/>
    </row>
    <row r="841" spans="1:16" ht="15" x14ac:dyDescent="0.2">
      <c r="A841" s="60"/>
      <c r="B841" s="238"/>
      <c r="C841" s="239"/>
      <c r="D841" s="239"/>
      <c r="E841" s="240">
        <v>2019</v>
      </c>
      <c r="F841" s="240">
        <v>2020</v>
      </c>
      <c r="G841" s="240">
        <v>2021</v>
      </c>
      <c r="H841" s="240">
        <v>2022</v>
      </c>
      <c r="I841" s="7"/>
      <c r="J841" s="7"/>
      <c r="K841" s="7"/>
      <c r="L841" s="7"/>
      <c r="M841" s="7"/>
      <c r="N841" s="7"/>
      <c r="O841" s="7"/>
      <c r="P841" s="7"/>
    </row>
    <row r="842" spans="1:16" x14ac:dyDescent="0.2">
      <c r="A842" s="60"/>
      <c r="B842" s="176" t="s">
        <v>28</v>
      </c>
      <c r="C842" s="176"/>
      <c r="D842" s="176"/>
      <c r="E842" s="241">
        <v>98.7</v>
      </c>
      <c r="F842" s="241">
        <v>88.3</v>
      </c>
      <c r="G842" s="241">
        <v>149.30000000000001</v>
      </c>
      <c r="H842" s="241">
        <v>261.7</v>
      </c>
      <c r="I842" s="7"/>
      <c r="J842" s="7"/>
      <c r="K842" s="7"/>
      <c r="L842" s="7"/>
      <c r="M842" s="7"/>
      <c r="N842" s="7"/>
      <c r="O842" s="7"/>
      <c r="P842" s="7"/>
    </row>
    <row r="843" spans="1:16" x14ac:dyDescent="0.2">
      <c r="A843" s="60"/>
      <c r="B843" s="176" t="s">
        <v>27</v>
      </c>
      <c r="C843" s="176"/>
      <c r="D843" s="176"/>
      <c r="E843" s="242">
        <v>3812</v>
      </c>
      <c r="F843" s="242">
        <v>2887</v>
      </c>
      <c r="G843" s="242">
        <v>3183</v>
      </c>
      <c r="H843" s="242">
        <v>3746</v>
      </c>
      <c r="I843" s="7"/>
      <c r="J843" s="7"/>
      <c r="K843" s="7"/>
      <c r="L843" s="7"/>
      <c r="M843" s="7"/>
      <c r="N843" s="7"/>
      <c r="O843" s="7"/>
      <c r="P843" s="7"/>
    </row>
    <row r="844" spans="1:16" x14ac:dyDescent="0.2">
      <c r="A844" s="60"/>
      <c r="B844" s="176" t="s">
        <v>26</v>
      </c>
      <c r="C844" s="176"/>
      <c r="D844" s="176"/>
      <c r="E844" s="243">
        <v>223</v>
      </c>
      <c r="F844" s="243">
        <v>110</v>
      </c>
      <c r="G844" s="243">
        <v>152</v>
      </c>
      <c r="H844" s="243">
        <v>179</v>
      </c>
      <c r="I844" s="7"/>
      <c r="J844" s="7"/>
      <c r="K844" s="7"/>
      <c r="L844" s="7"/>
      <c r="M844" s="7"/>
      <c r="N844" s="7"/>
      <c r="O844" s="7"/>
      <c r="P844" s="7"/>
    </row>
    <row r="845" spans="1:16" ht="15" thickBot="1" x14ac:dyDescent="0.25">
      <c r="A845" s="60"/>
      <c r="B845" s="210"/>
      <c r="C845" s="181"/>
      <c r="D845" s="181"/>
      <c r="E845" s="244"/>
      <c r="F845" s="244"/>
      <c r="G845" s="244"/>
      <c r="H845" s="244"/>
      <c r="I845" s="7"/>
      <c r="J845" s="7"/>
      <c r="K845" s="7"/>
      <c r="L845" s="7"/>
      <c r="M845" s="7"/>
      <c r="N845" s="7"/>
      <c r="O845" s="7"/>
      <c r="P845" s="7"/>
    </row>
    <row r="846" spans="1:16" x14ac:dyDescent="0.2">
      <c r="A846" s="60"/>
      <c r="B846" s="245"/>
      <c r="C846" s="214"/>
      <c r="D846" s="214"/>
      <c r="E846" s="214"/>
      <c r="F846" s="214"/>
      <c r="G846" s="214"/>
      <c r="H846" s="214"/>
      <c r="I846" s="7"/>
      <c r="J846" s="7"/>
      <c r="K846" s="7"/>
      <c r="L846" s="7"/>
      <c r="M846" s="7"/>
      <c r="N846" s="7"/>
      <c r="O846" s="7"/>
      <c r="P846" s="7"/>
    </row>
    <row r="847" spans="1:16" x14ac:dyDescent="0.2">
      <c r="A847" s="60"/>
      <c r="B847" s="245"/>
      <c r="C847" s="214"/>
      <c r="D847" s="214"/>
      <c r="E847" s="214"/>
      <c r="F847" s="214"/>
      <c r="G847" s="214"/>
      <c r="H847" s="214"/>
      <c r="I847" s="7"/>
      <c r="J847" s="7"/>
      <c r="K847" s="7"/>
      <c r="L847" s="7"/>
      <c r="M847" s="7"/>
      <c r="N847" s="7"/>
      <c r="O847" s="7"/>
      <c r="P847" s="7"/>
    </row>
    <row r="848" spans="1:16" x14ac:dyDescent="0.2">
      <c r="A848" s="60"/>
      <c r="B848" s="245"/>
      <c r="C848" s="214"/>
      <c r="D848" s="214"/>
      <c r="E848" s="214"/>
      <c r="F848" s="214"/>
      <c r="G848" s="214"/>
      <c r="H848" s="214"/>
      <c r="I848" s="7"/>
      <c r="J848" s="7"/>
      <c r="K848" s="7"/>
      <c r="L848" s="7"/>
      <c r="M848" s="7"/>
      <c r="N848" s="7"/>
      <c r="O848" s="7"/>
      <c r="P848" s="7"/>
    </row>
    <row r="849" spans="1:16" x14ac:dyDescent="0.2">
      <c r="A849" s="60"/>
      <c r="B849" s="245"/>
      <c r="C849" s="214"/>
      <c r="D849" s="214"/>
      <c r="E849" s="214"/>
      <c r="F849" s="214"/>
      <c r="G849" s="214"/>
      <c r="H849" s="214"/>
      <c r="I849" s="7"/>
      <c r="J849" s="7"/>
      <c r="K849" s="7"/>
      <c r="L849" s="7"/>
      <c r="M849" s="7"/>
      <c r="N849" s="7"/>
      <c r="O849" s="7"/>
      <c r="P849" s="7"/>
    </row>
    <row r="850" spans="1:16" x14ac:dyDescent="0.2">
      <c r="A850" s="60"/>
      <c r="B850" s="61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</row>
    <row r="851" spans="1:16" x14ac:dyDescent="0.2">
      <c r="A851" s="60"/>
      <c r="B851" s="61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</row>
    <row r="852" spans="1:16" x14ac:dyDescent="0.2">
      <c r="A852" s="60"/>
      <c r="B852" s="61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</row>
    <row r="853" spans="1:16" x14ac:dyDescent="0.2">
      <c r="A853" s="60"/>
      <c r="B853" s="61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</row>
    <row r="854" spans="1:16" x14ac:dyDescent="0.2">
      <c r="A854" s="60"/>
      <c r="B854" s="61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</row>
    <row r="855" spans="1:16" x14ac:dyDescent="0.2">
      <c r="A855" s="60"/>
      <c r="B855" s="61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</row>
    <row r="856" spans="1:16" x14ac:dyDescent="0.2">
      <c r="A856" s="60"/>
      <c r="B856" s="61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</row>
    <row r="857" spans="1:16" x14ac:dyDescent="0.2">
      <c r="A857" s="60"/>
      <c r="B857" s="61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</row>
    <row r="858" spans="1:16" x14ac:dyDescent="0.2">
      <c r="A858" s="60"/>
      <c r="B858" s="61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</row>
    <row r="859" spans="1:16" x14ac:dyDescent="0.2">
      <c r="A859" s="60"/>
      <c r="B859" s="61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</row>
    <row r="860" spans="1:16" x14ac:dyDescent="0.2">
      <c r="A860" s="60"/>
      <c r="B860" s="61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</row>
    <row r="861" spans="1:16" x14ac:dyDescent="0.2">
      <c r="A861" s="60"/>
      <c r="B861" s="61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</row>
    <row r="862" spans="1:16" x14ac:dyDescent="0.2">
      <c r="A862" s="60"/>
      <c r="B862" s="61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</row>
    <row r="863" spans="1:16" x14ac:dyDescent="0.2">
      <c r="A863" s="60"/>
      <c r="B863" s="61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</row>
    <row r="864" spans="1:16" x14ac:dyDescent="0.2">
      <c r="A864" s="60"/>
      <c r="B864" s="61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</row>
    <row r="865" spans="1:16" x14ac:dyDescent="0.2">
      <c r="A865" s="60"/>
      <c r="B865" s="61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</row>
    <row r="866" spans="1:16" x14ac:dyDescent="0.2">
      <c r="A866" s="60"/>
      <c r="B866" s="61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</row>
    <row r="867" spans="1:16" x14ac:dyDescent="0.2">
      <c r="A867" s="60"/>
      <c r="B867" s="61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</row>
    <row r="868" spans="1:16" x14ac:dyDescent="0.2">
      <c r="A868" s="60"/>
      <c r="B868" s="61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</row>
    <row r="869" spans="1:16" x14ac:dyDescent="0.2">
      <c r="A869" s="60"/>
      <c r="B869" s="61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</row>
    <row r="870" spans="1:16" x14ac:dyDescent="0.2">
      <c r="A870" s="60"/>
      <c r="B870" s="61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</row>
    <row r="871" spans="1:16" x14ac:dyDescent="0.2">
      <c r="A871" s="60"/>
      <c r="B871" s="61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</row>
    <row r="872" spans="1:16" x14ac:dyDescent="0.2">
      <c r="A872" s="60"/>
      <c r="B872" s="61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</row>
    <row r="873" spans="1:16" x14ac:dyDescent="0.2">
      <c r="A873" s="60"/>
      <c r="B873" s="61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</row>
    <row r="874" spans="1:16" x14ac:dyDescent="0.2">
      <c r="A874" s="60"/>
      <c r="B874" s="61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</row>
    <row r="875" spans="1:16" x14ac:dyDescent="0.2">
      <c r="A875" s="60"/>
      <c r="B875" s="61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</row>
    <row r="876" spans="1:16" x14ac:dyDescent="0.2">
      <c r="A876" s="60"/>
      <c r="B876" s="61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</row>
    <row r="877" spans="1:16" x14ac:dyDescent="0.2">
      <c r="A877" s="60"/>
      <c r="B877" s="61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</row>
    <row r="878" spans="1:16" x14ac:dyDescent="0.2">
      <c r="A878" s="60"/>
      <c r="B878" s="61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</row>
    <row r="879" spans="1:16" x14ac:dyDescent="0.2">
      <c r="A879" s="60"/>
      <c r="B879" s="61" t="s">
        <v>0</v>
      </c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</row>
    <row r="880" spans="1:16" ht="33" customHeight="1" thickBot="1" x14ac:dyDescent="0.25">
      <c r="A880" s="19"/>
      <c r="B880" s="75" t="s">
        <v>25</v>
      </c>
      <c r="C880" s="76"/>
      <c r="D880" s="76"/>
      <c r="E880" s="76"/>
      <c r="F880" s="76"/>
      <c r="G880" s="76"/>
      <c r="H880" s="76"/>
      <c r="I880" s="24"/>
      <c r="J880" s="24"/>
      <c r="K880" s="24"/>
      <c r="L880" s="24"/>
      <c r="M880" s="24"/>
      <c r="N880" s="24"/>
      <c r="O880" s="24"/>
      <c r="P880" s="24"/>
    </row>
    <row r="881" spans="1:16" ht="15" x14ac:dyDescent="0.2">
      <c r="A881" s="62"/>
      <c r="B881" s="80"/>
      <c r="C881" s="271">
        <v>2020</v>
      </c>
      <c r="D881" s="271"/>
      <c r="E881" s="271">
        <v>2021</v>
      </c>
      <c r="F881" s="271"/>
      <c r="G881" s="271">
        <v>2022</v>
      </c>
      <c r="H881" s="271"/>
      <c r="I881" s="80"/>
      <c r="J881" s="62"/>
      <c r="K881" s="62"/>
      <c r="L881" s="62"/>
      <c r="M881" s="62"/>
      <c r="N881" s="62"/>
      <c r="O881" s="62"/>
      <c r="P881" s="62"/>
    </row>
    <row r="882" spans="1:16" x14ac:dyDescent="0.2">
      <c r="A882" s="62"/>
      <c r="B882" s="80"/>
      <c r="C882" s="246"/>
      <c r="D882" s="246" t="s">
        <v>24</v>
      </c>
      <c r="E882" s="246"/>
      <c r="F882" s="246" t="s">
        <v>24</v>
      </c>
      <c r="G882" s="246"/>
      <c r="H882" s="247" t="s">
        <v>24</v>
      </c>
      <c r="I882" s="80"/>
      <c r="J882" s="62"/>
      <c r="K882" s="62"/>
      <c r="L882" s="62"/>
      <c r="M882" s="62"/>
      <c r="N882" s="62"/>
      <c r="O882" s="62"/>
      <c r="P882" s="62"/>
    </row>
    <row r="883" spans="1:16" x14ac:dyDescent="0.2">
      <c r="A883" s="62"/>
      <c r="B883" s="173" t="s">
        <v>56</v>
      </c>
      <c r="C883" s="248">
        <v>224554</v>
      </c>
      <c r="D883" s="249">
        <v>100</v>
      </c>
      <c r="E883" s="248">
        <v>187443</v>
      </c>
      <c r="F883" s="249">
        <v>100</v>
      </c>
      <c r="G883" s="249">
        <v>203241</v>
      </c>
      <c r="H883" s="249">
        <v>100</v>
      </c>
      <c r="I883" s="80"/>
      <c r="J883" s="62"/>
      <c r="K883" s="62"/>
      <c r="L883" s="62"/>
      <c r="M883" s="62"/>
      <c r="N883" s="62"/>
      <c r="O883" s="62"/>
      <c r="P883" s="62"/>
    </row>
    <row r="884" spans="1:16" x14ac:dyDescent="0.2">
      <c r="A884" s="62"/>
      <c r="B884" s="173" t="s">
        <v>23</v>
      </c>
      <c r="C884" s="249">
        <v>19510</v>
      </c>
      <c r="D884" s="249">
        <v>9</v>
      </c>
      <c r="E884" s="249">
        <v>29959</v>
      </c>
      <c r="F884" s="249">
        <v>16</v>
      </c>
      <c r="G884" s="249">
        <v>41945</v>
      </c>
      <c r="H884" s="249">
        <v>21</v>
      </c>
      <c r="I884" s="62"/>
      <c r="J884" s="62"/>
      <c r="K884" s="62"/>
      <c r="L884" s="62"/>
      <c r="M884" s="62"/>
      <c r="N884" s="62"/>
      <c r="O884" s="62"/>
      <c r="P884" s="62"/>
    </row>
    <row r="885" spans="1:16" x14ac:dyDescent="0.2">
      <c r="A885" s="62"/>
      <c r="B885" s="173" t="s">
        <v>22</v>
      </c>
      <c r="C885" s="248">
        <v>75901</v>
      </c>
      <c r="D885" s="249">
        <v>34</v>
      </c>
      <c r="E885" s="248">
        <v>82479</v>
      </c>
      <c r="F885" s="249">
        <v>44</v>
      </c>
      <c r="G885" s="249">
        <v>85054</v>
      </c>
      <c r="H885" s="249">
        <v>42</v>
      </c>
      <c r="I885" s="62"/>
      <c r="J885" s="62"/>
      <c r="K885" s="62"/>
      <c r="L885" s="62"/>
      <c r="M885" s="62"/>
      <c r="N885" s="62"/>
      <c r="O885" s="62"/>
      <c r="P885" s="62"/>
    </row>
    <row r="886" spans="1:16" x14ac:dyDescent="0.2">
      <c r="A886" s="62"/>
      <c r="B886" s="173" t="s">
        <v>21</v>
      </c>
      <c r="C886" s="248">
        <v>56934</v>
      </c>
      <c r="D886" s="249">
        <v>25</v>
      </c>
      <c r="E886" s="248">
        <v>652</v>
      </c>
      <c r="F886" s="249">
        <v>0</v>
      </c>
      <c r="G886" s="249">
        <v>111</v>
      </c>
      <c r="H886" s="249">
        <v>0</v>
      </c>
      <c r="I886" s="62"/>
      <c r="J886" s="62"/>
      <c r="K886" s="62"/>
      <c r="L886" s="62"/>
      <c r="M886" s="62"/>
      <c r="N886" s="62"/>
      <c r="O886" s="62"/>
      <c r="P886" s="62"/>
    </row>
    <row r="887" spans="1:16" x14ac:dyDescent="0.2">
      <c r="A887" s="62"/>
      <c r="B887" s="173" t="s">
        <v>20</v>
      </c>
      <c r="C887" s="248">
        <v>72209</v>
      </c>
      <c r="D887" s="249">
        <v>32</v>
      </c>
      <c r="E887" s="248">
        <v>74353</v>
      </c>
      <c r="F887" s="249">
        <v>40</v>
      </c>
      <c r="G887" s="249">
        <v>76131</v>
      </c>
      <c r="H887" s="249">
        <v>37</v>
      </c>
      <c r="I887" s="62"/>
      <c r="J887" s="62"/>
      <c r="K887" s="62"/>
      <c r="L887" s="62"/>
      <c r="M887" s="62"/>
      <c r="N887" s="62"/>
      <c r="O887" s="62"/>
      <c r="P887" s="62"/>
    </row>
    <row r="888" spans="1:16" ht="15" thickBot="1" x14ac:dyDescent="0.25">
      <c r="A888" s="24"/>
      <c r="B888" s="250"/>
      <c r="C888" s="251"/>
      <c r="D888" s="251"/>
      <c r="E888" s="251"/>
      <c r="F888" s="251"/>
      <c r="G888" s="251"/>
      <c r="H888" s="251"/>
      <c r="I888" s="24"/>
      <c r="J888" s="24"/>
      <c r="K888" s="24"/>
      <c r="L888" s="24"/>
      <c r="M888" s="24"/>
      <c r="N888" s="24"/>
      <c r="O888" s="24"/>
      <c r="P888" s="24"/>
    </row>
    <row r="889" spans="1:16" x14ac:dyDescent="0.2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</row>
    <row r="890" spans="1:16" x14ac:dyDescent="0.2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</row>
    <row r="891" spans="1:16" x14ac:dyDescent="0.2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</row>
    <row r="892" spans="1:16" x14ac:dyDescent="0.2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</row>
    <row r="893" spans="1:16" x14ac:dyDescent="0.2">
      <c r="A893" s="24"/>
      <c r="B893" s="24"/>
      <c r="C893" s="24"/>
      <c r="D893" s="252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</row>
    <row r="894" spans="1:16" x14ac:dyDescent="0.2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</row>
    <row r="895" spans="1:16" x14ac:dyDescent="0.2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</row>
    <row r="896" spans="1:16" x14ac:dyDescent="0.2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</row>
    <row r="897" spans="1:16" x14ac:dyDescent="0.2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</row>
    <row r="898" spans="1:16" x14ac:dyDescent="0.2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</row>
    <row r="899" spans="1:16" x14ac:dyDescent="0.2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</row>
    <row r="900" spans="1:16" x14ac:dyDescent="0.2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</row>
    <row r="901" spans="1:16" x14ac:dyDescent="0.2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</row>
    <row r="902" spans="1:16" x14ac:dyDescent="0.2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</row>
    <row r="903" spans="1:16" x14ac:dyDescent="0.2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</row>
    <row r="904" spans="1:16" x14ac:dyDescent="0.2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</row>
    <row r="905" spans="1:16" x14ac:dyDescent="0.2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</row>
    <row r="906" spans="1:16" x14ac:dyDescent="0.2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</row>
    <row r="907" spans="1:16" x14ac:dyDescent="0.2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</row>
    <row r="908" spans="1:16" x14ac:dyDescent="0.2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</row>
    <row r="909" spans="1:16" x14ac:dyDescent="0.2">
      <c r="A909" s="24"/>
      <c r="B909" s="79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</row>
    <row r="910" spans="1:16" x14ac:dyDescent="0.2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</row>
    <row r="911" spans="1:16" x14ac:dyDescent="0.2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</row>
    <row r="912" spans="1:16" x14ac:dyDescent="0.2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</row>
    <row r="913" spans="1:16" x14ac:dyDescent="0.2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</row>
    <row r="914" spans="1:16" x14ac:dyDescent="0.2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</row>
    <row r="915" spans="1:16" x14ac:dyDescent="0.2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</row>
    <row r="916" spans="1:16" x14ac:dyDescent="0.2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</row>
    <row r="917" spans="1:16" x14ac:dyDescent="0.2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</row>
    <row r="918" spans="1:16" x14ac:dyDescent="0.2">
      <c r="A918" s="24"/>
      <c r="B918" s="88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</row>
    <row r="919" spans="1:16" x14ac:dyDescent="0.2">
      <c r="A919" s="41"/>
      <c r="B919" s="253" t="s">
        <v>0</v>
      </c>
      <c r="C919" s="77"/>
      <c r="D919" s="77"/>
      <c r="E919" s="77"/>
      <c r="F919" s="77"/>
      <c r="G919" s="77"/>
      <c r="H919" s="77"/>
      <c r="I919" s="24"/>
      <c r="J919" s="24"/>
      <c r="K919" s="24"/>
      <c r="L919" s="24"/>
      <c r="M919" s="24"/>
      <c r="N919" s="24"/>
      <c r="O919" s="24"/>
      <c r="P919" s="24"/>
    </row>
    <row r="920" spans="1:16" ht="15" x14ac:dyDescent="0.2">
      <c r="A920" s="7"/>
      <c r="B920" s="184" t="s">
        <v>19</v>
      </c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</row>
    <row r="921" spans="1:16" x14ac:dyDescent="0.2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</row>
    <row r="922" spans="1:16" x14ac:dyDescent="0.2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</row>
    <row r="923" spans="1:16" ht="15" x14ac:dyDescent="0.2">
      <c r="A923" s="7"/>
      <c r="B923" s="7"/>
      <c r="C923" s="5" t="s">
        <v>18</v>
      </c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</row>
    <row r="924" spans="1:16" ht="15" x14ac:dyDescent="0.2">
      <c r="A924" s="7"/>
      <c r="B924" s="7"/>
      <c r="C924" s="5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</row>
    <row r="925" spans="1:16" x14ac:dyDescent="0.2">
      <c r="A925" s="7"/>
      <c r="B925" s="7"/>
      <c r="C925" s="8" t="s">
        <v>17</v>
      </c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</row>
    <row r="926" spans="1:16" x14ac:dyDescent="0.2">
      <c r="A926" s="7"/>
      <c r="B926" s="7"/>
      <c r="C926" s="8" t="s">
        <v>16</v>
      </c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</row>
    <row r="927" spans="1:16" x14ac:dyDescent="0.2">
      <c r="A927" s="7"/>
      <c r="B927" s="7"/>
      <c r="C927" s="7" t="s">
        <v>15</v>
      </c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</row>
    <row r="928" spans="1:16" x14ac:dyDescent="0.2">
      <c r="A928" s="7"/>
      <c r="B928" s="7"/>
      <c r="C928" s="272" t="s">
        <v>143</v>
      </c>
      <c r="D928" s="273"/>
      <c r="E928" s="150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</row>
    <row r="929" spans="1:16" x14ac:dyDescent="0.2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</row>
    <row r="930" spans="1:16" ht="15" x14ac:dyDescent="0.2">
      <c r="A930" s="7"/>
      <c r="B930" s="7"/>
      <c r="C930" s="5" t="s">
        <v>14</v>
      </c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</row>
    <row r="931" spans="1:16" ht="15" x14ac:dyDescent="0.2">
      <c r="A931" s="7"/>
      <c r="B931" s="7"/>
      <c r="C931" s="5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</row>
    <row r="932" spans="1:16" x14ac:dyDescent="0.2">
      <c r="A932" s="7"/>
      <c r="B932" s="7"/>
      <c r="C932" s="7" t="s">
        <v>13</v>
      </c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</row>
    <row r="933" spans="1:16" x14ac:dyDescent="0.2">
      <c r="A933" s="7"/>
      <c r="B933" s="7"/>
      <c r="C933" s="7" t="s">
        <v>12</v>
      </c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</row>
    <row r="934" spans="1:16" x14ac:dyDescent="0.2">
      <c r="A934" s="7"/>
      <c r="B934" s="7"/>
      <c r="C934" s="274" t="s">
        <v>11</v>
      </c>
      <c r="D934" s="274"/>
      <c r="E934" s="274"/>
      <c r="F934" s="274"/>
      <c r="G934" s="274"/>
      <c r="H934" s="274"/>
      <c r="I934" s="274"/>
      <c r="J934" s="7"/>
      <c r="K934" s="7"/>
      <c r="L934" s="7"/>
      <c r="M934" s="7"/>
      <c r="N934" s="7"/>
      <c r="O934" s="7"/>
      <c r="P934" s="7"/>
    </row>
    <row r="935" spans="1:16" x14ac:dyDescent="0.2">
      <c r="A935" s="7"/>
      <c r="B935" s="7"/>
      <c r="C935" s="254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</row>
    <row r="936" spans="1:16" x14ac:dyDescent="0.2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</row>
    <row r="937" spans="1:16" x14ac:dyDescent="0.2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</row>
    <row r="938" spans="1:16" x14ac:dyDescent="0.2">
      <c r="A938" s="7"/>
      <c r="B938" s="7"/>
      <c r="C938" s="8" t="s">
        <v>10</v>
      </c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</row>
    <row r="939" spans="1:16" x14ac:dyDescent="0.2">
      <c r="A939" s="7"/>
      <c r="B939" s="7"/>
      <c r="C939" s="8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</row>
    <row r="940" spans="1:16" x14ac:dyDescent="0.2">
      <c r="A940" s="7"/>
      <c r="B940" s="7"/>
      <c r="C940" s="255" t="s">
        <v>9</v>
      </c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</row>
    <row r="941" spans="1:16" x14ac:dyDescent="0.2">
      <c r="A941" s="7"/>
      <c r="B941" s="7"/>
      <c r="C941" s="256" t="s">
        <v>8</v>
      </c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</row>
    <row r="942" spans="1:16" x14ac:dyDescent="0.2">
      <c r="A942" s="7"/>
      <c r="B942" s="7"/>
      <c r="C942" s="256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</row>
    <row r="943" spans="1:16" x14ac:dyDescent="0.2">
      <c r="A943" s="7"/>
      <c r="B943" s="7"/>
      <c r="C943" s="255" t="s">
        <v>7</v>
      </c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</row>
    <row r="944" spans="1:16" x14ac:dyDescent="0.2">
      <c r="A944" s="7"/>
      <c r="B944" s="7"/>
      <c r="C944" s="8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</row>
    <row r="945" spans="1:16" x14ac:dyDescent="0.2">
      <c r="A945" s="7"/>
      <c r="B945" s="7"/>
      <c r="C945" s="7" t="s">
        <v>6</v>
      </c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</row>
    <row r="946" spans="1:16" x14ac:dyDescent="0.2">
      <c r="A946" s="7"/>
      <c r="B946" s="7"/>
      <c r="C946" s="269" t="s">
        <v>5</v>
      </c>
      <c r="D946" s="269"/>
      <c r="E946" s="269"/>
      <c r="F946" s="257"/>
      <c r="G946" s="7"/>
      <c r="H946" s="7"/>
      <c r="I946" s="7"/>
      <c r="J946" s="7"/>
      <c r="K946" s="7"/>
      <c r="L946" s="7"/>
      <c r="M946" s="7"/>
      <c r="N946" s="7"/>
      <c r="O946" s="7"/>
      <c r="P946" s="7"/>
    </row>
    <row r="947" spans="1:16" x14ac:dyDescent="0.2">
      <c r="A947" s="7"/>
      <c r="B947" s="7"/>
      <c r="C947" s="73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</row>
    <row r="948" spans="1:16" ht="15" x14ac:dyDescent="0.2">
      <c r="A948" s="7"/>
      <c r="B948" s="7"/>
      <c r="C948" s="5" t="s">
        <v>4</v>
      </c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</row>
    <row r="949" spans="1:16" x14ac:dyDescent="0.2">
      <c r="A949" s="7"/>
      <c r="B949" s="7"/>
      <c r="C949" s="8" t="s">
        <v>3</v>
      </c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</row>
    <row r="950" spans="1:16" x14ac:dyDescent="0.2">
      <c r="A950" s="7"/>
      <c r="B950" s="7"/>
      <c r="C950" s="8" t="s">
        <v>2</v>
      </c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</row>
    <row r="951" spans="1:16" x14ac:dyDescent="0.2">
      <c r="A951" s="7"/>
      <c r="B951" s="7"/>
      <c r="C951" s="7" t="s">
        <v>1</v>
      </c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</row>
    <row r="952" spans="1:16" x14ac:dyDescent="0.2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</row>
    <row r="953" spans="1:16" x14ac:dyDescent="0.2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</row>
    <row r="954" spans="1:16" x14ac:dyDescent="0.2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</row>
    <row r="955" spans="1:16" x14ac:dyDescent="0.2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</row>
    <row r="956" spans="1:16" x14ac:dyDescent="0.2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</row>
    <row r="957" spans="1:16" x14ac:dyDescent="0.2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</row>
    <row r="958" spans="1:16" x14ac:dyDescent="0.2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</row>
    <row r="959" spans="1:16" x14ac:dyDescent="0.2">
      <c r="A959" s="7"/>
      <c r="B959" s="74" t="s">
        <v>0</v>
      </c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</row>
    <row r="960" spans="1:16" x14ac:dyDescent="0.2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</row>
    <row r="961" spans="1:16" x14ac:dyDescent="0.2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</row>
    <row r="962" spans="1:16" x14ac:dyDescent="0.2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</row>
    <row r="963" spans="1:16" x14ac:dyDescent="0.2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</row>
    <row r="964" spans="1:16" x14ac:dyDescent="0.2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</row>
    <row r="965" spans="1:16" x14ac:dyDescent="0.2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</row>
    <row r="966" spans="1:16" x14ac:dyDescent="0.2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</row>
    <row r="967" spans="1:16" x14ac:dyDescent="0.2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</row>
    <row r="968" spans="1:16" x14ac:dyDescent="0.2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</row>
    <row r="969" spans="1:16" x14ac:dyDescent="0.2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</row>
    <row r="970" spans="1:16" x14ac:dyDescent="0.2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</row>
    <row r="971" spans="1:16" x14ac:dyDescent="0.2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</row>
    <row r="972" spans="1:16" x14ac:dyDescent="0.2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</row>
    <row r="973" spans="1:16" x14ac:dyDescent="0.2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</row>
    <row r="974" spans="1:16" x14ac:dyDescent="0.2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</row>
    <row r="975" spans="1:16" x14ac:dyDescent="0.2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</row>
    <row r="976" spans="1:16" x14ac:dyDescent="0.2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</row>
    <row r="977" spans="1:16" x14ac:dyDescent="0.2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</row>
    <row r="978" spans="1:16" x14ac:dyDescent="0.2">
      <c r="A978" s="24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</row>
    <row r="979" spans="1:16" x14ac:dyDescent="0.2">
      <c r="A979" s="24"/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</row>
    <row r="980" spans="1:16" x14ac:dyDescent="0.2">
      <c r="A980" s="24"/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</row>
    <row r="981" spans="1:16" x14ac:dyDescent="0.2">
      <c r="A981" s="24"/>
      <c r="B981" s="24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</row>
    <row r="982" spans="1:16" x14ac:dyDescent="0.2">
      <c r="A982" s="24"/>
      <c r="B982" s="24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</row>
    <row r="983" spans="1:16" x14ac:dyDescent="0.2">
      <c r="A983" s="24"/>
      <c r="B983" s="24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</row>
    <row r="984" spans="1:16" x14ac:dyDescent="0.2">
      <c r="A984" s="24"/>
      <c r="B984" s="24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</row>
    <row r="985" spans="1:16" x14ac:dyDescent="0.2">
      <c r="A985" s="24"/>
      <c r="B985" s="24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</row>
    <row r="986" spans="1:16" x14ac:dyDescent="0.2">
      <c r="A986" s="24"/>
      <c r="B986" s="24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</row>
    <row r="987" spans="1:16" x14ac:dyDescent="0.2">
      <c r="A987" s="24"/>
      <c r="B987" s="24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</row>
    <row r="988" spans="1:16" x14ac:dyDescent="0.2">
      <c r="A988" s="24"/>
      <c r="B988" s="24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</row>
    <row r="989" spans="1:16" x14ac:dyDescent="0.2">
      <c r="A989" s="24"/>
      <c r="B989" s="24"/>
      <c r="C989" s="24"/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</row>
    <row r="990" spans="1:16" x14ac:dyDescent="0.2">
      <c r="A990" s="24"/>
      <c r="B990" s="24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</row>
    <row r="991" spans="1:16" x14ac:dyDescent="0.2">
      <c r="A991" s="24"/>
      <c r="B991" s="24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</row>
    <row r="992" spans="1:16" x14ac:dyDescent="0.2">
      <c r="A992" s="24"/>
      <c r="B992" s="24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</row>
    <row r="993" spans="1:16" x14ac:dyDescent="0.2">
      <c r="A993" s="24"/>
      <c r="B993" s="24"/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</row>
    <row r="994" spans="1:16" x14ac:dyDescent="0.2">
      <c r="A994" s="24"/>
      <c r="B994" s="24"/>
      <c r="C994" s="24"/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</row>
    <row r="995" spans="1:16" x14ac:dyDescent="0.2">
      <c r="A995" s="24"/>
      <c r="B995" s="24"/>
      <c r="C995" s="24"/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</row>
    <row r="996" spans="1:16" x14ac:dyDescent="0.2">
      <c r="A996" s="24"/>
      <c r="B996" s="24"/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</row>
    <row r="997" spans="1:16" x14ac:dyDescent="0.2">
      <c r="A997" s="24"/>
      <c r="B997" s="24"/>
      <c r="C997" s="24"/>
      <c r="D997" s="24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</row>
    <row r="998" spans="1:16" x14ac:dyDescent="0.2">
      <c r="A998" s="24"/>
      <c r="B998" s="24"/>
      <c r="C998" s="24"/>
      <c r="D998" s="24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</row>
    <row r="999" spans="1:16" x14ac:dyDescent="0.2">
      <c r="A999" s="24"/>
      <c r="B999" s="24"/>
      <c r="C999" s="24"/>
      <c r="D999" s="24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</row>
    <row r="1000" spans="1:16" x14ac:dyDescent="0.2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</row>
    <row r="1001" spans="1:16" x14ac:dyDescent="0.2">
      <c r="A1001" s="7"/>
      <c r="B1001" s="7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</row>
    <row r="1002" spans="1:16" x14ac:dyDescent="0.2">
      <c r="A1002" s="7"/>
      <c r="B1002" s="7"/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</row>
    <row r="1003" spans="1:16" x14ac:dyDescent="0.2">
      <c r="A1003" s="7"/>
      <c r="B1003" s="7"/>
      <c r="C1003" s="7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</row>
    <row r="1004" spans="1:16" x14ac:dyDescent="0.2">
      <c r="A1004" s="7"/>
      <c r="B1004" s="7"/>
      <c r="C1004" s="7"/>
      <c r="D1004" s="7"/>
      <c r="E1004" s="7"/>
      <c r="F1004" s="7"/>
      <c r="G1004" s="7"/>
      <c r="H1004" s="7"/>
      <c r="I1004" s="7"/>
      <c r="J1004" s="7"/>
      <c r="K1004" s="7"/>
      <c r="L1004" s="7"/>
      <c r="M1004" s="7"/>
      <c r="N1004" s="7"/>
      <c r="O1004" s="7"/>
      <c r="P1004" s="7"/>
    </row>
    <row r="1005" spans="1:16" x14ac:dyDescent="0.2">
      <c r="A1005" s="7"/>
      <c r="B1005" s="7"/>
      <c r="C1005" s="7"/>
      <c r="D1005" s="7"/>
      <c r="E1005" s="7"/>
      <c r="F1005" s="7"/>
      <c r="G1005" s="7"/>
      <c r="H1005" s="7"/>
      <c r="I1005" s="7"/>
      <c r="J1005" s="7"/>
      <c r="K1005" s="7"/>
      <c r="L1005" s="7"/>
      <c r="M1005" s="7"/>
      <c r="N1005" s="7"/>
      <c r="O1005" s="7"/>
      <c r="P1005" s="7"/>
    </row>
    <row r="1006" spans="1:16" x14ac:dyDescent="0.2">
      <c r="A1006" s="7"/>
      <c r="B1006" s="7"/>
      <c r="C1006" s="7"/>
      <c r="D1006" s="7"/>
      <c r="E1006" s="7"/>
      <c r="F1006" s="7"/>
      <c r="G1006" s="7"/>
      <c r="H1006" s="7"/>
      <c r="I1006" s="7"/>
      <c r="J1006" s="7"/>
      <c r="K1006" s="7"/>
      <c r="L1006" s="7"/>
      <c r="M1006" s="7"/>
      <c r="N1006" s="7"/>
      <c r="O1006" s="7"/>
      <c r="P1006" s="7"/>
    </row>
    <row r="1007" spans="1:16" x14ac:dyDescent="0.2">
      <c r="A1007" s="7"/>
      <c r="B1007" s="7"/>
      <c r="C1007" s="7"/>
      <c r="D1007" s="7"/>
      <c r="E1007" s="7"/>
      <c r="F1007" s="7"/>
      <c r="G1007" s="7"/>
      <c r="H1007" s="7"/>
      <c r="I1007" s="7"/>
      <c r="J1007" s="7"/>
      <c r="K1007" s="7"/>
      <c r="L1007" s="7"/>
      <c r="M1007" s="7"/>
      <c r="N1007" s="7"/>
      <c r="O1007" s="7"/>
      <c r="P1007" s="7"/>
    </row>
    <row r="1008" spans="1:16" x14ac:dyDescent="0.2">
      <c r="A1008" s="7"/>
      <c r="B1008" s="7"/>
      <c r="C1008" s="7"/>
      <c r="D1008" s="7"/>
      <c r="E1008" s="7"/>
      <c r="F1008" s="7"/>
      <c r="G1008" s="7"/>
      <c r="H1008" s="7"/>
      <c r="I1008" s="7"/>
      <c r="J1008" s="7"/>
      <c r="K1008" s="7"/>
      <c r="L1008" s="7"/>
      <c r="M1008" s="7"/>
      <c r="N1008" s="7"/>
      <c r="O1008" s="7"/>
      <c r="P1008" s="7"/>
    </row>
    <row r="1009" spans="1:16" x14ac:dyDescent="0.2">
      <c r="A1009" s="7"/>
      <c r="B1009" s="7"/>
      <c r="C1009" s="7"/>
      <c r="D1009" s="7"/>
      <c r="E1009" s="7"/>
      <c r="F1009" s="7"/>
      <c r="G1009" s="7"/>
      <c r="H1009" s="7"/>
      <c r="I1009" s="7"/>
      <c r="J1009" s="7"/>
      <c r="K1009" s="7"/>
      <c r="L1009" s="7"/>
      <c r="M1009" s="7"/>
      <c r="N1009" s="7"/>
      <c r="O1009" s="7"/>
      <c r="P1009" s="7"/>
    </row>
    <row r="1010" spans="1:16" x14ac:dyDescent="0.2">
      <c r="A1010" s="7"/>
      <c r="B1010" s="7"/>
      <c r="C1010" s="7"/>
      <c r="D1010" s="7"/>
      <c r="E1010" s="7"/>
      <c r="F1010" s="7"/>
      <c r="G1010" s="7"/>
      <c r="H1010" s="7"/>
      <c r="I1010" s="7"/>
      <c r="J1010" s="7"/>
      <c r="K1010" s="7"/>
      <c r="L1010" s="7"/>
      <c r="M1010" s="7"/>
      <c r="N1010" s="7"/>
      <c r="O1010" s="7"/>
      <c r="P1010" s="7"/>
    </row>
    <row r="1011" spans="1:16" x14ac:dyDescent="0.2">
      <c r="A1011" s="7"/>
      <c r="B1011" s="7"/>
      <c r="C1011" s="7"/>
      <c r="D1011" s="7"/>
      <c r="E1011" s="7"/>
      <c r="F1011" s="7"/>
      <c r="G1011" s="7"/>
      <c r="H1011" s="7"/>
      <c r="I1011" s="7"/>
      <c r="J1011" s="7"/>
      <c r="K1011" s="7"/>
      <c r="L1011" s="7"/>
      <c r="M1011" s="7"/>
      <c r="N1011" s="7"/>
      <c r="O1011" s="7"/>
      <c r="P1011" s="7"/>
    </row>
    <row r="1012" spans="1:16" x14ac:dyDescent="0.2">
      <c r="A1012" s="7"/>
      <c r="B1012" s="7"/>
      <c r="C1012" s="7"/>
      <c r="D1012" s="7"/>
      <c r="E1012" s="7"/>
      <c r="F1012" s="7"/>
      <c r="G1012" s="7"/>
      <c r="H1012" s="7"/>
      <c r="I1012" s="7"/>
      <c r="J1012" s="7"/>
      <c r="K1012" s="7"/>
      <c r="L1012" s="7"/>
      <c r="M1012" s="7"/>
      <c r="N1012" s="7"/>
      <c r="O1012" s="7"/>
      <c r="P1012" s="7"/>
    </row>
    <row r="1013" spans="1:16" x14ac:dyDescent="0.2">
      <c r="A1013" s="7"/>
      <c r="B1013" s="7"/>
      <c r="C1013" s="7"/>
      <c r="D1013" s="7"/>
      <c r="E1013" s="7"/>
      <c r="F1013" s="7"/>
      <c r="G1013" s="7"/>
      <c r="H1013" s="7"/>
      <c r="I1013" s="7"/>
      <c r="J1013" s="7"/>
      <c r="K1013" s="7"/>
      <c r="L1013" s="7"/>
      <c r="M1013" s="7"/>
      <c r="N1013" s="7"/>
      <c r="O1013" s="7"/>
      <c r="P1013" s="7"/>
    </row>
    <row r="1014" spans="1:16" x14ac:dyDescent="0.2">
      <c r="A1014" s="7"/>
      <c r="B1014" s="7"/>
      <c r="C1014" s="7"/>
      <c r="D1014" s="7"/>
      <c r="E1014" s="7"/>
      <c r="F1014" s="7"/>
      <c r="G1014" s="7"/>
      <c r="H1014" s="7"/>
      <c r="I1014" s="7"/>
      <c r="J1014" s="7"/>
      <c r="K1014" s="7"/>
      <c r="L1014" s="7"/>
      <c r="M1014" s="7"/>
      <c r="N1014" s="7"/>
      <c r="O1014" s="7"/>
      <c r="P1014" s="7"/>
    </row>
    <row r="1015" spans="1:16" x14ac:dyDescent="0.2">
      <c r="A1015" s="7"/>
      <c r="B1015" s="7"/>
      <c r="C1015" s="7"/>
      <c r="D1015" s="7"/>
      <c r="E1015" s="7"/>
      <c r="F1015" s="7"/>
      <c r="G1015" s="7"/>
      <c r="H1015" s="7"/>
      <c r="I1015" s="7"/>
      <c r="J1015" s="7"/>
      <c r="K1015" s="7"/>
      <c r="L1015" s="7"/>
      <c r="M1015" s="7"/>
      <c r="N1015" s="7"/>
      <c r="O1015" s="7"/>
      <c r="P1015" s="7"/>
    </row>
    <row r="1016" spans="1:16" x14ac:dyDescent="0.2">
      <c r="A1016" s="7"/>
      <c r="B1016" s="7"/>
      <c r="C1016" s="7"/>
      <c r="D1016" s="7"/>
      <c r="E1016" s="7"/>
      <c r="F1016" s="7"/>
      <c r="G1016" s="7"/>
      <c r="H1016" s="7"/>
      <c r="I1016" s="7"/>
      <c r="J1016" s="7"/>
      <c r="K1016" s="7"/>
      <c r="L1016" s="7"/>
      <c r="M1016" s="7"/>
      <c r="N1016" s="7"/>
      <c r="O1016" s="7"/>
      <c r="P1016" s="7"/>
    </row>
    <row r="1017" spans="1:16" x14ac:dyDescent="0.2">
      <c r="A1017" s="7"/>
      <c r="B1017" s="7"/>
      <c r="C1017" s="7"/>
      <c r="D1017" s="7"/>
      <c r="E1017" s="7"/>
      <c r="F1017" s="7"/>
      <c r="G1017" s="7"/>
      <c r="H1017" s="7"/>
      <c r="I1017" s="7"/>
      <c r="J1017" s="7"/>
      <c r="K1017" s="7"/>
      <c r="L1017" s="7"/>
      <c r="M1017" s="7"/>
      <c r="N1017" s="7"/>
      <c r="O1017" s="7"/>
      <c r="P1017" s="7"/>
    </row>
    <row r="1018" spans="1:16" x14ac:dyDescent="0.2">
      <c r="A1018" s="7"/>
      <c r="B1018" s="7"/>
      <c r="C1018" s="7"/>
      <c r="D1018" s="7"/>
      <c r="E1018" s="7"/>
      <c r="F1018" s="7"/>
      <c r="G1018" s="7"/>
      <c r="H1018" s="7"/>
      <c r="I1018" s="7"/>
      <c r="J1018" s="7"/>
      <c r="K1018" s="7"/>
      <c r="L1018" s="7"/>
      <c r="M1018" s="7"/>
      <c r="N1018" s="7"/>
      <c r="O1018" s="7"/>
      <c r="P1018" s="7"/>
    </row>
    <row r="1019" spans="1:16" x14ac:dyDescent="0.2">
      <c r="A1019" s="7"/>
      <c r="B1019" s="7"/>
      <c r="C1019" s="7"/>
      <c r="D1019" s="7"/>
      <c r="E1019" s="7"/>
      <c r="F1019" s="7"/>
      <c r="G1019" s="7"/>
      <c r="H1019" s="7"/>
      <c r="I1019" s="7"/>
      <c r="J1019" s="7"/>
      <c r="K1019" s="7"/>
      <c r="L1019" s="7"/>
      <c r="M1019" s="7"/>
      <c r="N1019" s="7"/>
      <c r="O1019" s="7"/>
      <c r="P1019" s="7"/>
    </row>
    <row r="1020" spans="1:16" x14ac:dyDescent="0.2">
      <c r="A1020" s="7"/>
      <c r="B1020" s="7"/>
      <c r="C1020" s="7"/>
      <c r="D1020" s="7"/>
      <c r="E1020" s="7"/>
      <c r="F1020" s="7"/>
      <c r="G1020" s="7"/>
      <c r="H1020" s="7"/>
      <c r="I1020" s="7"/>
      <c r="J1020" s="7"/>
      <c r="K1020" s="7"/>
      <c r="L1020" s="7"/>
      <c r="M1020" s="7"/>
      <c r="N1020" s="7"/>
      <c r="O1020" s="7"/>
      <c r="P1020" s="7"/>
    </row>
    <row r="1021" spans="1:16" x14ac:dyDescent="0.2">
      <c r="A1021" s="7"/>
      <c r="B1021" s="7"/>
      <c r="C1021" s="7"/>
      <c r="D1021" s="7"/>
      <c r="E1021" s="7"/>
      <c r="F1021" s="7"/>
      <c r="G1021" s="7"/>
      <c r="H1021" s="7"/>
      <c r="I1021" s="7"/>
      <c r="J1021" s="7"/>
      <c r="K1021" s="7"/>
      <c r="L1021" s="7"/>
      <c r="M1021" s="7"/>
      <c r="N1021" s="7"/>
      <c r="O1021" s="7"/>
      <c r="P1021" s="7"/>
    </row>
    <row r="1022" spans="1:16" x14ac:dyDescent="0.2">
      <c r="A1022" s="7"/>
      <c r="B1022" s="7"/>
      <c r="C1022" s="7"/>
      <c r="D1022" s="7"/>
      <c r="E1022" s="7"/>
      <c r="F1022" s="7"/>
      <c r="G1022" s="7"/>
      <c r="H1022" s="7"/>
      <c r="I1022" s="7"/>
      <c r="J1022" s="7"/>
      <c r="K1022" s="7"/>
      <c r="L1022" s="7"/>
      <c r="M1022" s="7"/>
      <c r="N1022" s="7"/>
      <c r="O1022" s="7"/>
      <c r="P1022" s="7"/>
    </row>
    <row r="1023" spans="1:16" x14ac:dyDescent="0.2">
      <c r="A1023" s="7"/>
      <c r="B1023" s="7"/>
      <c r="C1023" s="7"/>
      <c r="D1023" s="7"/>
      <c r="E1023" s="7"/>
      <c r="F1023" s="7"/>
      <c r="G1023" s="7"/>
      <c r="H1023" s="7"/>
      <c r="I1023" s="7"/>
      <c r="J1023" s="7"/>
      <c r="K1023" s="7"/>
      <c r="L1023" s="7"/>
      <c r="M1023" s="7"/>
      <c r="N1023" s="7"/>
      <c r="O1023" s="7"/>
      <c r="P1023" s="7"/>
    </row>
    <row r="1024" spans="1:16" x14ac:dyDescent="0.2">
      <c r="A1024" s="7"/>
      <c r="B1024" s="7"/>
      <c r="C1024" s="7"/>
      <c r="D1024" s="7"/>
      <c r="E1024" s="7"/>
      <c r="F1024" s="7"/>
      <c r="G1024" s="7"/>
      <c r="H1024" s="7"/>
      <c r="I1024" s="7"/>
      <c r="J1024" s="7"/>
      <c r="K1024" s="7"/>
      <c r="L1024" s="7"/>
      <c r="M1024" s="7"/>
      <c r="N1024" s="7"/>
      <c r="O1024" s="7"/>
      <c r="P1024" s="7"/>
    </row>
    <row r="1025" spans="1:16" x14ac:dyDescent="0.2">
      <c r="A1025" s="7"/>
      <c r="B1025" s="7"/>
      <c r="C1025" s="7"/>
      <c r="D1025" s="7"/>
      <c r="E1025" s="7"/>
      <c r="F1025" s="7"/>
      <c r="G1025" s="7"/>
      <c r="H1025" s="7"/>
      <c r="I1025" s="7"/>
      <c r="J1025" s="7"/>
      <c r="K1025" s="7"/>
      <c r="L1025" s="7"/>
      <c r="M1025" s="7"/>
      <c r="N1025" s="7"/>
      <c r="O1025" s="7"/>
      <c r="P1025" s="7"/>
    </row>
    <row r="1026" spans="1:16" x14ac:dyDescent="0.2">
      <c r="A1026" s="7"/>
      <c r="B1026" s="7"/>
      <c r="C1026" s="7"/>
      <c r="D1026" s="7"/>
      <c r="E1026" s="7"/>
      <c r="F1026" s="7"/>
      <c r="G1026" s="7"/>
      <c r="H1026" s="7"/>
      <c r="I1026" s="7"/>
      <c r="J1026" s="7"/>
      <c r="K1026" s="7"/>
      <c r="L1026" s="7"/>
      <c r="M1026" s="7"/>
      <c r="N1026" s="7"/>
      <c r="O1026" s="7"/>
      <c r="P1026" s="7"/>
    </row>
    <row r="1027" spans="1:16" x14ac:dyDescent="0.2">
      <c r="A1027" s="7"/>
      <c r="B1027" s="7"/>
      <c r="C1027" s="7"/>
      <c r="D1027" s="7"/>
      <c r="E1027" s="7"/>
      <c r="F1027" s="7"/>
      <c r="G1027" s="7"/>
      <c r="H1027" s="7"/>
      <c r="I1027" s="7"/>
      <c r="J1027" s="7"/>
      <c r="K1027" s="7"/>
      <c r="L1027" s="7"/>
      <c r="M1027" s="7"/>
      <c r="N1027" s="7"/>
      <c r="O1027" s="7"/>
      <c r="P1027" s="7"/>
    </row>
    <row r="1028" spans="1:16" x14ac:dyDescent="0.2">
      <c r="A1028" s="7"/>
      <c r="B1028" s="7"/>
      <c r="C1028" s="7"/>
      <c r="D1028" s="7"/>
      <c r="E1028" s="7"/>
      <c r="F1028" s="7"/>
      <c r="G1028" s="7"/>
      <c r="H1028" s="7"/>
      <c r="I1028" s="7"/>
      <c r="J1028" s="7"/>
      <c r="K1028" s="7"/>
      <c r="L1028" s="7"/>
      <c r="M1028" s="7"/>
      <c r="N1028" s="7"/>
      <c r="O1028" s="7"/>
      <c r="P1028" s="7"/>
    </row>
    <row r="1029" spans="1:16" x14ac:dyDescent="0.2">
      <c r="A1029" s="7"/>
      <c r="B1029" s="7"/>
      <c r="C1029" s="7"/>
      <c r="D1029" s="7"/>
      <c r="E1029" s="7"/>
      <c r="F1029" s="7"/>
      <c r="G1029" s="7"/>
      <c r="H1029" s="7"/>
      <c r="I1029" s="7"/>
      <c r="J1029" s="7"/>
      <c r="K1029" s="7"/>
      <c r="L1029" s="7"/>
      <c r="M1029" s="7"/>
      <c r="N1029" s="7"/>
      <c r="O1029" s="7"/>
      <c r="P1029" s="7"/>
    </row>
    <row r="1030" spans="1:16" x14ac:dyDescent="0.2">
      <c r="A1030" s="7"/>
      <c r="B1030" s="7"/>
      <c r="C1030" s="7"/>
      <c r="D1030" s="7"/>
      <c r="E1030" s="7"/>
      <c r="F1030" s="7"/>
      <c r="G1030" s="7"/>
      <c r="H1030" s="7"/>
      <c r="I1030" s="7"/>
      <c r="J1030" s="7"/>
      <c r="K1030" s="7"/>
      <c r="L1030" s="7"/>
      <c r="M1030" s="7"/>
      <c r="N1030" s="7"/>
      <c r="O1030" s="7"/>
      <c r="P1030" s="7"/>
    </row>
    <row r="1031" spans="1:16" x14ac:dyDescent="0.2">
      <c r="A1031" s="7"/>
      <c r="B1031" s="7"/>
      <c r="C1031" s="7"/>
      <c r="D1031" s="7"/>
      <c r="E1031" s="7"/>
      <c r="F1031" s="7"/>
      <c r="G1031" s="7"/>
      <c r="H1031" s="7"/>
      <c r="I1031" s="7"/>
      <c r="J1031" s="7"/>
      <c r="K1031" s="7"/>
      <c r="L1031" s="7"/>
      <c r="M1031" s="7"/>
      <c r="N1031" s="7"/>
      <c r="O1031" s="7"/>
      <c r="P1031" s="7"/>
    </row>
    <row r="1032" spans="1:16" x14ac:dyDescent="0.2">
      <c r="A1032" s="7"/>
      <c r="B1032" s="7"/>
      <c r="C1032" s="7"/>
      <c r="D1032" s="7"/>
      <c r="E1032" s="7"/>
      <c r="F1032" s="7"/>
      <c r="G1032" s="7"/>
      <c r="H1032" s="7"/>
      <c r="I1032" s="7"/>
      <c r="J1032" s="7"/>
      <c r="K1032" s="7"/>
      <c r="L1032" s="7"/>
      <c r="M1032" s="7"/>
      <c r="N1032" s="7"/>
      <c r="O1032" s="7"/>
      <c r="P1032" s="7"/>
    </row>
    <row r="1033" spans="1:16" x14ac:dyDescent="0.2">
      <c r="A1033" s="7"/>
      <c r="B1033" s="7"/>
      <c r="C1033" s="7"/>
      <c r="D1033" s="7"/>
      <c r="E1033" s="7"/>
      <c r="F1033" s="7"/>
      <c r="G1033" s="7"/>
      <c r="H1033" s="7"/>
      <c r="I1033" s="7"/>
      <c r="J1033" s="7"/>
      <c r="K1033" s="7"/>
      <c r="L1033" s="7"/>
      <c r="M1033" s="7"/>
      <c r="N1033" s="7"/>
      <c r="O1033" s="7"/>
      <c r="P1033" s="7"/>
    </row>
    <row r="1034" spans="1:16" x14ac:dyDescent="0.2">
      <c r="A1034" s="7"/>
      <c r="B1034" s="7"/>
      <c r="C1034" s="7"/>
      <c r="D1034" s="7"/>
      <c r="E1034" s="7"/>
      <c r="F1034" s="7"/>
      <c r="G1034" s="7"/>
      <c r="H1034" s="7"/>
      <c r="I1034" s="7"/>
      <c r="J1034" s="7"/>
      <c r="K1034" s="7"/>
      <c r="L1034" s="7"/>
      <c r="M1034" s="7"/>
      <c r="N1034" s="7"/>
      <c r="O1034" s="7"/>
      <c r="P1034" s="7"/>
    </row>
    <row r="1035" spans="1:16" x14ac:dyDescent="0.2">
      <c r="A1035" s="7"/>
      <c r="B1035" s="7"/>
      <c r="C1035" s="7"/>
      <c r="D1035" s="7"/>
      <c r="E1035" s="7"/>
      <c r="F1035" s="7"/>
      <c r="G1035" s="7"/>
      <c r="H1035" s="7"/>
      <c r="I1035" s="7"/>
      <c r="J1035" s="7"/>
      <c r="K1035" s="7"/>
      <c r="L1035" s="7"/>
      <c r="M1035" s="7"/>
      <c r="N1035" s="7"/>
      <c r="O1035" s="7"/>
      <c r="P1035" s="7"/>
    </row>
    <row r="1036" spans="1:16" x14ac:dyDescent="0.2">
      <c r="A1036" s="7"/>
      <c r="B1036" s="7"/>
      <c r="C1036" s="7"/>
      <c r="D1036" s="7"/>
      <c r="E1036" s="7"/>
      <c r="F1036" s="7"/>
      <c r="G1036" s="7"/>
      <c r="H1036" s="7"/>
      <c r="I1036" s="7"/>
      <c r="J1036" s="7"/>
      <c r="K1036" s="7"/>
      <c r="L1036" s="7"/>
      <c r="M1036" s="7"/>
      <c r="N1036" s="7"/>
      <c r="O1036" s="7"/>
      <c r="P1036" s="7"/>
    </row>
    <row r="1037" spans="1:16" x14ac:dyDescent="0.2">
      <c r="A1037" s="7"/>
      <c r="B1037" s="7"/>
      <c r="C1037" s="7"/>
      <c r="D1037" s="7"/>
      <c r="E1037" s="7"/>
      <c r="F1037" s="7"/>
      <c r="G1037" s="7"/>
      <c r="H1037" s="7"/>
      <c r="I1037" s="7"/>
      <c r="J1037" s="7"/>
      <c r="K1037" s="7"/>
      <c r="L1037" s="7"/>
      <c r="M1037" s="7"/>
      <c r="N1037" s="7"/>
      <c r="O1037" s="7"/>
      <c r="P1037" s="7"/>
    </row>
    <row r="1038" spans="1:16" x14ac:dyDescent="0.2">
      <c r="A1038" s="7"/>
      <c r="B1038" s="7"/>
      <c r="C1038" s="7"/>
      <c r="D1038" s="7"/>
      <c r="E1038" s="7"/>
      <c r="F1038" s="7"/>
      <c r="G1038" s="7"/>
      <c r="H1038" s="7"/>
      <c r="I1038" s="7"/>
      <c r="J1038" s="7"/>
      <c r="K1038" s="7"/>
      <c r="L1038" s="7"/>
      <c r="M1038" s="7"/>
      <c r="N1038" s="7"/>
      <c r="O1038" s="7"/>
      <c r="P1038" s="7"/>
    </row>
    <row r="1039" spans="1:16" x14ac:dyDescent="0.2">
      <c r="A1039" s="7"/>
      <c r="B1039" s="7"/>
      <c r="C1039" s="7"/>
      <c r="D1039" s="7"/>
      <c r="E1039" s="7"/>
      <c r="F1039" s="7"/>
      <c r="G1039" s="7"/>
      <c r="H1039" s="7"/>
      <c r="I1039" s="7"/>
      <c r="J1039" s="7"/>
      <c r="K1039" s="7"/>
      <c r="L1039" s="7"/>
      <c r="M1039" s="7"/>
      <c r="N1039" s="7"/>
      <c r="O1039" s="7"/>
      <c r="P1039" s="7"/>
    </row>
    <row r="1040" spans="1:16" x14ac:dyDescent="0.2">
      <c r="A1040" s="7"/>
      <c r="B1040" s="7"/>
      <c r="C1040" s="7"/>
      <c r="D1040" s="7"/>
      <c r="E1040" s="7"/>
      <c r="F1040" s="7"/>
      <c r="G1040" s="7"/>
      <c r="H1040" s="7"/>
      <c r="I1040" s="7"/>
      <c r="J1040" s="7"/>
      <c r="K1040" s="7"/>
      <c r="L1040" s="7"/>
      <c r="M1040" s="7"/>
      <c r="N1040" s="7"/>
      <c r="O1040" s="7"/>
      <c r="P1040" s="7"/>
    </row>
  </sheetData>
  <mergeCells count="54">
    <mergeCell ref="B1:P1"/>
    <mergeCell ref="B2:P2"/>
    <mergeCell ref="B3:P3"/>
    <mergeCell ref="B11:P11"/>
    <mergeCell ref="B12:P12"/>
    <mergeCell ref="B8:P8"/>
    <mergeCell ref="B9:P9"/>
    <mergeCell ref="B10:P10"/>
    <mergeCell ref="B4:P4"/>
    <mergeCell ref="B5:P5"/>
    <mergeCell ref="B6:P6"/>
    <mergeCell ref="B7:P7"/>
    <mergeCell ref="B13:P13"/>
    <mergeCell ref="E681:F681"/>
    <mergeCell ref="G681:H681"/>
    <mergeCell ref="I681:J681"/>
    <mergeCell ref="F601:G601"/>
    <mergeCell ref="B16:P16"/>
    <mergeCell ref="B14:P14"/>
    <mergeCell ref="B28:P28"/>
    <mergeCell ref="B27:P27"/>
    <mergeCell ref="G121:H121"/>
    <mergeCell ref="E121:F121"/>
    <mergeCell ref="B363:E363"/>
    <mergeCell ref="B482:D482"/>
    <mergeCell ref="B483:D483"/>
    <mergeCell ref="B484:D484"/>
    <mergeCell ref="B485:D485"/>
    <mergeCell ref="B15:P15"/>
    <mergeCell ref="B17:P17"/>
    <mergeCell ref="B18:P18"/>
    <mergeCell ref="B19:P19"/>
    <mergeCell ref="C946:E946"/>
    <mergeCell ref="D601:E601"/>
    <mergeCell ref="C881:D881"/>
    <mergeCell ref="C928:D928"/>
    <mergeCell ref="C934:I934"/>
    <mergeCell ref="E881:F881"/>
    <mergeCell ref="G881:H881"/>
    <mergeCell ref="B722:C722"/>
    <mergeCell ref="B723:C723"/>
    <mergeCell ref="B604:C604"/>
    <mergeCell ref="H601:I601"/>
    <mergeCell ref="B20:P20"/>
    <mergeCell ref="B364:E364"/>
    <mergeCell ref="C121:D121"/>
    <mergeCell ref="B21:P21"/>
    <mergeCell ref="B22:P22"/>
    <mergeCell ref="B23:P23"/>
    <mergeCell ref="B24:P24"/>
    <mergeCell ref="B25:P25"/>
    <mergeCell ref="B26:P26"/>
    <mergeCell ref="B29:P29"/>
    <mergeCell ref="B30:P30"/>
  </mergeCells>
  <hyperlinks>
    <hyperlink ref="B79" location="Anfang" display="Zurück"/>
    <hyperlink ref="B119" location="Anfang" display="Zurück"/>
    <hyperlink ref="B159" location="Anfang" display="Zurück"/>
    <hyperlink ref="B239" location="Anfang" display="Zurück"/>
    <hyperlink ref="B279" location="Anfang" display="Zurück"/>
    <hyperlink ref="B319" location="Anfang" display="Zurück"/>
    <hyperlink ref="B399" location="Anfang" display="Zurück"/>
    <hyperlink ref="B559" location="Anfang" display="Zurück"/>
    <hyperlink ref="B679" location="Anfang" display="Zurück"/>
    <hyperlink ref="B479" location="Anfang" display="Zurück"/>
    <hyperlink ref="B759" location="Anfang" display="Zurück"/>
    <hyperlink ref="B799" location="Anfang" display="Zurück"/>
    <hyperlink ref="B16" location="TB_18_19!b479" display="TB_18_19!b479"/>
    <hyperlink ref="B18" location="TB_18_19!b599" display="TB_18_19!b599"/>
    <hyperlink ref="B19" location="TB_18_19!b719" display="TB_18_19!b719"/>
    <hyperlink ref="B20" location="'TB aktuell'!Sprungziel14" display="Tab. 5: Nutzung und Verteilung aktiver SIM-Karten"/>
    <hyperlink ref="B21" location="TB_18_19!b959" display="TB_18_19!b959"/>
    <hyperlink ref="B199" location="Anfang" display="Zurück"/>
    <hyperlink ref="B359" location="Anfang" display="Zurück"/>
    <hyperlink ref="B439" location="Anfang" display="Zurück"/>
    <hyperlink ref="B639" location="Anfang" display="Zurück"/>
    <hyperlink ref="C946" r:id="rId1" display="https://creativecommons.org/"/>
    <hyperlink ref="C934" r:id="rId2" display="http://creativecommons.org/licenses/by/4.0/"/>
    <hyperlink ref="B959" location="Anfang" display="Zurück"/>
    <hyperlink ref="B879" location="Anfang" display="Zurück"/>
    <hyperlink ref="B839" location="Anfang" display="Zurück"/>
    <hyperlink ref="B919" location="Anfang" display="Zurück"/>
    <hyperlink ref="C934:I934" r:id="rId3" display="Creative Commons Namensnennung 4.0 International Lizenz angeboten. "/>
    <hyperlink ref="C928:D928" r:id="rId4" display="Jahresbericht 2022"/>
    <hyperlink ref="B519" location="Anfang" display="Zurück"/>
    <hyperlink ref="B599" location="Anfang" display="Zurück"/>
    <hyperlink ref="B5" location="TB_18_19!b119" display="TB_18_19!b119"/>
    <hyperlink ref="B6" location="TB_18_19!b159" display="TB_18_19!b159"/>
    <hyperlink ref="B7" location="TB_18_19!b199" display="TB_18_19!b199"/>
    <hyperlink ref="B8" location="TB_18_19!b239" display="TB_18_19!b239"/>
    <hyperlink ref="B9" location="TB_18_19!b279" display="TB_18_19!b279"/>
    <hyperlink ref="B10" location="TB_18_19!b319" display="TB_18_19!b319"/>
    <hyperlink ref="B11" location="TB_18_19!b359" display="TB_18_19!b359"/>
    <hyperlink ref="B12" location="TB_18_19!b399" display="TB_18_19!b399"/>
    <hyperlink ref="B13" location="TB_18_19!b439" display="TB_18_19!b439"/>
    <hyperlink ref="B14" location="TB_18_19!b799" display="TB_18_19!b799"/>
    <hyperlink ref="B5:P5" location="Sprungziel2" display="Außenumsatzerlöse auf dem Telekommunikationsmarkt"/>
    <hyperlink ref="B6:P6" location="Sprungziel3" display="Außenumsatzerlöse auf dem Telekommunikationsmarkt"/>
    <hyperlink ref="B7:P7" location="Sprungziel4" display="Sprungziel4"/>
    <hyperlink ref="B4:P4" location="Sprungziel1" display="Außenumsatzerlöse auf dem Telekommunikationsmarkt"/>
    <hyperlink ref="B8:P8" location="Sprungziel5" display="Sprungziel5"/>
    <hyperlink ref="B9:P9" location="Sprungziel6" display="Sprungziel6"/>
    <hyperlink ref="B10:P10" location="Sprungziel7" display="Sprungziel7"/>
    <hyperlink ref="B11:P11" location="Sprungziel8" display="Sprungziel8"/>
    <hyperlink ref="B12:P12" location="Sprungziel9" display="Sprungziel9"/>
    <hyperlink ref="B13:P13" location="Sprungziel10" display="Sprungziel10"/>
    <hyperlink ref="B14:P14" location="Sprungziel19" display="Sprungziel19"/>
    <hyperlink ref="B15:P15" location="Sprungziel101" display="Tab. 3:"/>
    <hyperlink ref="B16:P16" location="'JB22'!Sprungziel11" display="Datenvolumen in Festnetzen"/>
    <hyperlink ref="B17:P17" location="'JB22'!Sprungziel13" display="Telefonzugänge "/>
    <hyperlink ref="B18:P18" location="'JB22'!Sprungziel14" display="Telefonzugänge und Wettbewerberanteile"/>
    <hyperlink ref="B19:P19" location="'JB22'!Sprungziel17" display="Abgehende Gesprächsminuten in Festnetzen"/>
    <hyperlink ref="B20:P20" location="'JB22'!Sprungziel22" display="Nutzung und Verteilung aktiver SIM-Karten"/>
    <hyperlink ref="B21:P21" location="'JB22'!Sprungziel23" display="Datenvolumen im Mobilfunk"/>
    <hyperlink ref="B22:P22" location="'JB22'!Sprungziel24" display="Versendete Kurznachrichten per SMS"/>
    <hyperlink ref="B23:P23" location="'JB22'!Sprungziel25" display="Abgehender und ankommender Mobilfunk-Sprachverkehr"/>
    <hyperlink ref="B24:P24" location="'JB22'!Sprungziel28" display="International Roaming"/>
    <hyperlink ref="B25:P25" location="'JB22'!Sprungziel27" display="Funk-Basisstationen"/>
    <hyperlink ref="B30" location="Disclaimer" display="Disclaimer"/>
    <hyperlink ref="B719" location="'JB22'!Anfang" display="Zurück"/>
  </hyperlinks>
  <pageMargins left="0.19685039370078741" right="0.19685039370078741" top="0.39370078740157483" bottom="0.39370078740157483" header="0.31496062992125984" footer="0.31496062992125984"/>
  <pageSetup paperSize="9" scale="74" fitToHeight="0" orientation="landscape" r:id="rId5"/>
  <rowBreaks count="23" manualBreakCount="23">
    <brk id="39" max="16383" man="1"/>
    <brk id="79" max="16383" man="1"/>
    <brk id="119" max="16383" man="1"/>
    <brk id="159" max="16383" man="1"/>
    <brk id="199" max="16383" man="1"/>
    <brk id="239" max="16383" man="1"/>
    <brk id="279" max="16383" man="1"/>
    <brk id="319" max="16383" man="1"/>
    <brk id="359" max="16383" man="1"/>
    <brk id="399" max="16383" man="1"/>
    <brk id="439" max="16383" man="1"/>
    <brk id="479" max="16383" man="1"/>
    <brk id="519" max="16383" man="1"/>
    <brk id="559" max="16383" man="1"/>
    <brk id="599" max="16383" man="1"/>
    <brk id="639" max="16383" man="1"/>
    <brk id="679" max="16383" man="1"/>
    <brk id="719" max="16383" man="1"/>
    <brk id="759" max="16383" man="1"/>
    <brk id="799" max="16383" man="1"/>
    <brk id="839" max="16383" man="1"/>
    <brk id="879" max="16383" man="1"/>
    <brk id="919" max="16383" man="1"/>
  </rowBreaks>
  <drawing r:id="rId6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26131D5EE57044AA8C153682998A13E" ma:contentTypeVersion="1" ma:contentTypeDescription="Ein neues Dokument erstellen." ma:contentTypeScope="" ma:versionID="7c163b1600f0a717f4cfa528692838d0">
  <xsd:schema xmlns:xsd="http://www.w3.org/2001/XMLSchema" xmlns:p="http://schemas.microsoft.com/office/2006/metadata/properties" xmlns:ns1="http://schemas.microsoft.com/sharepoint/v3" targetNamespace="http://schemas.microsoft.com/office/2006/metadata/properties" ma:root="true" ma:fieldsID="39e5c60d77102b4c08934292457cb777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PublishingStartDate" ma:index="8" nillable="true" ma:displayName="Geplantes Startdatum" ma:internalName="PublishingStartDate">
      <xsd:simpleType>
        <xsd:restriction base="dms:Unknown"/>
      </xsd:simpleType>
    </xsd:element>
    <xsd:element name="PublishingExpirationDate" ma:index="9" nillable="true" ma:displayName="Geplantes Enddatum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13BF8AC1-97F3-49A3-91A5-57190DD9A3A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2C60B87-983D-436D-B24C-E45868D9EDEA}">
  <ds:schemaRefs>
    <ds:schemaRef ds:uri="http://schemas.microsoft.com/sharepoint/v3"/>
    <ds:schemaRef ds:uri="http://purl.org/dc/terms/"/>
    <ds:schemaRef ds:uri="http://schemas.openxmlformats.org/package/2006/metadata/core-properties"/>
    <ds:schemaRef ds:uri="http://purl.org/dc/dcmitype/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4E98E009-BB91-453E-A339-37769017CD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26</vt:i4>
      </vt:variant>
    </vt:vector>
  </HeadingPairs>
  <TitlesOfParts>
    <vt:vector size="27" baseType="lpstr">
      <vt:lpstr>JB22</vt:lpstr>
      <vt:lpstr>'JB22'!Anfang</vt:lpstr>
      <vt:lpstr>Disclaimer</vt:lpstr>
      <vt:lpstr>'JB22'!Druckbereich</vt:lpstr>
      <vt:lpstr>'JB22'!Sprungziel0</vt:lpstr>
      <vt:lpstr>'JB22'!Sprungziel1</vt:lpstr>
      <vt:lpstr>'JB22'!Sprungziel10</vt:lpstr>
      <vt:lpstr>Sprungziel101</vt:lpstr>
      <vt:lpstr>'JB22'!Sprungziel11</vt:lpstr>
      <vt:lpstr>'JB22'!Sprungziel13</vt:lpstr>
      <vt:lpstr>'JB22'!Sprungziel14</vt:lpstr>
      <vt:lpstr>'JB22'!Sprungziel17</vt:lpstr>
      <vt:lpstr>'JB22'!Sprungziel19</vt:lpstr>
      <vt:lpstr>'JB22'!Sprungziel2</vt:lpstr>
      <vt:lpstr>'JB22'!Sprungziel22</vt:lpstr>
      <vt:lpstr>'JB22'!Sprungziel23</vt:lpstr>
      <vt:lpstr>'JB22'!Sprungziel24</vt:lpstr>
      <vt:lpstr>'JB22'!Sprungziel25</vt:lpstr>
      <vt:lpstr>'JB22'!Sprungziel27</vt:lpstr>
      <vt:lpstr>'JB22'!Sprungziel28</vt:lpstr>
      <vt:lpstr>'JB22'!Sprungziel3</vt:lpstr>
      <vt:lpstr>'JB22'!Sprungziel4</vt:lpstr>
      <vt:lpstr>'JB22'!Sprungziel5</vt:lpstr>
      <vt:lpstr>'JB22'!Sprungziel6</vt:lpstr>
      <vt:lpstr>'JB22'!Sprungziel7</vt:lpstr>
      <vt:lpstr>'JB22'!Sprungziel8</vt:lpstr>
      <vt:lpstr>'JB22'!Sprungziel9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Heiko Braun</dc:creator>
  <cp:lastModifiedBy>Heiko Braun</cp:lastModifiedBy>
  <cp:lastPrinted>2023-05-17T06:19:47Z</cp:lastPrinted>
  <dcterms:created xsi:type="dcterms:W3CDTF">2021-12-15T12:08:42Z</dcterms:created>
  <dcterms:modified xsi:type="dcterms:W3CDTF">2023-06-12T14:12:12Z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0x010100026131D5EE57044AA8C153682998A13E</vt:lpwstr>
  </property>
</Properties>
</file>